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35" windowWidth="3840" windowHeight="4005" tabRatio="604" firstSheet="2" activeTab="2"/>
  </bookViews>
  <sheets>
    <sheet name="GraphData" sheetId="1" state="hidden" r:id="rId1"/>
    <sheet name="01-TOTAL DEL PAÍS" sheetId="2" r:id="rId2"/>
    <sheet name="02-CABA" sheetId="3" r:id="rId3"/>
    <sheet name="06-BUENOS AIRES" sheetId="4" r:id="rId4"/>
    <sheet name="10-CATAMARCA" sheetId="5" r:id="rId5"/>
    <sheet name="14-CÓRDOBA" sheetId="6" r:id="rId6"/>
    <sheet name="18-CORRIENTES" sheetId="7" r:id="rId7"/>
    <sheet name="22-CHACO" sheetId="8" r:id="rId8"/>
    <sheet name="26-CHUBUT" sheetId="9" r:id="rId9"/>
    <sheet name="30-ENTRE RÍOS" sheetId="10" r:id="rId10"/>
    <sheet name="34-FORMOSA" sheetId="11" r:id="rId11"/>
    <sheet name="38-JUJUY" sheetId="12" r:id="rId12"/>
    <sheet name="42-LA PAMPA" sheetId="13" r:id="rId13"/>
    <sheet name="46-LA RIOJA" sheetId="14" r:id="rId14"/>
    <sheet name="50-MENDOZA" sheetId="15" r:id="rId15"/>
    <sheet name="54-MISIONES" sheetId="16" r:id="rId16"/>
    <sheet name="58-NEUQUÉN" sheetId="17" r:id="rId17"/>
    <sheet name="62-RÍO NEGRO" sheetId="18" r:id="rId18"/>
    <sheet name="66-SALTA" sheetId="19" r:id="rId19"/>
    <sheet name="70-SAN JUAN" sheetId="20" r:id="rId20"/>
    <sheet name="74-SAN LUIS" sheetId="21" r:id="rId21"/>
    <sheet name="78-SANTA CRUZ" sheetId="22" r:id="rId22"/>
    <sheet name="82-SANTE FE" sheetId="23" r:id="rId23"/>
    <sheet name="86-SANTIAGO DEL ESTERO" sheetId="24" r:id="rId24"/>
    <sheet name="90-TUCUMÁN" sheetId="25" r:id="rId25"/>
    <sheet name="94-TIERRA DEL FUEGO" sheetId="26" r:id="rId26"/>
  </sheets>
  <definedNames>
    <definedName name="_xlnm.Print_Area" localSheetId="2">'02-CABA'!$A$1:$H$40</definedName>
    <definedName name="_xlnm.Print_Area" localSheetId="4">'10-CATAMARCA'!$A$1:$J$41</definedName>
    <definedName name="_xlnm.Print_Area" localSheetId="5">'14-CÓRDOBA'!$A$1:$H$40</definedName>
    <definedName name="_xlnm.Print_Area" localSheetId="10">'34-FORMOSA'!$A$1:$H$40</definedName>
    <definedName name="_xlnm.Print_Area" localSheetId="11">'38-JUJUY'!$A$1:$H$39</definedName>
    <definedName name="_xlnm.Print_Area" localSheetId="12">'42-LA PAMPA'!$A$1:$G$40</definedName>
    <definedName name="FemaleDa">#REF!</definedName>
    <definedName name="Input_File">#REF!</definedName>
    <definedName name="MaleData">#REF!</definedName>
    <definedName name="Maximum">#REF!</definedName>
    <definedName name="Maximum_used">#REF!</definedName>
    <definedName name="Pyramid_Filename">#REF!</definedName>
    <definedName name="Pyramid_Title">#REF!</definedName>
    <definedName name="Stop_at_age">#REF!</definedName>
    <definedName name="Test">#REF!</definedName>
    <definedName name="TITL">#REF!</definedName>
    <definedName name="_xlnm.Print_Titles" localSheetId="0">'GraphData'!$A:$A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<sst xmlns="http://schemas.openxmlformats.org/spreadsheetml/2006/main" count="177" uniqueCount="58">
  <si>
    <t>Year</t>
  </si>
  <si>
    <t>Female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</si>
  <si>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</si>
  <si>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</si>
  <si>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</si>
  <si>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</si>
  <si>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</si>
  <si>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</si>
  <si>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</si>
  <si>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</si>
  <si>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</si>
  <si>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</si>
  <si>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</si>
  <si>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</si>
  <si>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</si>
  <si>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</si>
  <si>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</si>
  <si>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</si>
  <si>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</si>
  <si>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</si>
  <si>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</si>
  <si>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</si>
  <si>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</si>
  <si>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</si>
  <si>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GraphData Sheet</t>
  </si>
  <si>
    <t>Y:\RUp FInal\06BSATx.AGG</t>
  </si>
  <si>
    <t>Año</t>
  </si>
  <si>
    <t>Varones</t>
  </si>
  <si>
    <t>Mujeres</t>
  </si>
  <si>
    <r>
      <t>Fuente</t>
    </r>
    <r>
      <rPr>
        <sz val="8"/>
        <rFont val="Arial"/>
        <family val="2"/>
      </rPr>
      <t>: INDEC. Proyecciones elaboradas en base al Censo Nacional de Población, Hogares y Viviendas 2010.</t>
    </r>
  </si>
  <si>
    <t>Ambos sexos</t>
  </si>
  <si>
    <t xml:space="preserve">Cuadro 1. Población estimada al 1 de julio según año calendario por sexo. Provincia de Buenos Aires. Años 2010-2040 </t>
  </si>
  <si>
    <t xml:space="preserve">Cuadro 1. Población estimada al 1 de julio según año calendario por sexo. Provincia de Catamarca. Años 2010-2040 </t>
  </si>
  <si>
    <t xml:space="preserve">Cuadro 1. Población estimada al 1 de julio según año calendario por sexo. Provincia de Córdoba. Años 2010-2040 </t>
  </si>
  <si>
    <t xml:space="preserve">Cuadro 1. Población estimada al 1 de julio según año calendario por sexo. Provincia de Corrientes. Años 2010-2040 </t>
  </si>
  <si>
    <t xml:space="preserve">Cuadro 1. Población estimada al 1 de julio según año calendario por sexo. Provincia del Chubut. Años 2010-2040 </t>
  </si>
  <si>
    <t xml:space="preserve">Cuadro 1. Población estimada al 1 de julio según año calendario por sexo. Provincia de Entre Ríos. Años 2010-2040 </t>
  </si>
  <si>
    <t xml:space="preserve">Cuadro 1. Población estimada al 1 de julio según año calendario por sexo. Provincia de Formosa. Años 2010-2040 </t>
  </si>
  <si>
    <t xml:space="preserve">Cuadro 1. Población estimada al 1 de julio según año calendario por sexo. Provincia de Jujuy. Años 2010-2040 </t>
  </si>
  <si>
    <t xml:space="preserve">Cuadro 1. Población estimada al 1 de julio según año calendario por sexo. Provincia de La Pampa. Años 2010-2040 </t>
  </si>
  <si>
    <t xml:space="preserve">Cuadro 1. Población estimada al 1 de julio según año calendario por sexo. Provincia de La Rioja. Años 2010-2040 </t>
  </si>
  <si>
    <t xml:space="preserve">Cuadro 1. Población estimada al 1 de julio según año calendario por sexo. Provincia de Mendoza. Años 2010-2040 </t>
  </si>
  <si>
    <t xml:space="preserve">Cuadro 1. Población estimada al 1 de julio según año calendario por sexo. Provincia de Misiones. Años 2010-2040 </t>
  </si>
  <si>
    <t xml:space="preserve">Cuadro 1. Población estimada al 1 de julio según año calendario por sexo. Provincia del Neuquén. Años 2010-2040 </t>
  </si>
  <si>
    <t xml:space="preserve">Cuadro 1. Población estimada al 1 de julio según año calendario por sexo. Provincia de Río Negro. Años 2010-2040 </t>
  </si>
  <si>
    <t xml:space="preserve">Cuadro 1. Población estimada al 1 de julio según año calendario por sexo. Provincia de Salta. Años 2010-2040 </t>
  </si>
  <si>
    <t xml:space="preserve">Cuadro 1. Población estimada al 1 de julio según año calendario por sexo. Provincia de San Juan. Años 2010-2040 </t>
  </si>
  <si>
    <t xml:space="preserve">Cuadro 1. Población estimada al 1 de julio según año calendario por sexo. Provincia de San Luis. Años 2010-2040 </t>
  </si>
  <si>
    <t xml:space="preserve">Cuadro 1. Población estimada al 1 de julio según año calendario por sexo. Provincia de Santa Fe. Años 2010-2040 </t>
  </si>
  <si>
    <t xml:space="preserve">Cuadro 1. Población estimada al 1 de julio según año calendario por sexo. Provincia de Santa Cruz. Años 2010-2040 </t>
  </si>
  <si>
    <t xml:space="preserve">Cuadro 1. Población estimada al 1 de julio según año calendario por sexo. Provincia de Santiago del Estero. Años 2010-2040 </t>
  </si>
  <si>
    <t xml:space="preserve">Cuadro 1. Población estimada al 1 de julio según año calendario por sexo. Provincia de Tucumán. Años 2010-2040 </t>
  </si>
  <si>
    <t xml:space="preserve">Cuadro 1. Población estimada al 1 de julio según año calendario por sexo. Provincia de Tierra del Fuego, Antártida e Islas del Atlántico Sur. Años 2010-2040 </t>
  </si>
  <si>
    <r>
      <t>Fuente:</t>
    </r>
    <r>
      <rPr>
        <sz val="8"/>
        <rFont val="Arial"/>
        <family val="2"/>
      </rPr>
      <t xml:space="preserve"> INDEC. Proyecciones elaboradas en base al Censo Nacional de Población, Hogares y Viviendas 2010.</t>
    </r>
  </si>
  <si>
    <t xml:space="preserve">Cuadro 1. Población estimada al 1 de julio según año calendario por sexo. Provincia del Chaco. Años 2010-2040 </t>
  </si>
  <si>
    <t xml:space="preserve">Cuadro 1. Población estimada al 1 de julio de cada año calendario por sexo. Ciudad Autónoma de Buenos Aires. Años 2010-2040 </t>
  </si>
  <si>
    <r>
      <t>Fuente</t>
    </r>
    <r>
      <rPr>
        <sz val="8"/>
        <rFont val="Arial"/>
        <family val="2"/>
      </rPr>
      <t>: INDEC. Proyecciones elaboradas en base a resultados del Censo Nacional de Población, Hogares y Viviendas 2010.</t>
    </r>
  </si>
  <si>
    <t>Cuadro 1. Población estimada al 1 de julio según año calendario por sexo. Total del país. Años 2010-2040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</si>
</sst>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0.0000"/>
    <numFmt numFmtId="183" formatCode="0,"/>
    <numFmt numFmtId="184" formatCode="#,##0,"/>
    <numFmt numFmtId="185" formatCode="0.0"/>
    <numFmt numFmtId="186" formatCode="0,000"/>
    <numFmt numFmtId="187" formatCode=";;;"/>
    <numFmt numFmtId="188" formatCode="0,,"/>
    <numFmt numFmtId="189" formatCode="0.0000000"/>
    <numFmt numFmtId="190" formatCode="0.000000"/>
    <numFmt numFmtId="191" formatCode="0.00000"/>
    <numFmt numFmtId="192" formatCode="General_)"/>
    <numFmt numFmtId="193" formatCode="0.00_)"/>
    <numFmt numFmtId="194" formatCode="0.00E+00_)"/>
    <numFmt numFmtId="195" formatCode="0.0000_)"/>
    <numFmt numFmtId="196" formatCode="0.000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name val="Courier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192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/>
    </xf>
    <xf numFmtId="0" fontId="5" fillId="24" borderId="0" xfId="61" applyNumberFormat="1" applyFont="1" applyFill="1" applyAlignment="1">
      <alignment horizontal="left"/>
      <protection/>
    </xf>
    <xf numFmtId="1" fontId="5" fillId="24" borderId="0" xfId="61" applyNumberFormat="1" applyFont="1" applyFill="1">
      <alignment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6" fillId="24" borderId="0" xfId="61" applyNumberFormat="1" applyFont="1" applyFill="1" applyAlignment="1">
      <alignment horizontal="center"/>
      <protection/>
    </xf>
    <xf numFmtId="0" fontId="6" fillId="24" borderId="12" xfId="61" applyNumberFormat="1" applyFont="1" applyFill="1" applyBorder="1" applyAlignment="1">
      <alignment horizontal="center" vertical="center"/>
      <protection/>
    </xf>
    <xf numFmtId="0" fontId="0" fillId="24" borderId="0" xfId="0" applyFill="1" applyBorder="1" applyAlignment="1">
      <alignment horizontal="centerContinuous"/>
    </xf>
    <xf numFmtId="0" fontId="0" fillId="24" borderId="0" xfId="0" applyFill="1" applyBorder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185" fontId="0" fillId="24" borderId="0" xfId="0" applyNumberForma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 quotePrefix="1">
      <alignment horizontal="center"/>
    </xf>
    <xf numFmtId="2" fontId="0" fillId="24" borderId="0" xfId="0" applyNumberFormat="1" applyFill="1" applyBorder="1" applyAlignment="1">
      <alignment horizontal="center" vertical="center"/>
    </xf>
    <xf numFmtId="0" fontId="6" fillId="24" borderId="13" xfId="61" applyNumberFormat="1" applyFont="1" applyFill="1" applyBorder="1" applyAlignment="1">
      <alignment horizontal="center"/>
      <protection/>
    </xf>
    <xf numFmtId="0" fontId="6" fillId="24" borderId="0" xfId="61" applyNumberFormat="1" applyFont="1" applyFill="1" applyBorder="1" applyAlignment="1">
      <alignment horizontal="center"/>
      <protection/>
    </xf>
    <xf numFmtId="1" fontId="6" fillId="24" borderId="0" xfId="61" applyNumberFormat="1" applyFont="1" applyFill="1" applyBorder="1" applyAlignment="1">
      <alignment horizontal="center"/>
      <protection/>
    </xf>
    <xf numFmtId="0" fontId="0" fillId="24" borderId="0" xfId="0" applyFill="1" applyBorder="1" applyAlignment="1" quotePrefix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 vertical="center"/>
    </xf>
    <xf numFmtId="185" fontId="0" fillId="24" borderId="0" xfId="0" applyNumberForma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24" borderId="0" xfId="83" applyNumberFormat="1" applyFont="1" applyFill="1" applyAlignment="1">
      <alignment horizontal="left"/>
      <protection/>
    </xf>
    <xf numFmtId="1" fontId="5" fillId="24" borderId="0" xfId="83" applyNumberFormat="1" applyFont="1" applyFill="1">
      <alignment/>
      <protection/>
    </xf>
    <xf numFmtId="0" fontId="6" fillId="24" borderId="12" xfId="83" applyNumberFormat="1" applyFont="1" applyFill="1" applyBorder="1" applyAlignment="1">
      <alignment horizontal="center" vertical="center"/>
      <protection/>
    </xf>
    <xf numFmtId="0" fontId="6" fillId="24" borderId="0" xfId="83" applyNumberFormat="1" applyFont="1" applyFill="1" applyBorder="1" applyAlignment="1">
      <alignment horizontal="center"/>
      <protection/>
    </xf>
    <xf numFmtId="1" fontId="6" fillId="24" borderId="0" xfId="83" applyNumberFormat="1" applyFont="1" applyFill="1" applyBorder="1" applyAlignment="1">
      <alignment horizontal="center"/>
      <protection/>
    </xf>
    <xf numFmtId="0" fontId="5" fillId="24" borderId="0" xfId="92" applyNumberFormat="1" applyFont="1" applyFill="1" applyAlignment="1">
      <alignment horizontal="left"/>
      <protection/>
    </xf>
    <xf numFmtId="1" fontId="5" fillId="24" borderId="0" xfId="92" applyNumberFormat="1" applyFont="1" applyFill="1">
      <alignment/>
      <protection/>
    </xf>
    <xf numFmtId="0" fontId="6" fillId="24" borderId="12" xfId="92" applyNumberFormat="1" applyFont="1" applyFill="1" applyBorder="1" applyAlignment="1">
      <alignment horizontal="center" vertical="center"/>
      <protection/>
    </xf>
    <xf numFmtId="0" fontId="6" fillId="24" borderId="0" xfId="92" applyNumberFormat="1" applyFont="1" applyFill="1" applyBorder="1" applyAlignment="1">
      <alignment horizontal="center"/>
      <protection/>
    </xf>
    <xf numFmtId="1" fontId="6" fillId="24" borderId="0" xfId="92" applyNumberFormat="1" applyFont="1" applyFill="1" applyBorder="1" applyAlignment="1">
      <alignment horizontal="center"/>
      <protection/>
    </xf>
    <xf numFmtId="0" fontId="5" fillId="24" borderId="0" xfId="93" applyNumberFormat="1" applyFont="1" applyFill="1" applyAlignment="1">
      <alignment horizontal="left"/>
      <protection/>
    </xf>
    <xf numFmtId="1" fontId="5" fillId="24" borderId="0" xfId="93" applyNumberFormat="1" applyFont="1" applyFill="1">
      <alignment/>
      <protection/>
    </xf>
    <xf numFmtId="0" fontId="6" fillId="24" borderId="12" xfId="93" applyNumberFormat="1" applyFont="1" applyFill="1" applyBorder="1" applyAlignment="1">
      <alignment horizontal="center" vertical="center"/>
      <protection/>
    </xf>
    <xf numFmtId="0" fontId="6" fillId="24" borderId="0" xfId="93" applyNumberFormat="1" applyFont="1" applyFill="1" applyBorder="1" applyAlignment="1">
      <alignment horizontal="center"/>
      <protection/>
    </xf>
    <xf numFmtId="1" fontId="6" fillId="24" borderId="0" xfId="93" applyNumberFormat="1" applyFont="1" applyFill="1" applyBorder="1" applyAlignment="1">
      <alignment horizontal="center"/>
      <protection/>
    </xf>
    <xf numFmtId="0" fontId="5" fillId="24" borderId="0" xfId="94" applyNumberFormat="1" applyFont="1" applyFill="1" applyAlignment="1">
      <alignment horizontal="left"/>
      <protection/>
    </xf>
    <xf numFmtId="1" fontId="5" fillId="24" borderId="0" xfId="94" applyNumberFormat="1" applyFont="1" applyFill="1">
      <alignment/>
      <protection/>
    </xf>
    <xf numFmtId="0" fontId="6" fillId="24" borderId="12" xfId="94" applyNumberFormat="1" applyFont="1" applyFill="1" applyBorder="1" applyAlignment="1">
      <alignment horizontal="center" vertical="center"/>
      <protection/>
    </xf>
    <xf numFmtId="0" fontId="6" fillId="24" borderId="0" xfId="94" applyNumberFormat="1" applyFont="1" applyFill="1" applyBorder="1" applyAlignment="1">
      <alignment horizontal="center"/>
      <protection/>
    </xf>
    <xf numFmtId="1" fontId="6" fillId="24" borderId="0" xfId="94" applyNumberFormat="1" applyFont="1" applyFill="1" applyBorder="1" applyAlignment="1">
      <alignment horizontal="center"/>
      <protection/>
    </xf>
    <xf numFmtId="0" fontId="5" fillId="24" borderId="0" xfId="95" applyNumberFormat="1" applyFont="1" applyFill="1" applyAlignment="1">
      <alignment horizontal="left"/>
      <protection/>
    </xf>
    <xf numFmtId="1" fontId="5" fillId="24" borderId="0" xfId="95" applyNumberFormat="1" applyFont="1" applyFill="1">
      <alignment/>
      <protection/>
    </xf>
    <xf numFmtId="0" fontId="6" fillId="24" borderId="12" xfId="95" applyNumberFormat="1" applyFont="1" applyFill="1" applyBorder="1" applyAlignment="1">
      <alignment horizontal="center" vertical="center"/>
      <protection/>
    </xf>
    <xf numFmtId="0" fontId="6" fillId="24" borderId="0" xfId="95" applyNumberFormat="1" applyFont="1" applyFill="1" applyBorder="1" applyAlignment="1">
      <alignment horizontal="center"/>
      <protection/>
    </xf>
    <xf numFmtId="1" fontId="6" fillId="24" borderId="0" xfId="95" applyNumberFormat="1" applyFont="1" applyFill="1" applyBorder="1" applyAlignment="1">
      <alignment horizontal="center"/>
      <protection/>
    </xf>
    <xf numFmtId="0" fontId="5" fillId="24" borderId="0" xfId="96" applyNumberFormat="1" applyFont="1" applyFill="1" applyAlignment="1">
      <alignment horizontal="left"/>
      <protection/>
    </xf>
    <xf numFmtId="1" fontId="5" fillId="24" borderId="0" xfId="96" applyNumberFormat="1" applyFont="1" applyFill="1">
      <alignment/>
      <protection/>
    </xf>
    <xf numFmtId="0" fontId="6" fillId="24" borderId="12" xfId="96" applyNumberFormat="1" applyFont="1" applyFill="1" applyBorder="1" applyAlignment="1">
      <alignment horizontal="center" vertical="center"/>
      <protection/>
    </xf>
    <xf numFmtId="0" fontId="6" fillId="24" borderId="0" xfId="96" applyNumberFormat="1" applyFont="1" applyFill="1" applyBorder="1" applyAlignment="1">
      <alignment horizontal="center"/>
      <protection/>
    </xf>
    <xf numFmtId="1" fontId="6" fillId="24" borderId="0" xfId="96" applyNumberFormat="1" applyFont="1" applyFill="1" applyBorder="1" applyAlignment="1">
      <alignment horizontal="center"/>
      <protection/>
    </xf>
    <xf numFmtId="0" fontId="5" fillId="24" borderId="0" xfId="97" applyNumberFormat="1" applyFont="1" applyFill="1" applyAlignment="1">
      <alignment horizontal="left"/>
      <protection/>
    </xf>
    <xf numFmtId="1" fontId="5" fillId="24" borderId="0" xfId="97" applyNumberFormat="1" applyFont="1" applyFill="1">
      <alignment/>
      <protection/>
    </xf>
    <xf numFmtId="0" fontId="6" fillId="24" borderId="12" xfId="97" applyNumberFormat="1" applyFont="1" applyFill="1" applyBorder="1" applyAlignment="1">
      <alignment horizontal="center" vertical="center"/>
      <protection/>
    </xf>
    <xf numFmtId="0" fontId="6" fillId="24" borderId="0" xfId="97" applyNumberFormat="1" applyFont="1" applyFill="1" applyBorder="1" applyAlignment="1">
      <alignment horizontal="center"/>
      <protection/>
    </xf>
    <xf numFmtId="1" fontId="6" fillId="24" borderId="0" xfId="97" applyNumberFormat="1" applyFont="1" applyFill="1" applyBorder="1" applyAlignment="1">
      <alignment horizontal="center"/>
      <protection/>
    </xf>
    <xf numFmtId="0" fontId="5" fillId="24" borderId="0" xfId="62" applyNumberFormat="1" applyFont="1" applyFill="1" applyAlignment="1">
      <alignment horizontal="left"/>
      <protection/>
    </xf>
    <xf numFmtId="1" fontId="5" fillId="24" borderId="0" xfId="62" applyNumberFormat="1" applyFont="1" applyFill="1">
      <alignment/>
      <protection/>
    </xf>
    <xf numFmtId="0" fontId="6" fillId="24" borderId="12" xfId="62" applyNumberFormat="1" applyFont="1" applyFill="1" applyBorder="1" applyAlignment="1">
      <alignment horizontal="center" vertical="center"/>
      <protection/>
    </xf>
    <xf numFmtId="0" fontId="6" fillId="24" borderId="0" xfId="62" applyNumberFormat="1" applyFont="1" applyFill="1" applyBorder="1" applyAlignment="1">
      <alignment horizontal="center"/>
      <protection/>
    </xf>
    <xf numFmtId="1" fontId="6" fillId="24" borderId="0" xfId="62" applyNumberFormat="1" applyFont="1" applyFill="1" applyBorder="1" applyAlignment="1">
      <alignment horizontal="center"/>
      <protection/>
    </xf>
    <xf numFmtId="0" fontId="5" fillId="24" borderId="0" xfId="63" applyNumberFormat="1" applyFont="1" applyFill="1" applyAlignment="1">
      <alignment horizontal="left"/>
      <protection/>
    </xf>
    <xf numFmtId="1" fontId="5" fillId="24" borderId="0" xfId="63" applyNumberFormat="1" applyFont="1" applyFill="1">
      <alignment/>
      <protection/>
    </xf>
    <xf numFmtId="0" fontId="6" fillId="24" borderId="12" xfId="63" applyNumberFormat="1" applyFont="1" applyFill="1" applyBorder="1" applyAlignment="1">
      <alignment horizontal="center" vertical="center"/>
      <protection/>
    </xf>
    <xf numFmtId="0" fontId="6" fillId="24" borderId="0" xfId="63" applyNumberFormat="1" applyFont="1" applyFill="1" applyBorder="1" applyAlignment="1">
      <alignment horizontal="center"/>
      <protection/>
    </xf>
    <xf numFmtId="1" fontId="6" fillId="24" borderId="0" xfId="63" applyNumberFormat="1" applyFont="1" applyFill="1" applyBorder="1" applyAlignment="1">
      <alignment horizontal="center"/>
      <protection/>
    </xf>
    <xf numFmtId="0" fontId="5" fillId="24" borderId="0" xfId="64" applyNumberFormat="1" applyFont="1" applyFill="1" applyAlignment="1">
      <alignment horizontal="left"/>
      <protection/>
    </xf>
    <xf numFmtId="1" fontId="5" fillId="24" borderId="0" xfId="64" applyNumberFormat="1" applyFont="1" applyFill="1">
      <alignment/>
      <protection/>
    </xf>
    <xf numFmtId="0" fontId="6" fillId="24" borderId="12" xfId="64" applyNumberFormat="1" applyFont="1" applyFill="1" applyBorder="1" applyAlignment="1">
      <alignment horizontal="center" vertical="center"/>
      <protection/>
    </xf>
    <xf numFmtId="0" fontId="6" fillId="24" borderId="0" xfId="64" applyNumberFormat="1" applyFont="1" applyFill="1" applyBorder="1" applyAlignment="1">
      <alignment horizontal="center"/>
      <protection/>
    </xf>
    <xf numFmtId="1" fontId="6" fillId="24" borderId="0" xfId="64" applyNumberFormat="1" applyFont="1" applyFill="1" applyBorder="1" applyAlignment="1">
      <alignment horizontal="center"/>
      <protection/>
    </xf>
    <xf numFmtId="0" fontId="5" fillId="24" borderId="0" xfId="65" applyNumberFormat="1" applyFont="1" applyFill="1" applyAlignment="1">
      <alignment horizontal="left"/>
      <protection/>
    </xf>
    <xf numFmtId="1" fontId="5" fillId="24" borderId="0" xfId="65" applyNumberFormat="1" applyFont="1" applyFill="1">
      <alignment/>
      <protection/>
    </xf>
    <xf numFmtId="0" fontId="6" fillId="24" borderId="0" xfId="65" applyNumberFormat="1" applyFont="1" applyFill="1" applyAlignment="1">
      <alignment horizontal="center"/>
      <protection/>
    </xf>
    <xf numFmtId="0" fontId="6" fillId="24" borderId="12" xfId="65" applyNumberFormat="1" applyFont="1" applyFill="1" applyBorder="1" applyAlignment="1">
      <alignment horizontal="center" vertical="center"/>
      <protection/>
    </xf>
    <xf numFmtId="0" fontId="6" fillId="24" borderId="0" xfId="65" applyNumberFormat="1" applyFont="1" applyFill="1" applyBorder="1" applyAlignment="1">
      <alignment horizontal="center"/>
      <protection/>
    </xf>
    <xf numFmtId="1" fontId="6" fillId="24" borderId="0" xfId="65" applyNumberFormat="1" applyFont="1" applyFill="1" applyBorder="1" applyAlignment="1">
      <alignment horizontal="center"/>
      <protection/>
    </xf>
    <xf numFmtId="0" fontId="6" fillId="24" borderId="0" xfId="66" applyNumberFormat="1" applyFont="1" applyFill="1" applyAlignment="1">
      <alignment horizontal="center"/>
      <protection/>
    </xf>
    <xf numFmtId="0" fontId="6" fillId="24" borderId="13" xfId="66" applyNumberFormat="1" applyFont="1" applyFill="1" applyBorder="1" applyAlignment="1">
      <alignment horizontal="center"/>
      <protection/>
    </xf>
    <xf numFmtId="0" fontId="6" fillId="24" borderId="0" xfId="67" applyNumberFormat="1" applyFont="1" applyFill="1" applyAlignment="1">
      <alignment horizontal="center"/>
      <protection/>
    </xf>
    <xf numFmtId="0" fontId="6" fillId="24" borderId="13" xfId="67" applyNumberFormat="1" applyFont="1" applyFill="1" applyBorder="1" applyAlignment="1">
      <alignment horizontal="center"/>
      <protection/>
    </xf>
    <xf numFmtId="0" fontId="6" fillId="24" borderId="0" xfId="68" applyNumberFormat="1" applyFont="1" applyFill="1" applyAlignment="1">
      <alignment horizontal="center"/>
      <protection/>
    </xf>
    <xf numFmtId="0" fontId="6" fillId="24" borderId="13" xfId="68" applyNumberFormat="1" applyFont="1" applyFill="1" applyBorder="1" applyAlignment="1">
      <alignment horizontal="center"/>
      <protection/>
    </xf>
    <xf numFmtId="0" fontId="6" fillId="24" borderId="0" xfId="69" applyNumberFormat="1" applyFont="1" applyFill="1" applyAlignment="1">
      <alignment horizontal="center"/>
      <protection/>
    </xf>
    <xf numFmtId="0" fontId="6" fillId="24" borderId="13" xfId="69" applyNumberFormat="1" applyFont="1" applyFill="1" applyBorder="1" applyAlignment="1">
      <alignment horizontal="center"/>
      <protection/>
    </xf>
    <xf numFmtId="0" fontId="6" fillId="24" borderId="0" xfId="70" applyNumberFormat="1" applyFont="1" applyFill="1" applyAlignment="1">
      <alignment horizontal="center"/>
      <protection/>
    </xf>
    <xf numFmtId="0" fontId="6" fillId="24" borderId="13" xfId="70" applyNumberFormat="1" applyFont="1" applyFill="1" applyBorder="1" applyAlignment="1">
      <alignment horizontal="center"/>
      <protection/>
    </xf>
    <xf numFmtId="0" fontId="6" fillId="24" borderId="0" xfId="71" applyNumberFormat="1" applyFont="1" applyFill="1" applyAlignment="1">
      <alignment horizontal="center"/>
      <protection/>
    </xf>
    <xf numFmtId="0" fontId="6" fillId="24" borderId="13" xfId="71" applyNumberFormat="1" applyFont="1" applyFill="1" applyBorder="1" applyAlignment="1">
      <alignment horizontal="center"/>
      <protection/>
    </xf>
    <xf numFmtId="0" fontId="6" fillId="24" borderId="0" xfId="73" applyNumberFormat="1" applyFont="1" applyFill="1" applyAlignment="1">
      <alignment horizontal="center"/>
      <protection/>
    </xf>
    <xf numFmtId="0" fontId="6" fillId="24" borderId="13" xfId="73" applyNumberFormat="1" applyFont="1" applyFill="1" applyBorder="1" applyAlignment="1">
      <alignment horizontal="center"/>
      <protection/>
    </xf>
    <xf numFmtId="0" fontId="6" fillId="24" borderId="0" xfId="74" applyNumberFormat="1" applyFont="1" applyFill="1" applyAlignment="1">
      <alignment horizontal="center"/>
      <protection/>
    </xf>
    <xf numFmtId="0" fontId="6" fillId="24" borderId="13" xfId="74" applyNumberFormat="1" applyFont="1" applyFill="1" applyBorder="1" applyAlignment="1">
      <alignment horizontal="center"/>
      <protection/>
    </xf>
    <xf numFmtId="0" fontId="6" fillId="24" borderId="0" xfId="75" applyNumberFormat="1" applyFont="1" applyFill="1" applyAlignment="1">
      <alignment horizontal="center"/>
      <protection/>
    </xf>
    <xf numFmtId="0" fontId="6" fillId="24" borderId="13" xfId="75" applyNumberFormat="1" applyFont="1" applyFill="1" applyBorder="1" applyAlignment="1">
      <alignment horizontal="center"/>
      <protection/>
    </xf>
    <xf numFmtId="0" fontId="6" fillId="24" borderId="0" xfId="76" applyNumberFormat="1" applyFont="1" applyFill="1" applyAlignment="1">
      <alignment horizontal="center"/>
      <protection/>
    </xf>
    <xf numFmtId="0" fontId="6" fillId="24" borderId="13" xfId="76" applyNumberFormat="1" applyFont="1" applyFill="1" applyBorder="1" applyAlignment="1">
      <alignment horizontal="center"/>
      <protection/>
    </xf>
    <xf numFmtId="0" fontId="6" fillId="24" borderId="0" xfId="77" applyNumberFormat="1" applyFont="1" applyFill="1" applyAlignment="1">
      <alignment horizontal="center"/>
      <protection/>
    </xf>
    <xf numFmtId="0" fontId="6" fillId="24" borderId="13" xfId="77" applyNumberFormat="1" applyFont="1" applyFill="1" applyBorder="1" applyAlignment="1">
      <alignment horizontal="center"/>
      <protection/>
    </xf>
    <xf numFmtId="0" fontId="6" fillId="24" borderId="0" xfId="78" applyNumberFormat="1" applyFont="1" applyFill="1" applyAlignment="1">
      <alignment horizontal="center"/>
      <protection/>
    </xf>
    <xf numFmtId="0" fontId="6" fillId="24" borderId="13" xfId="78" applyNumberFormat="1" applyFont="1" applyFill="1" applyBorder="1" applyAlignment="1">
      <alignment horizontal="center"/>
      <protection/>
    </xf>
    <xf numFmtId="0" fontId="6" fillId="24" borderId="0" xfId="79" applyNumberFormat="1" applyFont="1" applyFill="1" applyAlignment="1">
      <alignment horizontal="center"/>
      <protection/>
    </xf>
    <xf numFmtId="0" fontId="6" fillId="24" borderId="13" xfId="79" applyNumberFormat="1" applyFont="1" applyFill="1" applyBorder="1" applyAlignment="1">
      <alignment horizontal="center"/>
      <protection/>
    </xf>
    <xf numFmtId="0" fontId="6" fillId="24" borderId="0" xfId="80" applyNumberFormat="1" applyFont="1" applyFill="1" applyAlignment="1">
      <alignment horizontal="center"/>
      <protection/>
    </xf>
    <xf numFmtId="0" fontId="6" fillId="24" borderId="13" xfId="80" applyNumberFormat="1" applyFont="1" applyFill="1" applyBorder="1" applyAlignment="1">
      <alignment horizontal="center"/>
      <protection/>
    </xf>
    <xf numFmtId="0" fontId="6" fillId="24" borderId="0" xfId="81" applyNumberFormat="1" applyFont="1" applyFill="1" applyAlignment="1">
      <alignment horizontal="center"/>
      <protection/>
    </xf>
    <xf numFmtId="0" fontId="6" fillId="24" borderId="13" xfId="81" applyNumberFormat="1" applyFont="1" applyFill="1" applyBorder="1" applyAlignment="1">
      <alignment horizontal="center"/>
      <protection/>
    </xf>
    <xf numFmtId="0" fontId="6" fillId="24" borderId="0" xfId="82" applyNumberFormat="1" applyFont="1" applyFill="1" applyAlignment="1">
      <alignment horizontal="center"/>
      <protection/>
    </xf>
    <xf numFmtId="0" fontId="6" fillId="24" borderId="13" xfId="82" applyNumberFormat="1" applyFont="1" applyFill="1" applyBorder="1" applyAlignment="1">
      <alignment horizontal="center"/>
      <protection/>
    </xf>
    <xf numFmtId="0" fontId="6" fillId="24" borderId="0" xfId="84" applyNumberFormat="1" applyFont="1" applyFill="1" applyAlignment="1">
      <alignment horizontal="center"/>
      <protection/>
    </xf>
    <xf numFmtId="0" fontId="6" fillId="24" borderId="13" xfId="84" applyNumberFormat="1" applyFont="1" applyFill="1" applyBorder="1" applyAlignment="1">
      <alignment horizontal="center"/>
      <protection/>
    </xf>
    <xf numFmtId="0" fontId="6" fillId="24" borderId="0" xfId="85" applyNumberFormat="1" applyFont="1" applyFill="1" applyAlignment="1">
      <alignment horizontal="center"/>
      <protection/>
    </xf>
    <xf numFmtId="0" fontId="6" fillId="24" borderId="13" xfId="85" applyNumberFormat="1" applyFont="1" applyFill="1" applyBorder="1" applyAlignment="1">
      <alignment horizontal="center"/>
      <protection/>
    </xf>
    <xf numFmtId="0" fontId="6" fillId="24" borderId="0" xfId="86" applyNumberFormat="1" applyFont="1" applyFill="1" applyAlignment="1">
      <alignment horizontal="center"/>
      <protection/>
    </xf>
    <xf numFmtId="0" fontId="6" fillId="24" borderId="13" xfId="86" applyNumberFormat="1" applyFont="1" applyFill="1" applyBorder="1" applyAlignment="1">
      <alignment horizontal="center"/>
      <protection/>
    </xf>
    <xf numFmtId="0" fontId="6" fillId="24" borderId="0" xfId="87" applyNumberFormat="1" applyFont="1" applyFill="1" applyAlignment="1">
      <alignment horizontal="center"/>
      <protection/>
    </xf>
    <xf numFmtId="0" fontId="6" fillId="24" borderId="13" xfId="87" applyNumberFormat="1" applyFont="1" applyFill="1" applyBorder="1" applyAlignment="1">
      <alignment horizontal="center"/>
      <protection/>
    </xf>
    <xf numFmtId="0" fontId="6" fillId="24" borderId="0" xfId="88" applyNumberFormat="1" applyFont="1" applyFill="1" applyAlignment="1">
      <alignment horizontal="center"/>
      <protection/>
    </xf>
    <xf numFmtId="0" fontId="6" fillId="24" borderId="13" xfId="88" applyNumberFormat="1" applyFont="1" applyFill="1" applyBorder="1" applyAlignment="1">
      <alignment horizontal="center"/>
      <protection/>
    </xf>
    <xf numFmtId="0" fontId="6" fillId="24" borderId="0" xfId="89" applyNumberFormat="1" applyFont="1" applyFill="1" applyAlignment="1">
      <alignment horizontal="center"/>
      <protection/>
    </xf>
    <xf numFmtId="0" fontId="6" fillId="24" borderId="13" xfId="89" applyNumberFormat="1" applyFont="1" applyFill="1" applyBorder="1" applyAlignment="1">
      <alignment horizontal="center"/>
      <protection/>
    </xf>
    <xf numFmtId="0" fontId="6" fillId="24" borderId="0" xfId="90" applyNumberFormat="1" applyFont="1" applyFill="1" applyAlignment="1">
      <alignment horizontal="center"/>
      <protection/>
    </xf>
    <xf numFmtId="0" fontId="6" fillId="24" borderId="13" xfId="90" applyNumberFormat="1" applyFont="1" applyFill="1" applyBorder="1" applyAlignment="1">
      <alignment horizontal="center"/>
      <protection/>
    </xf>
    <xf numFmtId="0" fontId="6" fillId="24" borderId="0" xfId="91" applyNumberFormat="1" applyFont="1" applyFill="1" applyAlignment="1">
      <alignment horizontal="center"/>
      <protection/>
    </xf>
    <xf numFmtId="0" fontId="6" fillId="24" borderId="13" xfId="91" applyNumberFormat="1" applyFont="1" applyFill="1" applyBorder="1" applyAlignment="1">
      <alignment horizontal="center"/>
      <protection/>
    </xf>
    <xf numFmtId="0" fontId="1" fillId="24" borderId="0" xfId="0" applyFont="1" applyFill="1" applyBorder="1" applyAlignment="1">
      <alignment horizontal="center" vertical="center" wrapText="1"/>
    </xf>
    <xf numFmtId="0" fontId="6" fillId="24" borderId="0" xfId="61" applyNumberFormat="1" applyFont="1" applyFill="1" applyBorder="1" applyAlignment="1">
      <alignment horizontal="center" vertical="center"/>
      <protection/>
    </xf>
    <xf numFmtId="3" fontId="6" fillId="24" borderId="0" xfId="61" applyNumberFormat="1" applyFont="1" applyFill="1" applyAlignment="1">
      <alignment horizontal="right"/>
      <protection/>
    </xf>
    <xf numFmtId="3" fontId="6" fillId="24" borderId="13" xfId="61" applyNumberFormat="1" applyFont="1" applyFill="1" applyBorder="1" applyAlignment="1">
      <alignment horizontal="right"/>
      <protection/>
    </xf>
    <xf numFmtId="3" fontId="6" fillId="24" borderId="0" xfId="66" applyNumberFormat="1" applyFont="1" applyFill="1" applyAlignment="1">
      <alignment horizontal="right"/>
      <protection/>
    </xf>
    <xf numFmtId="3" fontId="6" fillId="24" borderId="13" xfId="66" applyNumberFormat="1" applyFont="1" applyFill="1" applyBorder="1" applyAlignment="1">
      <alignment horizontal="right"/>
      <protection/>
    </xf>
    <xf numFmtId="3" fontId="6" fillId="24" borderId="0" xfId="67" applyNumberFormat="1" applyFont="1" applyFill="1" applyAlignment="1">
      <alignment horizontal="right"/>
      <protection/>
    </xf>
    <xf numFmtId="3" fontId="6" fillId="24" borderId="13" xfId="67" applyNumberFormat="1" applyFont="1" applyFill="1" applyBorder="1" applyAlignment="1">
      <alignment horizontal="right"/>
      <protection/>
    </xf>
    <xf numFmtId="3" fontId="6" fillId="24" borderId="0" xfId="68" applyNumberFormat="1" applyFont="1" applyFill="1" applyAlignment="1">
      <alignment horizontal="right"/>
      <protection/>
    </xf>
    <xf numFmtId="3" fontId="6" fillId="24" borderId="13" xfId="68" applyNumberFormat="1" applyFont="1" applyFill="1" applyBorder="1" applyAlignment="1">
      <alignment horizontal="right"/>
      <protection/>
    </xf>
    <xf numFmtId="3" fontId="6" fillId="24" borderId="0" xfId="69" applyNumberFormat="1" applyFont="1" applyFill="1" applyAlignment="1">
      <alignment horizontal="right"/>
      <protection/>
    </xf>
    <xf numFmtId="3" fontId="6" fillId="24" borderId="13" xfId="69" applyNumberFormat="1" applyFont="1" applyFill="1" applyBorder="1" applyAlignment="1">
      <alignment horizontal="right"/>
      <protection/>
    </xf>
    <xf numFmtId="3" fontId="6" fillId="24" borderId="0" xfId="70" applyNumberFormat="1" applyFont="1" applyFill="1" applyAlignment="1">
      <alignment horizontal="right"/>
      <protection/>
    </xf>
    <xf numFmtId="3" fontId="6" fillId="24" borderId="13" xfId="70" applyNumberFormat="1" applyFont="1" applyFill="1" applyBorder="1" applyAlignment="1">
      <alignment horizontal="right"/>
      <protection/>
    </xf>
    <xf numFmtId="3" fontId="6" fillId="24" borderId="0" xfId="71" applyNumberFormat="1" applyFont="1" applyFill="1" applyAlignment="1">
      <alignment horizontal="right"/>
      <protection/>
    </xf>
    <xf numFmtId="3" fontId="6" fillId="24" borderId="13" xfId="71" applyNumberFormat="1" applyFont="1" applyFill="1" applyBorder="1" applyAlignment="1">
      <alignment horizontal="right"/>
      <protection/>
    </xf>
    <xf numFmtId="3" fontId="6" fillId="24" borderId="0" xfId="73" applyNumberFormat="1" applyFont="1" applyFill="1" applyAlignment="1">
      <alignment horizontal="right"/>
      <protection/>
    </xf>
    <xf numFmtId="3" fontId="6" fillId="24" borderId="13" xfId="73" applyNumberFormat="1" applyFont="1" applyFill="1" applyBorder="1" applyAlignment="1">
      <alignment horizontal="right"/>
      <protection/>
    </xf>
    <xf numFmtId="3" fontId="6" fillId="24" borderId="0" xfId="74" applyNumberFormat="1" applyFont="1" applyFill="1" applyAlignment="1">
      <alignment horizontal="right"/>
      <protection/>
    </xf>
    <xf numFmtId="3" fontId="6" fillId="24" borderId="13" xfId="74" applyNumberFormat="1" applyFont="1" applyFill="1" applyBorder="1" applyAlignment="1">
      <alignment horizontal="right"/>
      <protection/>
    </xf>
    <xf numFmtId="3" fontId="6" fillId="24" borderId="0" xfId="75" applyNumberFormat="1" applyFont="1" applyFill="1" applyAlignment="1">
      <alignment horizontal="right"/>
      <protection/>
    </xf>
    <xf numFmtId="3" fontId="6" fillId="24" borderId="13" xfId="75" applyNumberFormat="1" applyFont="1" applyFill="1" applyBorder="1" applyAlignment="1">
      <alignment horizontal="right"/>
      <protection/>
    </xf>
    <xf numFmtId="3" fontId="6" fillId="24" borderId="0" xfId="76" applyNumberFormat="1" applyFont="1" applyFill="1" applyAlignment="1">
      <alignment horizontal="right"/>
      <protection/>
    </xf>
    <xf numFmtId="3" fontId="6" fillId="24" borderId="13" xfId="76" applyNumberFormat="1" applyFont="1" applyFill="1" applyBorder="1" applyAlignment="1">
      <alignment horizontal="right"/>
      <protection/>
    </xf>
    <xf numFmtId="3" fontId="6" fillId="24" borderId="0" xfId="77" applyNumberFormat="1" applyFont="1" applyFill="1" applyAlignment="1">
      <alignment horizontal="right"/>
      <protection/>
    </xf>
    <xf numFmtId="3" fontId="6" fillId="24" borderId="13" xfId="77" applyNumberFormat="1" applyFont="1" applyFill="1" applyBorder="1" applyAlignment="1">
      <alignment horizontal="right"/>
      <protection/>
    </xf>
    <xf numFmtId="3" fontId="6" fillId="24" borderId="0" xfId="78" applyNumberFormat="1" applyFont="1" applyFill="1" applyAlignment="1">
      <alignment horizontal="right"/>
      <protection/>
    </xf>
    <xf numFmtId="3" fontId="6" fillId="24" borderId="13" xfId="78" applyNumberFormat="1" applyFont="1" applyFill="1" applyBorder="1" applyAlignment="1">
      <alignment horizontal="right"/>
      <protection/>
    </xf>
    <xf numFmtId="0" fontId="6" fillId="24" borderId="0" xfId="83" applyNumberFormat="1" applyFont="1" applyFill="1" applyBorder="1" applyAlignment="1">
      <alignment horizontal="center" vertical="center"/>
      <protection/>
    </xf>
    <xf numFmtId="3" fontId="6" fillId="24" borderId="0" xfId="79" applyNumberFormat="1" applyFont="1" applyFill="1" applyAlignment="1">
      <alignment horizontal="right"/>
      <protection/>
    </xf>
    <xf numFmtId="3" fontId="6" fillId="24" borderId="13" xfId="79" applyNumberFormat="1" applyFont="1" applyFill="1" applyBorder="1" applyAlignment="1">
      <alignment horizontal="right"/>
      <protection/>
    </xf>
    <xf numFmtId="0" fontId="6" fillId="24" borderId="0" xfId="92" applyNumberFormat="1" applyFont="1" applyFill="1" applyBorder="1" applyAlignment="1">
      <alignment horizontal="center" vertical="center"/>
      <protection/>
    </xf>
    <xf numFmtId="3" fontId="6" fillId="24" borderId="0" xfId="80" applyNumberFormat="1" applyFont="1" applyFill="1" applyAlignment="1">
      <alignment horizontal="right"/>
      <protection/>
    </xf>
    <xf numFmtId="3" fontId="6" fillId="24" borderId="13" xfId="80" applyNumberFormat="1" applyFont="1" applyFill="1" applyBorder="1" applyAlignment="1">
      <alignment horizontal="right"/>
      <protection/>
    </xf>
    <xf numFmtId="0" fontId="6" fillId="24" borderId="0" xfId="93" applyNumberFormat="1" applyFont="1" applyFill="1" applyBorder="1" applyAlignment="1">
      <alignment horizontal="center" vertical="center"/>
      <protection/>
    </xf>
    <xf numFmtId="3" fontId="6" fillId="24" borderId="0" xfId="81" applyNumberFormat="1" applyFont="1" applyFill="1" applyAlignment="1">
      <alignment horizontal="right"/>
      <protection/>
    </xf>
    <xf numFmtId="3" fontId="6" fillId="24" borderId="13" xfId="81" applyNumberFormat="1" applyFont="1" applyFill="1" applyBorder="1" applyAlignment="1">
      <alignment horizontal="right"/>
      <protection/>
    </xf>
    <xf numFmtId="0" fontId="6" fillId="24" borderId="0" xfId="94" applyNumberFormat="1" applyFont="1" applyFill="1" applyBorder="1" applyAlignment="1">
      <alignment horizontal="center" vertical="center"/>
      <protection/>
    </xf>
    <xf numFmtId="3" fontId="6" fillId="24" borderId="0" xfId="82" applyNumberFormat="1" applyFont="1" applyFill="1" applyAlignment="1">
      <alignment horizontal="right"/>
      <protection/>
    </xf>
    <xf numFmtId="3" fontId="6" fillId="24" borderId="13" xfId="82" applyNumberFormat="1" applyFont="1" applyFill="1" applyBorder="1" applyAlignment="1">
      <alignment horizontal="right"/>
      <protection/>
    </xf>
    <xf numFmtId="0" fontId="6" fillId="24" borderId="0" xfId="95" applyNumberFormat="1" applyFont="1" applyFill="1" applyBorder="1" applyAlignment="1">
      <alignment horizontal="center" vertical="center"/>
      <protection/>
    </xf>
    <xf numFmtId="3" fontId="6" fillId="24" borderId="0" xfId="84" applyNumberFormat="1" applyFont="1" applyFill="1" applyAlignment="1">
      <alignment horizontal="right"/>
      <protection/>
    </xf>
    <xf numFmtId="3" fontId="6" fillId="24" borderId="13" xfId="84" applyNumberFormat="1" applyFont="1" applyFill="1" applyBorder="1" applyAlignment="1">
      <alignment horizontal="right"/>
      <protection/>
    </xf>
    <xf numFmtId="0" fontId="6" fillId="24" borderId="0" xfId="96" applyNumberFormat="1" applyFont="1" applyFill="1" applyBorder="1" applyAlignment="1">
      <alignment horizontal="center" vertical="center"/>
      <protection/>
    </xf>
    <xf numFmtId="3" fontId="6" fillId="24" borderId="0" xfId="85" applyNumberFormat="1" applyFont="1" applyFill="1" applyAlignment="1">
      <alignment horizontal="right"/>
      <protection/>
    </xf>
    <xf numFmtId="3" fontId="6" fillId="24" borderId="13" xfId="85" applyNumberFormat="1" applyFont="1" applyFill="1" applyBorder="1" applyAlignment="1">
      <alignment horizontal="right"/>
      <protection/>
    </xf>
    <xf numFmtId="0" fontId="6" fillId="24" borderId="0" xfId="97" applyNumberFormat="1" applyFont="1" applyFill="1" applyBorder="1" applyAlignment="1">
      <alignment horizontal="center" vertical="center"/>
      <protection/>
    </xf>
    <xf numFmtId="3" fontId="6" fillId="24" borderId="0" xfId="86" applyNumberFormat="1" applyFont="1" applyFill="1" applyAlignment="1">
      <alignment horizontal="right"/>
      <protection/>
    </xf>
    <xf numFmtId="3" fontId="6" fillId="24" borderId="13" xfId="86" applyNumberFormat="1" applyFont="1" applyFill="1" applyBorder="1" applyAlignment="1">
      <alignment horizontal="right"/>
      <protection/>
    </xf>
    <xf numFmtId="0" fontId="6" fillId="24" borderId="0" xfId="62" applyNumberFormat="1" applyFont="1" applyFill="1" applyBorder="1" applyAlignment="1">
      <alignment horizontal="center" vertical="center"/>
      <protection/>
    </xf>
    <xf numFmtId="3" fontId="6" fillId="24" borderId="0" xfId="87" applyNumberFormat="1" applyFont="1" applyFill="1" applyAlignment="1">
      <alignment horizontal="right"/>
      <protection/>
    </xf>
    <xf numFmtId="3" fontId="6" fillId="24" borderId="13" xfId="87" applyNumberFormat="1" applyFont="1" applyFill="1" applyBorder="1" applyAlignment="1">
      <alignment horizontal="right"/>
      <protection/>
    </xf>
    <xf numFmtId="0" fontId="6" fillId="24" borderId="0" xfId="63" applyNumberFormat="1" applyFont="1" applyFill="1" applyBorder="1" applyAlignment="1">
      <alignment horizontal="center" vertical="center"/>
      <protection/>
    </xf>
    <xf numFmtId="3" fontId="6" fillId="24" borderId="0" xfId="88" applyNumberFormat="1" applyFont="1" applyFill="1" applyAlignment="1">
      <alignment horizontal="right"/>
      <protection/>
    </xf>
    <xf numFmtId="3" fontId="6" fillId="24" borderId="13" xfId="88" applyNumberFormat="1" applyFont="1" applyFill="1" applyBorder="1" applyAlignment="1">
      <alignment horizontal="right"/>
      <protection/>
    </xf>
    <xf numFmtId="0" fontId="6" fillId="24" borderId="0" xfId="64" applyNumberFormat="1" applyFont="1" applyFill="1" applyBorder="1" applyAlignment="1">
      <alignment horizontal="center" vertical="center"/>
      <protection/>
    </xf>
    <xf numFmtId="3" fontId="6" fillId="24" borderId="0" xfId="89" applyNumberFormat="1" applyFont="1" applyFill="1" applyAlignment="1">
      <alignment horizontal="right"/>
      <protection/>
    </xf>
    <xf numFmtId="3" fontId="6" fillId="24" borderId="13" xfId="89" applyNumberFormat="1" applyFont="1" applyFill="1" applyBorder="1" applyAlignment="1">
      <alignment horizontal="right"/>
      <protection/>
    </xf>
    <xf numFmtId="0" fontId="6" fillId="24" borderId="0" xfId="65" applyNumberFormat="1" applyFont="1" applyFill="1" applyBorder="1" applyAlignment="1">
      <alignment horizontal="center" vertical="center"/>
      <protection/>
    </xf>
    <xf numFmtId="3" fontId="6" fillId="24" borderId="0" xfId="90" applyNumberFormat="1" applyFont="1" applyFill="1" applyAlignment="1">
      <alignment horizontal="right"/>
      <protection/>
    </xf>
    <xf numFmtId="3" fontId="6" fillId="24" borderId="13" xfId="90" applyNumberFormat="1" applyFont="1" applyFill="1" applyBorder="1" applyAlignment="1">
      <alignment horizontal="right"/>
      <protection/>
    </xf>
    <xf numFmtId="0" fontId="6" fillId="0" borderId="0" xfId="65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Border="1" applyAlignment="1">
      <alignment horizontal="center" vertical="center"/>
      <protection/>
    </xf>
    <xf numFmtId="3" fontId="6" fillId="24" borderId="0" xfId="91" applyNumberFormat="1" applyFont="1" applyFill="1" applyAlignment="1">
      <alignment horizontal="right"/>
      <protection/>
    </xf>
    <xf numFmtId="3" fontId="6" fillId="24" borderId="13" xfId="91" applyNumberFormat="1" applyFont="1" applyFill="1" applyBorder="1" applyAlignment="1">
      <alignment horizontal="right"/>
      <protection/>
    </xf>
    <xf numFmtId="0" fontId="6" fillId="24" borderId="0" xfId="6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61" applyNumberFormat="1" applyFont="1" applyFill="1" applyAlignment="1">
      <alignment horizontal="left" wrapText="1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5" fillId="24" borderId="0" xfId="61" applyNumberFormat="1" applyFont="1" applyFill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1" fillId="24" borderId="0" xfId="0" applyFont="1" applyFill="1" applyBorder="1" applyAlignment="1">
      <alignment horizontal="center"/>
    </xf>
    <xf numFmtId="0" fontId="5" fillId="24" borderId="0" xfId="61" applyNumberFormat="1" applyFont="1" applyFill="1" applyAlignment="1">
      <alignment horizontal="left" wrapText="1"/>
      <protection/>
    </xf>
    <xf numFmtId="0" fontId="5" fillId="24" borderId="0" xfId="61" applyNumberFormat="1" applyFont="1" applyFill="1" applyAlignment="1">
      <alignment wrapText="1"/>
      <protection/>
    </xf>
    <xf numFmtId="0" fontId="5" fillId="24" borderId="0" xfId="83" applyNumberFormat="1" applyFont="1" applyFill="1" applyAlignment="1">
      <alignment horizontal="left" wrapText="1"/>
      <protection/>
    </xf>
    <xf numFmtId="0" fontId="5" fillId="24" borderId="0" xfId="92" applyNumberFormat="1" applyFont="1" applyFill="1" applyAlignment="1">
      <alignment horizontal="left" wrapText="1"/>
      <protection/>
    </xf>
    <xf numFmtId="0" fontId="5" fillId="24" borderId="0" xfId="93" applyNumberFormat="1" applyFont="1" applyFill="1" applyAlignment="1">
      <alignment horizontal="left" wrapText="1"/>
      <protection/>
    </xf>
    <xf numFmtId="0" fontId="5" fillId="24" borderId="0" xfId="94" applyNumberFormat="1" applyFont="1" applyFill="1" applyAlignment="1">
      <alignment horizontal="left" wrapText="1"/>
      <protection/>
    </xf>
    <xf numFmtId="0" fontId="5" fillId="24" borderId="0" xfId="95" applyNumberFormat="1" applyFont="1" applyFill="1" applyAlignment="1">
      <alignment horizontal="left" wrapText="1"/>
      <protection/>
    </xf>
    <xf numFmtId="0" fontId="5" fillId="24" borderId="0" xfId="96" applyNumberFormat="1" applyFont="1" applyFill="1" applyAlignment="1">
      <alignment horizontal="left" wrapText="1"/>
      <protection/>
    </xf>
    <xf numFmtId="0" fontId="5" fillId="24" borderId="0" xfId="97" applyNumberFormat="1" applyFont="1" applyFill="1" applyAlignment="1">
      <alignment horizontal="left" wrapText="1"/>
      <protection/>
    </xf>
    <xf numFmtId="0" fontId="5" fillId="24" borderId="0" xfId="62" applyNumberFormat="1" applyFont="1" applyFill="1" applyAlignment="1">
      <alignment horizontal="left" wrapText="1"/>
      <protection/>
    </xf>
    <xf numFmtId="0" fontId="5" fillId="24" borderId="0" xfId="63" applyNumberFormat="1" applyFont="1" applyFill="1" applyAlignment="1">
      <alignment horizontal="left" wrapText="1"/>
      <protection/>
    </xf>
    <xf numFmtId="0" fontId="5" fillId="24" borderId="0" xfId="64" applyNumberFormat="1" applyFont="1" applyFill="1" applyAlignment="1">
      <alignment horizontal="left" wrapText="1"/>
      <protection/>
    </xf>
    <xf numFmtId="0" fontId="5" fillId="24" borderId="0" xfId="65" applyNumberFormat="1" applyFont="1" applyFill="1" applyAlignment="1">
      <alignment horizontal="left" wrapText="1"/>
      <protection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72"/>
    <cellStyle name="Normal 2 20" xfId="73"/>
    <cellStyle name="Normal 2 21" xfId="74"/>
    <cellStyle name="Normal 2 22" xfId="75"/>
    <cellStyle name="Normal 2 23" xfId="76"/>
    <cellStyle name="Normal 2 24" xfId="77"/>
    <cellStyle name="Normal 2 25" xfId="78"/>
    <cellStyle name="Normal 2 26" xfId="79"/>
    <cellStyle name="Normal 2 27" xfId="80"/>
    <cellStyle name="Normal 2 28" xfId="81"/>
    <cellStyle name="Normal 2 29" xfId="82"/>
    <cellStyle name="Normal 2 3" xfId="83"/>
    <cellStyle name="Normal 2 30" xfId="84"/>
    <cellStyle name="Normal 2 31" xfId="85"/>
    <cellStyle name="Normal 2 32" xfId="86"/>
    <cellStyle name="Normal 2 33" xfId="87"/>
    <cellStyle name="Normal 2 34" xfId="88"/>
    <cellStyle name="Normal 2 35" xfId="89"/>
    <cellStyle name="Normal 2 36" xfId="90"/>
    <cellStyle name="Normal 2 37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0" xfId="98"/>
    <cellStyle name="Normal 21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3" xfId="107"/>
    <cellStyle name="Normal 4" xfId="108"/>
    <cellStyle name="Normal 5" xfId="109"/>
    <cellStyle name="Normal 6" xfId="110"/>
    <cellStyle name="Normal 7" xfId="111"/>
    <cellStyle name="Normal 8" xfId="112"/>
    <cellStyle name="Normal 9" xfId="113"/>
    <cellStyle name="Notas" xfId="114"/>
    <cellStyle name="Percent" xfId="115"/>
    <cellStyle name="Salida" xfId="116"/>
    <cellStyle name="Texto de advertencia" xfId="117"/>
    <cellStyle name="Texto explicativo" xfId="118"/>
    <cellStyle name="Título" xfId="119"/>
    <cellStyle name="Título 1" xfId="120"/>
    <cellStyle name="Título 2" xfId="121"/>
    <cellStyle name="Título 3" xfId="122"/>
    <cellStyle name="Total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DS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7" sqref="I27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spans="2:3" ht="12.75">
      <c r="B3" s="2" t="s">
        <v>0</v>
      </c>
      <c r="C3" t="e">
        <f>#REF!</f>
        <v>#REF!</v>
      </c>
    </row>
    <row r="4" ht="12.75">
      <c r="D4" s="5"/>
    </row>
    <row r="5" spans="1:123" ht="12.75">
      <c r="A5" s="1" t="s">
        <v>0</v>
      </c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">
        <v>88</v>
      </c>
      <c r="CM5" s="1">
        <v>89</v>
      </c>
      <c r="CN5" s="1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  <c r="CY5" s="3" t="s">
        <v>3</v>
      </c>
      <c r="CZ5" s="3" t="s">
        <v>4</v>
      </c>
      <c r="DA5" s="3" t="s">
        <v>5</v>
      </c>
      <c r="DB5" s="3" t="s">
        <v>6</v>
      </c>
      <c r="DC5" s="3" t="s">
        <v>7</v>
      </c>
      <c r="DD5" s="3" t="s">
        <v>8</v>
      </c>
      <c r="DE5" s="3" t="s">
        <v>9</v>
      </c>
      <c r="DF5" s="3" t="s">
        <v>10</v>
      </c>
      <c r="DG5" s="3" t="s">
        <v>11</v>
      </c>
      <c r="DH5" s="3" t="s">
        <v>12</v>
      </c>
      <c r="DI5" s="3" t="s">
        <v>13</v>
      </c>
      <c r="DJ5" s="3" t="s">
        <v>14</v>
      </c>
      <c r="DK5" s="3" t="s">
        <v>15</v>
      </c>
      <c r="DL5" s="3" t="s">
        <v>16</v>
      </c>
      <c r="DM5" s="3" t="s">
        <v>17</v>
      </c>
      <c r="DN5" s="3" t="s">
        <v>18</v>
      </c>
      <c r="DO5" s="3" t="s">
        <v>19</v>
      </c>
      <c r="DP5" s="3" t="s">
        <v>20</v>
      </c>
      <c r="DQ5" s="3" t="s">
        <v>21</v>
      </c>
      <c r="DR5" s="3" t="s">
        <v>22</v>
      </c>
      <c r="DS5" s="4" t="s">
        <v>23</v>
      </c>
    </row>
    <row r="6" spans="1:123" ht="12.75">
      <c r="A6" t="s">
        <v>2</v>
      </c>
      <c r="B6" t="e">
        <f>INDEX(MaleData,$C3-#REF!+1,COLUMN(B6))</f>
        <v>#REF!</v>
      </c>
      <c r="C6" t="e">
        <f>INDEX(MaleData,$C3-#REF!+1,COLUMN(C6))</f>
        <v>#REF!</v>
      </c>
      <c r="D6" t="e">
        <f>INDEX(MaleData,$C3-#REF!+1,COLUMN(D6))</f>
        <v>#REF!</v>
      </c>
      <c r="E6" t="e">
        <f>INDEX(MaleData,$C3-#REF!+1,COLUMN(E6))</f>
        <v>#REF!</v>
      </c>
      <c r="F6" t="e">
        <f>INDEX(MaleData,$C3-#REF!+1,COLUMN(F6))</f>
        <v>#REF!</v>
      </c>
      <c r="G6" t="e">
        <f>INDEX(MaleData,$C3-#REF!+1,COLUMN(G6))</f>
        <v>#REF!</v>
      </c>
      <c r="H6" t="e">
        <f>INDEX(MaleData,$C3-#REF!+1,COLUMN(H6))</f>
        <v>#REF!</v>
      </c>
      <c r="I6" t="e">
        <f>INDEX(MaleData,$C3-#REF!+1,COLUMN(I6))</f>
        <v>#REF!</v>
      </c>
      <c r="J6" t="e">
        <f>INDEX(MaleData,$C3-#REF!+1,COLUMN(J6))</f>
        <v>#REF!</v>
      </c>
      <c r="K6" t="e">
        <f>INDEX(MaleData,$C3-#REF!+1,COLUMN(K6))</f>
        <v>#REF!</v>
      </c>
      <c r="L6" t="e">
        <f>INDEX(MaleData,$C3-#REF!+1,COLUMN(L6))</f>
        <v>#REF!</v>
      </c>
      <c r="M6" t="e">
        <f>INDEX(MaleData,$C3-#REF!+1,COLUMN(M6))</f>
        <v>#REF!</v>
      </c>
      <c r="N6" t="e">
        <f>INDEX(MaleData,$C3-#REF!+1,COLUMN(N6))</f>
        <v>#REF!</v>
      </c>
      <c r="O6" t="e">
        <f>INDEX(MaleData,$C3-#REF!+1,COLUMN(O6))</f>
        <v>#REF!</v>
      </c>
      <c r="P6" t="e">
        <f>INDEX(MaleData,$C3-#REF!+1,COLUMN(P6))</f>
        <v>#REF!</v>
      </c>
      <c r="Q6" t="e">
        <f>INDEX(MaleData,$C3-#REF!+1,COLUMN(Q6))</f>
        <v>#REF!</v>
      </c>
      <c r="R6" t="e">
        <f>INDEX(MaleData,$C3-#REF!+1,COLUMN(R6))</f>
        <v>#REF!</v>
      </c>
      <c r="S6" t="e">
        <f>INDEX(MaleData,$C3-#REF!+1,COLUMN(S6))</f>
        <v>#REF!</v>
      </c>
      <c r="T6" t="e">
        <f>INDEX(MaleData,$C3-#REF!+1,COLUMN(T6))</f>
        <v>#REF!</v>
      </c>
      <c r="U6" t="e">
        <f>INDEX(MaleData,$C3-#REF!+1,COLUMN(U6))</f>
        <v>#REF!</v>
      </c>
      <c r="V6" t="e">
        <f>INDEX(MaleData,$C3-#REF!+1,COLUMN(V6))</f>
        <v>#REF!</v>
      </c>
      <c r="W6" t="e">
        <f>INDEX(MaleData,$C3-#REF!+1,COLUMN(W6))</f>
        <v>#REF!</v>
      </c>
      <c r="X6" t="e">
        <f>INDEX(MaleData,$C3-#REF!+1,COLUMN(X6))</f>
        <v>#REF!</v>
      </c>
      <c r="Y6" t="e">
        <f>INDEX(MaleData,$C3-#REF!+1,COLUMN(Y6))</f>
        <v>#REF!</v>
      </c>
      <c r="Z6" t="e">
        <f>INDEX(MaleData,$C3-#REF!+1,COLUMN(Z6))</f>
        <v>#REF!</v>
      </c>
      <c r="AA6" t="e">
        <f>INDEX(MaleData,$C3-#REF!+1,COLUMN(AA6))</f>
        <v>#REF!</v>
      </c>
      <c r="AB6" t="e">
        <f>INDEX(MaleData,$C3-#REF!+1,COLUMN(AB6))</f>
        <v>#REF!</v>
      </c>
      <c r="AC6" t="e">
        <f>INDEX(MaleData,$C3-#REF!+1,COLUMN(AC6))</f>
        <v>#REF!</v>
      </c>
      <c r="AD6" t="e">
        <f>INDEX(MaleData,$C3-#REF!+1,COLUMN(AD6))</f>
        <v>#REF!</v>
      </c>
      <c r="AE6" t="e">
        <f>INDEX(MaleData,$C3-#REF!+1,COLUMN(AE6))</f>
        <v>#REF!</v>
      </c>
      <c r="AF6" t="e">
        <f>INDEX(MaleData,$C3-#REF!+1,COLUMN(AF6))</f>
        <v>#REF!</v>
      </c>
      <c r="AG6" t="e">
        <f>INDEX(MaleData,$C3-#REF!+1,COLUMN(AG6))</f>
        <v>#REF!</v>
      </c>
      <c r="AH6" t="e">
        <f>INDEX(MaleData,$C3-#REF!+1,COLUMN(AH6))</f>
        <v>#REF!</v>
      </c>
      <c r="AI6" t="e">
        <f>INDEX(MaleData,$C3-#REF!+1,COLUMN(AI6))</f>
        <v>#REF!</v>
      </c>
      <c r="AJ6" t="e">
        <f>INDEX(MaleData,$C3-#REF!+1,COLUMN(AJ6))</f>
        <v>#REF!</v>
      </c>
      <c r="AK6" t="e">
        <f>INDEX(MaleData,$C3-#REF!+1,COLUMN(AK6))</f>
        <v>#REF!</v>
      </c>
      <c r="AL6" t="e">
        <f>INDEX(MaleData,$C3-#REF!+1,COLUMN(AL6))</f>
        <v>#REF!</v>
      </c>
      <c r="AM6" t="e">
        <f>INDEX(MaleData,$C3-#REF!+1,COLUMN(AM6))</f>
        <v>#REF!</v>
      </c>
      <c r="AN6" t="e">
        <f>INDEX(MaleData,$C3-#REF!+1,COLUMN(AN6))</f>
        <v>#REF!</v>
      </c>
      <c r="AO6" t="e">
        <f>INDEX(MaleData,$C3-#REF!+1,COLUMN(AO6))</f>
        <v>#REF!</v>
      </c>
      <c r="AP6" t="e">
        <f>INDEX(MaleData,$C3-#REF!+1,COLUMN(AP6))</f>
        <v>#REF!</v>
      </c>
      <c r="AQ6" t="e">
        <f>INDEX(MaleData,$C3-#REF!+1,COLUMN(AQ6))</f>
        <v>#REF!</v>
      </c>
      <c r="AR6" t="e">
        <f>INDEX(MaleData,$C3-#REF!+1,COLUMN(AR6))</f>
        <v>#REF!</v>
      </c>
      <c r="AS6" t="e">
        <f>INDEX(MaleData,$C3-#REF!+1,COLUMN(AS6))</f>
        <v>#REF!</v>
      </c>
      <c r="AT6" t="e">
        <f>INDEX(MaleData,$C3-#REF!+1,COLUMN(AT6))</f>
        <v>#REF!</v>
      </c>
      <c r="AU6" t="e">
        <f>INDEX(MaleData,$C3-#REF!+1,COLUMN(AU6))</f>
        <v>#REF!</v>
      </c>
      <c r="AV6" t="e">
        <f>INDEX(MaleData,$C3-#REF!+1,COLUMN(AV6))</f>
        <v>#REF!</v>
      </c>
      <c r="AW6" t="e">
        <f>INDEX(MaleData,$C3-#REF!+1,COLUMN(AW6))</f>
        <v>#REF!</v>
      </c>
      <c r="AX6" t="e">
        <f>INDEX(MaleData,$C3-#REF!+1,COLUMN(AX6))</f>
        <v>#REF!</v>
      </c>
      <c r="AY6" t="e">
        <f>INDEX(MaleData,$C3-#REF!+1,COLUMN(AY6))</f>
        <v>#REF!</v>
      </c>
      <c r="AZ6" t="e">
        <f>INDEX(MaleData,$C3-#REF!+1,COLUMN(AZ6))</f>
        <v>#REF!</v>
      </c>
      <c r="BA6" t="e">
        <f>INDEX(MaleData,$C3-#REF!+1,COLUMN(BA6))</f>
        <v>#REF!</v>
      </c>
      <c r="BB6" t="e">
        <f>INDEX(MaleData,$C3-#REF!+1,COLUMN(BB6))</f>
        <v>#REF!</v>
      </c>
      <c r="BC6" t="e">
        <f>INDEX(MaleData,$C3-#REF!+1,COLUMN(BC6))</f>
        <v>#REF!</v>
      </c>
      <c r="BD6" t="e">
        <f>INDEX(MaleData,$C3-#REF!+1,COLUMN(BD6))</f>
        <v>#REF!</v>
      </c>
      <c r="BE6" t="e">
        <f>INDEX(MaleData,$C3-#REF!+1,COLUMN(BE6))</f>
        <v>#REF!</v>
      </c>
      <c r="BF6" t="e">
        <f>INDEX(MaleData,$C3-#REF!+1,COLUMN(BF6))</f>
        <v>#REF!</v>
      </c>
      <c r="BG6" t="e">
        <f>INDEX(MaleData,$C3-#REF!+1,COLUMN(BG6))</f>
        <v>#REF!</v>
      </c>
      <c r="BH6" t="e">
        <f>INDEX(MaleData,$C3-#REF!+1,COLUMN(BH6))</f>
        <v>#REF!</v>
      </c>
      <c r="BI6" t="e">
        <f>INDEX(MaleData,$C3-#REF!+1,COLUMN(BI6))</f>
        <v>#REF!</v>
      </c>
      <c r="BJ6" t="e">
        <f>INDEX(MaleData,$C3-#REF!+1,COLUMN(BJ6))</f>
        <v>#REF!</v>
      </c>
      <c r="BK6" t="e">
        <f>INDEX(MaleData,$C3-#REF!+1,COLUMN(BK6))</f>
        <v>#REF!</v>
      </c>
      <c r="BL6" t="e">
        <f>INDEX(MaleData,$C3-#REF!+1,COLUMN(BL6))</f>
        <v>#REF!</v>
      </c>
      <c r="BM6" t="e">
        <f>INDEX(MaleData,$C3-#REF!+1,COLUMN(BM6))</f>
        <v>#REF!</v>
      </c>
      <c r="BN6" t="e">
        <f>INDEX(MaleData,$C3-#REF!+1,COLUMN(BN6))</f>
        <v>#REF!</v>
      </c>
      <c r="BO6" t="e">
        <f>INDEX(MaleData,$C3-#REF!+1,COLUMN(BO6))</f>
        <v>#REF!</v>
      </c>
      <c r="BP6" t="e">
        <f>INDEX(MaleData,$C3-#REF!+1,COLUMN(BP6))</f>
        <v>#REF!</v>
      </c>
      <c r="BQ6" t="e">
        <f>INDEX(MaleData,$C3-#REF!+1,COLUMN(BQ6))</f>
        <v>#REF!</v>
      </c>
      <c r="BR6" t="e">
        <f>INDEX(MaleData,$C3-#REF!+1,COLUMN(BR6))</f>
        <v>#REF!</v>
      </c>
      <c r="BS6" t="e">
        <f>INDEX(MaleData,$C3-#REF!+1,COLUMN(BS6))</f>
        <v>#REF!</v>
      </c>
      <c r="BT6" t="e">
        <f>INDEX(MaleData,$C3-#REF!+1,COLUMN(BT6))</f>
        <v>#REF!</v>
      </c>
      <c r="BU6" t="e">
        <f>INDEX(MaleData,$C3-#REF!+1,COLUMN(BU6))</f>
        <v>#REF!</v>
      </c>
      <c r="BV6" t="e">
        <f>INDEX(MaleData,$C3-#REF!+1,COLUMN(BV6))</f>
        <v>#REF!</v>
      </c>
      <c r="BW6" t="e">
        <f>INDEX(MaleData,$C3-#REF!+1,COLUMN(BW6))</f>
        <v>#REF!</v>
      </c>
      <c r="BX6" t="e">
        <f>INDEX(MaleData,$C3-#REF!+1,COLUMN(BX6))</f>
        <v>#REF!</v>
      </c>
      <c r="BY6" t="e">
        <f>INDEX(MaleData,$C3-#REF!+1,COLUMN(BY6))</f>
        <v>#REF!</v>
      </c>
      <c r="BZ6" t="e">
        <f>INDEX(MaleData,$C3-#REF!+1,COLUMN(BZ6))</f>
        <v>#REF!</v>
      </c>
      <c r="CA6" t="e">
        <f>INDEX(MaleData,$C3-#REF!+1,COLUMN(CA6))</f>
        <v>#REF!</v>
      </c>
      <c r="CB6" t="e">
        <f>INDEX(MaleData,$C3-#REF!+1,COLUMN(CB6))</f>
        <v>#REF!</v>
      </c>
      <c r="CC6" t="e">
        <f>INDEX(MaleData,$C3-#REF!+1,COLUMN(CC6))</f>
        <v>#REF!</v>
      </c>
      <c r="CD6" t="e">
        <f>INDEX(MaleData,$C3-#REF!+1,COLUMN(CD6))</f>
        <v>#REF!</v>
      </c>
      <c r="CE6" t="e">
        <f>INDEX(MaleData,$C3-#REF!+1,COLUMN(CE6))</f>
        <v>#REF!</v>
      </c>
      <c r="CF6" t="e">
        <f>INDEX(MaleData,$C3-#REF!+1,COLUMN(CF6))</f>
        <v>#REF!</v>
      </c>
      <c r="CG6" t="e">
        <f>INDEX(MaleData,$C3-#REF!+1,COLUMN(CG6))</f>
        <v>#REF!</v>
      </c>
      <c r="CH6" t="e">
        <f>INDEX(MaleData,$C3-#REF!+1,COLUMN(CH6))</f>
        <v>#REF!</v>
      </c>
      <c r="CI6" t="e">
        <f>INDEX(MaleData,$C3-#REF!+1,COLUMN(CI6))</f>
        <v>#REF!</v>
      </c>
      <c r="CJ6" t="e">
        <f>INDEX(MaleData,$C3-#REF!+1,COLUMN(CJ6))</f>
        <v>#REF!</v>
      </c>
      <c r="CK6" t="e">
        <f>INDEX(MaleData,$C3-#REF!+1,COLUMN(CK6))</f>
        <v>#REF!</v>
      </c>
      <c r="CL6" t="e">
        <f>INDEX(MaleData,$C3-#REF!+1,COLUMN(CL6))</f>
        <v>#REF!</v>
      </c>
      <c r="CM6" t="e">
        <f>INDEX(MaleData,$C3-#REF!+1,COLUMN(CM6))</f>
        <v>#REF!</v>
      </c>
      <c r="CN6" t="e">
        <f>INDEX(MaleData,$C3-#REF!+1,COLUMN(CN6))</f>
        <v>#REF!</v>
      </c>
      <c r="CO6" t="e">
        <f>INDEX(MaleData,$C3-#REF!+1,COLUMN(CO6))</f>
        <v>#REF!</v>
      </c>
      <c r="CP6" t="e">
        <f>INDEX(MaleData,$C3-#REF!+1,COLUMN(CP6))</f>
        <v>#REF!</v>
      </c>
      <c r="CQ6" t="e">
        <f>INDEX(MaleData,$C3-#REF!+1,COLUMN(CQ6))</f>
        <v>#REF!</v>
      </c>
      <c r="CR6" t="e">
        <f>INDEX(MaleData,$C3-#REF!+1,COLUMN(CR6))</f>
        <v>#REF!</v>
      </c>
      <c r="CS6" t="e">
        <f>INDEX(MaleData,$C3-#REF!+1,COLUMN(CS6))</f>
        <v>#REF!</v>
      </c>
      <c r="CT6" t="e">
        <f>INDEX(MaleData,$C3-#REF!+1,COLUMN(CT6))</f>
        <v>#REF!</v>
      </c>
      <c r="CU6" t="e">
        <f>INDEX(MaleData,$C3-#REF!+1,COLUMN(CU6))</f>
        <v>#REF!</v>
      </c>
      <c r="CV6" t="e">
        <f>INDEX(MaleData,$C3-#REF!+1,COLUMN(CV6))</f>
        <v>#REF!</v>
      </c>
      <c r="CW6" t="e">
        <f>INDEX(MaleData,$C3-#REF!+1,COLUMN(CW6))</f>
        <v>#REF!</v>
      </c>
      <c r="CX6" t="e">
        <f>INDEX(MaleData,$C3-#REF!+1,COLUMN(CX6))</f>
        <v>#REF!</v>
      </c>
      <c r="CY6" t="e">
        <f>INDEX(MaleData,$C3-#REF!+1,COLUMN(CY6))</f>
        <v>#REF!</v>
      </c>
      <c r="CZ6" t="e">
        <f>INDEX(MaleData,$C3-#REF!+1,COLUMN(CZ6))</f>
        <v>#REF!</v>
      </c>
      <c r="DA6" t="e">
        <f>INDEX(MaleData,$C3-#REF!+1,COLUMN(DA6))</f>
        <v>#REF!</v>
      </c>
      <c r="DB6" t="e">
        <f>INDEX(MaleData,$C3-#REF!+1,COLUMN(DB6))</f>
        <v>#REF!</v>
      </c>
      <c r="DC6" t="e">
        <f>INDEX(MaleData,$C3-#REF!+1,COLUMN(DC6))</f>
        <v>#REF!</v>
      </c>
      <c r="DD6" t="e">
        <f>INDEX(MaleData,$C3-#REF!+1,COLUMN(DD6))</f>
        <v>#REF!</v>
      </c>
      <c r="DE6" t="e">
        <f>INDEX(MaleData,$C3-#REF!+1,COLUMN(DE6))</f>
        <v>#REF!</v>
      </c>
      <c r="DF6" t="e">
        <f>INDEX(MaleData,$C3-#REF!+1,COLUMN(DF6))</f>
        <v>#REF!</v>
      </c>
      <c r="DG6" t="e">
        <f>INDEX(MaleData,$C3-#REF!+1,COLUMN(DG6))</f>
        <v>#REF!</v>
      </c>
      <c r="DH6" t="e">
        <f>INDEX(MaleData,$C3-#REF!+1,COLUMN(DH6))</f>
        <v>#REF!</v>
      </c>
      <c r="DI6" t="e">
        <f>INDEX(MaleData,$C3-#REF!+1,COLUMN(DI6))</f>
        <v>#REF!</v>
      </c>
      <c r="DJ6" t="e">
        <f>INDEX(MaleData,$C3-#REF!+1,COLUMN(DJ6))</f>
        <v>#REF!</v>
      </c>
      <c r="DK6" t="e">
        <f>INDEX(MaleData,$C3-#REF!+1,COLUMN(DK6))</f>
        <v>#REF!</v>
      </c>
      <c r="DL6" t="e">
        <f>INDEX(MaleData,$C3-#REF!+1,COLUMN(DL6))</f>
        <v>#REF!</v>
      </c>
      <c r="DM6" t="e">
        <f>INDEX(MaleData,$C3-#REF!+1,COLUMN(DM6))</f>
        <v>#REF!</v>
      </c>
      <c r="DN6" t="e">
        <f>INDEX(MaleData,$C3-#REF!+1,COLUMN(DN6))</f>
        <v>#REF!</v>
      </c>
      <c r="DO6" t="e">
        <f>INDEX(MaleData,$C3-#REF!+1,COLUMN(DO6))</f>
        <v>#REF!</v>
      </c>
      <c r="DP6" t="e">
        <f>INDEX(MaleData,$C3-#REF!+1,COLUMN(DP6))</f>
        <v>#REF!</v>
      </c>
      <c r="DQ6" t="e">
        <f>INDEX(MaleData,$C3-#REF!+1,COLUMN(DQ6))</f>
        <v>#REF!</v>
      </c>
      <c r="DR6" t="e">
        <f>INDEX(MaleData,$C3-#REF!+1,COLUMN(DR6))</f>
        <v>#REF!</v>
      </c>
      <c r="DS6" t="e">
        <f>INDEX(MaleData,$C3-#REF!+1,COLUMN(DS6))</f>
        <v>#REF!</v>
      </c>
    </row>
    <row r="7" spans="1:123" ht="12.75">
      <c r="A7" t="s">
        <v>1</v>
      </c>
      <c r="B7" t="e">
        <f>INDEX(FemaleDa,$C3-#REF!+1,COLUMN(B7))</f>
        <v>#REF!</v>
      </c>
      <c r="C7" t="e">
        <f>INDEX(FemaleDa,$C3-#REF!+1,COLUMN(C7))</f>
        <v>#REF!</v>
      </c>
      <c r="D7" t="e">
        <f>INDEX(FemaleDa,$C3-#REF!+1,COLUMN(D7))</f>
        <v>#REF!</v>
      </c>
      <c r="E7" t="e">
        <f>INDEX(FemaleDa,$C3-#REF!+1,COLUMN(E7))</f>
        <v>#REF!</v>
      </c>
      <c r="F7" t="e">
        <f>INDEX(FemaleDa,$C3-#REF!+1,COLUMN(F7))</f>
        <v>#REF!</v>
      </c>
      <c r="G7" t="e">
        <f>INDEX(FemaleDa,$C3-#REF!+1,COLUMN(G7))</f>
        <v>#REF!</v>
      </c>
      <c r="H7" t="e">
        <f>INDEX(FemaleDa,$C3-#REF!+1,COLUMN(H7))</f>
        <v>#REF!</v>
      </c>
      <c r="I7" t="e">
        <f>INDEX(FemaleDa,$C3-#REF!+1,COLUMN(I7))</f>
        <v>#REF!</v>
      </c>
      <c r="J7" t="e">
        <f>INDEX(FemaleDa,$C3-#REF!+1,COLUMN(J7))</f>
        <v>#REF!</v>
      </c>
      <c r="K7" t="e">
        <f>INDEX(FemaleDa,$C3-#REF!+1,COLUMN(K7))</f>
        <v>#REF!</v>
      </c>
      <c r="L7" t="e">
        <f>INDEX(FemaleDa,$C3-#REF!+1,COLUMN(L7))</f>
        <v>#REF!</v>
      </c>
      <c r="M7" t="e">
        <f>INDEX(FemaleDa,$C3-#REF!+1,COLUMN(M7))</f>
        <v>#REF!</v>
      </c>
      <c r="N7" t="e">
        <f>INDEX(FemaleDa,$C3-#REF!+1,COLUMN(N7))</f>
        <v>#REF!</v>
      </c>
      <c r="O7" t="e">
        <f>INDEX(FemaleDa,$C3-#REF!+1,COLUMN(O7))</f>
        <v>#REF!</v>
      </c>
      <c r="P7" t="e">
        <f>INDEX(FemaleDa,$C3-#REF!+1,COLUMN(P7))</f>
        <v>#REF!</v>
      </c>
      <c r="Q7" t="e">
        <f>INDEX(FemaleDa,$C3-#REF!+1,COLUMN(Q7))</f>
        <v>#REF!</v>
      </c>
      <c r="R7" t="e">
        <f>INDEX(FemaleDa,$C3-#REF!+1,COLUMN(R7))</f>
        <v>#REF!</v>
      </c>
      <c r="S7" t="e">
        <f>INDEX(FemaleDa,$C3-#REF!+1,COLUMN(S7))</f>
        <v>#REF!</v>
      </c>
      <c r="T7" t="e">
        <f>INDEX(FemaleDa,$C3-#REF!+1,COLUMN(T7))</f>
        <v>#REF!</v>
      </c>
      <c r="U7" t="e">
        <f>INDEX(FemaleDa,$C3-#REF!+1,COLUMN(U7))</f>
        <v>#REF!</v>
      </c>
      <c r="V7" t="e">
        <f>INDEX(FemaleDa,$C3-#REF!+1,COLUMN(V7))</f>
        <v>#REF!</v>
      </c>
      <c r="W7" t="e">
        <f>INDEX(FemaleDa,$C3-#REF!+1,COLUMN(W7))</f>
        <v>#REF!</v>
      </c>
      <c r="X7" t="e">
        <f>INDEX(FemaleDa,$C3-#REF!+1,COLUMN(X7))</f>
        <v>#REF!</v>
      </c>
      <c r="Y7" t="e">
        <f>INDEX(FemaleDa,$C3-#REF!+1,COLUMN(Y7))</f>
        <v>#REF!</v>
      </c>
      <c r="Z7" t="e">
        <f>INDEX(FemaleDa,$C3-#REF!+1,COLUMN(Z7))</f>
        <v>#REF!</v>
      </c>
      <c r="AA7" t="e">
        <f>INDEX(FemaleDa,$C3-#REF!+1,COLUMN(AA7))</f>
        <v>#REF!</v>
      </c>
      <c r="AB7" t="e">
        <f>INDEX(FemaleDa,$C3-#REF!+1,COLUMN(AB7))</f>
        <v>#REF!</v>
      </c>
      <c r="AC7" t="e">
        <f>INDEX(FemaleDa,$C3-#REF!+1,COLUMN(AC7))</f>
        <v>#REF!</v>
      </c>
      <c r="AD7" t="e">
        <f>INDEX(FemaleDa,$C3-#REF!+1,COLUMN(AD7))</f>
        <v>#REF!</v>
      </c>
      <c r="AE7" t="e">
        <f>INDEX(FemaleDa,$C3-#REF!+1,COLUMN(AE7))</f>
        <v>#REF!</v>
      </c>
      <c r="AF7" t="e">
        <f>INDEX(FemaleDa,$C3-#REF!+1,COLUMN(AF7))</f>
        <v>#REF!</v>
      </c>
      <c r="AG7" t="e">
        <f>INDEX(FemaleDa,$C3-#REF!+1,COLUMN(AG7))</f>
        <v>#REF!</v>
      </c>
      <c r="AH7" t="e">
        <f>INDEX(FemaleDa,$C3-#REF!+1,COLUMN(AH7))</f>
        <v>#REF!</v>
      </c>
      <c r="AI7" t="e">
        <f>INDEX(FemaleDa,$C3-#REF!+1,COLUMN(AI7))</f>
        <v>#REF!</v>
      </c>
      <c r="AJ7" t="e">
        <f>INDEX(FemaleDa,$C3-#REF!+1,COLUMN(AJ7))</f>
        <v>#REF!</v>
      </c>
      <c r="AK7" t="e">
        <f>INDEX(FemaleDa,$C3-#REF!+1,COLUMN(AK7))</f>
        <v>#REF!</v>
      </c>
      <c r="AL7" t="e">
        <f>INDEX(FemaleDa,$C3-#REF!+1,COLUMN(AL7))</f>
        <v>#REF!</v>
      </c>
      <c r="AM7" t="e">
        <f>INDEX(FemaleDa,$C3-#REF!+1,COLUMN(AM7))</f>
        <v>#REF!</v>
      </c>
      <c r="AN7" t="e">
        <f>INDEX(FemaleDa,$C3-#REF!+1,COLUMN(AN7))</f>
        <v>#REF!</v>
      </c>
      <c r="AO7" t="e">
        <f>INDEX(FemaleDa,$C3-#REF!+1,COLUMN(AO7))</f>
        <v>#REF!</v>
      </c>
      <c r="AP7" t="e">
        <f>INDEX(FemaleDa,$C3-#REF!+1,COLUMN(AP7))</f>
        <v>#REF!</v>
      </c>
      <c r="AQ7" t="e">
        <f>INDEX(FemaleDa,$C3-#REF!+1,COLUMN(AQ7))</f>
        <v>#REF!</v>
      </c>
      <c r="AR7" t="e">
        <f>INDEX(FemaleDa,$C3-#REF!+1,COLUMN(AR7))</f>
        <v>#REF!</v>
      </c>
      <c r="AS7" t="e">
        <f>INDEX(FemaleDa,$C3-#REF!+1,COLUMN(AS7))</f>
        <v>#REF!</v>
      </c>
      <c r="AT7" t="e">
        <f>INDEX(FemaleDa,$C3-#REF!+1,COLUMN(AT7))</f>
        <v>#REF!</v>
      </c>
      <c r="AU7" t="e">
        <f>INDEX(FemaleDa,$C3-#REF!+1,COLUMN(AU7))</f>
        <v>#REF!</v>
      </c>
      <c r="AV7" t="e">
        <f>INDEX(FemaleDa,$C3-#REF!+1,COLUMN(AV7))</f>
        <v>#REF!</v>
      </c>
      <c r="AW7" t="e">
        <f>INDEX(FemaleDa,$C3-#REF!+1,COLUMN(AW7))</f>
        <v>#REF!</v>
      </c>
      <c r="AX7" t="e">
        <f>INDEX(FemaleDa,$C3-#REF!+1,COLUMN(AX7))</f>
        <v>#REF!</v>
      </c>
      <c r="AY7" t="e">
        <f>INDEX(FemaleDa,$C3-#REF!+1,COLUMN(AY7))</f>
        <v>#REF!</v>
      </c>
      <c r="AZ7" t="e">
        <f>INDEX(FemaleDa,$C3-#REF!+1,COLUMN(AZ7))</f>
        <v>#REF!</v>
      </c>
      <c r="BA7" t="e">
        <f>INDEX(FemaleDa,$C3-#REF!+1,COLUMN(BA7))</f>
        <v>#REF!</v>
      </c>
      <c r="BB7" t="e">
        <f>INDEX(FemaleDa,$C3-#REF!+1,COLUMN(BB7))</f>
        <v>#REF!</v>
      </c>
      <c r="BC7" t="e">
        <f>INDEX(FemaleDa,$C3-#REF!+1,COLUMN(BC7))</f>
        <v>#REF!</v>
      </c>
      <c r="BD7" t="e">
        <f>INDEX(FemaleDa,$C3-#REF!+1,COLUMN(BD7))</f>
        <v>#REF!</v>
      </c>
      <c r="BE7" t="e">
        <f>INDEX(FemaleDa,$C3-#REF!+1,COLUMN(BE7))</f>
        <v>#REF!</v>
      </c>
      <c r="BF7" t="e">
        <f>INDEX(FemaleDa,$C3-#REF!+1,COLUMN(BF7))</f>
        <v>#REF!</v>
      </c>
      <c r="BG7" t="e">
        <f>INDEX(FemaleDa,$C3-#REF!+1,COLUMN(BG7))</f>
        <v>#REF!</v>
      </c>
      <c r="BH7" t="e">
        <f>INDEX(FemaleDa,$C3-#REF!+1,COLUMN(BH7))</f>
        <v>#REF!</v>
      </c>
      <c r="BI7" t="e">
        <f>INDEX(FemaleDa,$C3-#REF!+1,COLUMN(BI7))</f>
        <v>#REF!</v>
      </c>
      <c r="BJ7" t="e">
        <f>INDEX(FemaleDa,$C3-#REF!+1,COLUMN(BJ7))</f>
        <v>#REF!</v>
      </c>
      <c r="BK7" t="e">
        <f>INDEX(FemaleDa,$C3-#REF!+1,COLUMN(BK7))</f>
        <v>#REF!</v>
      </c>
      <c r="BL7" t="e">
        <f>INDEX(FemaleDa,$C3-#REF!+1,COLUMN(BL7))</f>
        <v>#REF!</v>
      </c>
      <c r="BM7" t="e">
        <f>INDEX(FemaleDa,$C3-#REF!+1,COLUMN(BM7))</f>
        <v>#REF!</v>
      </c>
      <c r="BN7" t="e">
        <f>INDEX(FemaleDa,$C3-#REF!+1,COLUMN(BN7))</f>
        <v>#REF!</v>
      </c>
      <c r="BO7" t="e">
        <f>INDEX(FemaleDa,$C3-#REF!+1,COLUMN(BO7))</f>
        <v>#REF!</v>
      </c>
      <c r="BP7" t="e">
        <f>INDEX(FemaleDa,$C3-#REF!+1,COLUMN(BP7))</f>
        <v>#REF!</v>
      </c>
      <c r="BQ7" t="e">
        <f>INDEX(FemaleDa,$C3-#REF!+1,COLUMN(BQ7))</f>
        <v>#REF!</v>
      </c>
      <c r="BR7" t="e">
        <f>INDEX(FemaleDa,$C3-#REF!+1,COLUMN(BR7))</f>
        <v>#REF!</v>
      </c>
      <c r="BS7" t="e">
        <f>INDEX(FemaleDa,$C3-#REF!+1,COLUMN(BS7))</f>
        <v>#REF!</v>
      </c>
      <c r="BT7" t="e">
        <f>INDEX(FemaleDa,$C3-#REF!+1,COLUMN(BT7))</f>
        <v>#REF!</v>
      </c>
      <c r="BU7" t="e">
        <f>INDEX(FemaleDa,$C3-#REF!+1,COLUMN(BU7))</f>
        <v>#REF!</v>
      </c>
      <c r="BV7" t="e">
        <f>INDEX(FemaleDa,$C3-#REF!+1,COLUMN(BV7))</f>
        <v>#REF!</v>
      </c>
      <c r="BW7" t="e">
        <f>INDEX(FemaleDa,$C3-#REF!+1,COLUMN(BW7))</f>
        <v>#REF!</v>
      </c>
      <c r="BX7" t="e">
        <f>INDEX(FemaleDa,$C3-#REF!+1,COLUMN(BX7))</f>
        <v>#REF!</v>
      </c>
      <c r="BY7" t="e">
        <f>INDEX(FemaleDa,$C3-#REF!+1,COLUMN(BY7))</f>
        <v>#REF!</v>
      </c>
      <c r="BZ7" t="e">
        <f>INDEX(FemaleDa,$C3-#REF!+1,COLUMN(BZ7))</f>
        <v>#REF!</v>
      </c>
      <c r="CA7" t="e">
        <f>INDEX(FemaleDa,$C3-#REF!+1,COLUMN(CA7))</f>
        <v>#REF!</v>
      </c>
      <c r="CB7" t="e">
        <f>INDEX(FemaleDa,$C3-#REF!+1,COLUMN(CB7))</f>
        <v>#REF!</v>
      </c>
      <c r="CC7" t="e">
        <f>INDEX(FemaleDa,$C3-#REF!+1,COLUMN(CC7))</f>
        <v>#REF!</v>
      </c>
      <c r="CD7" t="e">
        <f>INDEX(FemaleDa,$C3-#REF!+1,COLUMN(CD7))</f>
        <v>#REF!</v>
      </c>
      <c r="CE7" t="e">
        <f>INDEX(FemaleDa,$C3-#REF!+1,COLUMN(CE7))</f>
        <v>#REF!</v>
      </c>
      <c r="CF7" t="e">
        <f>INDEX(FemaleDa,$C3-#REF!+1,COLUMN(CF7))</f>
        <v>#REF!</v>
      </c>
      <c r="CG7" t="e">
        <f>INDEX(FemaleDa,$C3-#REF!+1,COLUMN(CG7))</f>
        <v>#REF!</v>
      </c>
      <c r="CH7" t="e">
        <f>INDEX(FemaleDa,$C3-#REF!+1,COLUMN(CH7))</f>
        <v>#REF!</v>
      </c>
      <c r="CI7" t="e">
        <f>INDEX(FemaleDa,$C3-#REF!+1,COLUMN(CI7))</f>
        <v>#REF!</v>
      </c>
      <c r="CJ7" t="e">
        <f>INDEX(FemaleDa,$C3-#REF!+1,COLUMN(CJ7))</f>
        <v>#REF!</v>
      </c>
      <c r="CK7" t="e">
        <f>INDEX(FemaleDa,$C3-#REF!+1,COLUMN(CK7))</f>
        <v>#REF!</v>
      </c>
      <c r="CL7" t="e">
        <f>INDEX(FemaleDa,$C3-#REF!+1,COLUMN(CL7))</f>
        <v>#REF!</v>
      </c>
      <c r="CM7" t="e">
        <f>INDEX(FemaleDa,$C3-#REF!+1,COLUMN(CM7))</f>
        <v>#REF!</v>
      </c>
      <c r="CN7" t="e">
        <f>INDEX(FemaleDa,$C3-#REF!+1,COLUMN(CN7))</f>
        <v>#REF!</v>
      </c>
      <c r="CO7" t="e">
        <f>INDEX(FemaleDa,$C3-#REF!+1,COLUMN(CO7))</f>
        <v>#REF!</v>
      </c>
      <c r="CP7" t="e">
        <f>INDEX(FemaleDa,$C3-#REF!+1,COLUMN(CP7))</f>
        <v>#REF!</v>
      </c>
      <c r="CQ7" t="e">
        <f>INDEX(FemaleDa,$C3-#REF!+1,COLUMN(CQ7))</f>
        <v>#REF!</v>
      </c>
      <c r="CR7" t="e">
        <f>INDEX(FemaleDa,$C3-#REF!+1,COLUMN(CR7))</f>
        <v>#REF!</v>
      </c>
      <c r="CS7" t="e">
        <f>INDEX(FemaleDa,$C3-#REF!+1,COLUMN(CS7))</f>
        <v>#REF!</v>
      </c>
      <c r="CT7" t="e">
        <f>INDEX(FemaleDa,$C3-#REF!+1,COLUMN(CT7))</f>
        <v>#REF!</v>
      </c>
      <c r="CU7" t="e">
        <f>INDEX(FemaleDa,$C3-#REF!+1,COLUMN(CU7))</f>
        <v>#REF!</v>
      </c>
      <c r="CV7" t="e">
        <f>INDEX(FemaleDa,$C3-#REF!+1,COLUMN(CV7))</f>
        <v>#REF!</v>
      </c>
      <c r="CW7" t="e">
        <f>INDEX(FemaleDa,$C3-#REF!+1,COLUMN(CW7))</f>
        <v>#REF!</v>
      </c>
      <c r="CX7" t="e">
        <f>INDEX(FemaleDa,$C3-#REF!+1,COLUMN(CX7))</f>
        <v>#REF!</v>
      </c>
      <c r="CY7" t="e">
        <f>INDEX(FemaleDa,$C3-#REF!+1,COLUMN(CY7))</f>
        <v>#REF!</v>
      </c>
      <c r="CZ7" t="e">
        <f>INDEX(FemaleDa,$C3-#REF!+1,COLUMN(CZ7))</f>
        <v>#REF!</v>
      </c>
      <c r="DA7" t="e">
        <f>INDEX(FemaleDa,$C3-#REF!+1,COLUMN(DA7))</f>
        <v>#REF!</v>
      </c>
      <c r="DB7" t="e">
        <f>INDEX(FemaleDa,$C3-#REF!+1,COLUMN(DB7))</f>
        <v>#REF!</v>
      </c>
      <c r="DC7" t="e">
        <f>INDEX(FemaleDa,$C3-#REF!+1,COLUMN(DC7))</f>
        <v>#REF!</v>
      </c>
      <c r="DD7" t="e">
        <f>INDEX(FemaleDa,$C3-#REF!+1,COLUMN(DD7))</f>
        <v>#REF!</v>
      </c>
      <c r="DE7" t="e">
        <f>INDEX(FemaleDa,$C3-#REF!+1,COLUMN(DE7))</f>
        <v>#REF!</v>
      </c>
      <c r="DF7" t="e">
        <f>INDEX(FemaleDa,$C3-#REF!+1,COLUMN(DF7))</f>
        <v>#REF!</v>
      </c>
      <c r="DG7" t="e">
        <f>INDEX(FemaleDa,$C3-#REF!+1,COLUMN(DG7))</f>
        <v>#REF!</v>
      </c>
      <c r="DH7" t="e">
        <f>INDEX(FemaleDa,$C3-#REF!+1,COLUMN(DH7))</f>
        <v>#REF!</v>
      </c>
      <c r="DI7" t="e">
        <f>INDEX(FemaleDa,$C3-#REF!+1,COLUMN(DI7))</f>
        <v>#REF!</v>
      </c>
      <c r="DJ7" t="e">
        <f>INDEX(FemaleDa,$C3-#REF!+1,COLUMN(DJ7))</f>
        <v>#REF!</v>
      </c>
      <c r="DK7" t="e">
        <f>INDEX(FemaleDa,$C3-#REF!+1,COLUMN(DK7))</f>
        <v>#REF!</v>
      </c>
      <c r="DL7" t="e">
        <f>INDEX(FemaleDa,$C3-#REF!+1,COLUMN(DL7))</f>
        <v>#REF!</v>
      </c>
      <c r="DM7" t="e">
        <f>INDEX(FemaleDa,$C3-#REF!+1,COLUMN(DM7))</f>
        <v>#REF!</v>
      </c>
      <c r="DN7" t="e">
        <f>INDEX(FemaleDa,$C3-#REF!+1,COLUMN(DN7))</f>
        <v>#REF!</v>
      </c>
      <c r="DO7" t="e">
        <f>INDEX(FemaleDa,$C3-#REF!+1,COLUMN(DO7))</f>
        <v>#REF!</v>
      </c>
      <c r="DP7" t="e">
        <f>INDEX(FemaleDa,$C3-#REF!+1,COLUMN(DP7))</f>
        <v>#REF!</v>
      </c>
      <c r="DQ7" t="e">
        <f>INDEX(FemaleDa,$C3-#REF!+1,COLUMN(DQ7))</f>
        <v>#REF!</v>
      </c>
      <c r="DR7" t="e">
        <f>INDEX(FemaleDa,$C3-#REF!+1,COLUMN(DR7))</f>
        <v>#REF!</v>
      </c>
      <c r="DS7" t="e">
        <f>INDEX(FemaleDa,$C3-#REF!+1,COLUMN(DS7))</f>
        <v>#REF!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&amp;L&amp;F&amp;C&amp;A&amp;R&amp;D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36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17.2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ht="14.25" customHeight="1"/>
    <row r="7" spans="1:5" ht="12.75">
      <c r="A7" s="101">
        <v>2010</v>
      </c>
      <c r="B7" s="153">
        <v>1255574</v>
      </c>
      <c r="C7" s="153">
        <v>615107</v>
      </c>
      <c r="D7" s="153">
        <v>640467</v>
      </c>
      <c r="E7" s="9"/>
    </row>
    <row r="8" spans="1:8" ht="12.75">
      <c r="A8" s="101">
        <v>2011</v>
      </c>
      <c r="B8" s="153">
        <v>1268744</v>
      </c>
      <c r="C8" s="153">
        <v>621717</v>
      </c>
      <c r="D8" s="153">
        <v>647027</v>
      </c>
      <c r="E8" s="9"/>
      <c r="F8" s="13"/>
      <c r="G8" s="13"/>
      <c r="H8" s="14"/>
    </row>
    <row r="9" spans="1:33" ht="15">
      <c r="A9" s="101">
        <v>2012</v>
      </c>
      <c r="B9" s="153">
        <v>1281931</v>
      </c>
      <c r="C9" s="153">
        <v>628346</v>
      </c>
      <c r="D9" s="153">
        <v>653585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101">
        <v>2013</v>
      </c>
      <c r="B10" s="153">
        <v>1295121</v>
      </c>
      <c r="C10" s="153">
        <v>634985</v>
      </c>
      <c r="D10" s="153">
        <v>660136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101">
        <v>2014</v>
      </c>
      <c r="B11" s="153">
        <v>1308290</v>
      </c>
      <c r="C11" s="153">
        <v>641619</v>
      </c>
      <c r="D11" s="153">
        <v>666671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101">
        <v>2015</v>
      </c>
      <c r="B12" s="153">
        <v>1321415</v>
      </c>
      <c r="C12" s="153">
        <v>648236</v>
      </c>
      <c r="D12" s="153">
        <v>673179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101">
        <v>2016</v>
      </c>
      <c r="B13" s="153">
        <v>1334489</v>
      </c>
      <c r="C13" s="153">
        <v>654832</v>
      </c>
      <c r="D13" s="153">
        <v>679657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101">
        <v>2017</v>
      </c>
      <c r="B14" s="153">
        <v>1347508</v>
      </c>
      <c r="C14" s="153">
        <v>661403</v>
      </c>
      <c r="D14" s="153">
        <v>686105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101">
        <v>2018</v>
      </c>
      <c r="B15" s="153">
        <v>1360443</v>
      </c>
      <c r="C15" s="153">
        <v>667934</v>
      </c>
      <c r="D15" s="153">
        <v>692509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101">
        <v>2019</v>
      </c>
      <c r="B16" s="153">
        <v>1373270</v>
      </c>
      <c r="C16" s="153">
        <v>674412</v>
      </c>
      <c r="D16" s="153">
        <v>698858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101">
        <v>2020</v>
      </c>
      <c r="B17" s="153">
        <v>1385961</v>
      </c>
      <c r="C17" s="153">
        <v>680822</v>
      </c>
      <c r="D17" s="153">
        <v>705139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101">
        <v>2021</v>
      </c>
      <c r="B18" s="153">
        <v>1398510</v>
      </c>
      <c r="C18" s="153">
        <v>687159</v>
      </c>
      <c r="D18" s="153">
        <v>711351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101">
        <v>2022</v>
      </c>
      <c r="B19" s="153">
        <v>1410908</v>
      </c>
      <c r="C19" s="153">
        <v>693419</v>
      </c>
      <c r="D19" s="153">
        <v>717489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101">
        <v>2023</v>
      </c>
      <c r="B20" s="153">
        <v>1423136</v>
      </c>
      <c r="C20" s="153">
        <v>699592</v>
      </c>
      <c r="D20" s="153">
        <v>723544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101">
        <v>2024</v>
      </c>
      <c r="B21" s="153">
        <v>1435177</v>
      </c>
      <c r="C21" s="153">
        <v>705669</v>
      </c>
      <c r="D21" s="153">
        <v>729508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101">
        <v>2025</v>
      </c>
      <c r="B22" s="153">
        <v>1447019</v>
      </c>
      <c r="C22" s="153">
        <v>711644</v>
      </c>
      <c r="D22" s="153">
        <v>735375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101">
        <v>2026</v>
      </c>
      <c r="B23" s="153">
        <v>1458661</v>
      </c>
      <c r="C23" s="153">
        <v>717517</v>
      </c>
      <c r="D23" s="153">
        <v>741144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101">
        <v>2027</v>
      </c>
      <c r="B24" s="153">
        <v>1470109</v>
      </c>
      <c r="C24" s="153">
        <v>723292</v>
      </c>
      <c r="D24" s="153">
        <v>746817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101">
        <v>2028</v>
      </c>
      <c r="B25" s="153">
        <v>1481358</v>
      </c>
      <c r="C25" s="153">
        <v>728967</v>
      </c>
      <c r="D25" s="153">
        <v>752391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101">
        <v>2029</v>
      </c>
      <c r="B26" s="153">
        <v>1492399</v>
      </c>
      <c r="C26" s="153">
        <v>734538</v>
      </c>
      <c r="D26" s="153">
        <v>757861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101">
        <v>2030</v>
      </c>
      <c r="B27" s="153">
        <v>1503222</v>
      </c>
      <c r="C27" s="153">
        <v>740000</v>
      </c>
      <c r="D27" s="153">
        <v>763222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101">
        <v>2031</v>
      </c>
      <c r="B28" s="153">
        <v>1513825</v>
      </c>
      <c r="C28" s="153">
        <v>745353</v>
      </c>
      <c r="D28" s="153">
        <v>768472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101">
        <v>2032</v>
      </c>
      <c r="B29" s="153">
        <v>1524206</v>
      </c>
      <c r="C29" s="153">
        <v>750595</v>
      </c>
      <c r="D29" s="153">
        <v>773611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101">
        <v>2033</v>
      </c>
      <c r="B30" s="153">
        <v>1534359</v>
      </c>
      <c r="C30" s="153">
        <v>755724</v>
      </c>
      <c r="D30" s="153">
        <v>778635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101">
        <v>2034</v>
      </c>
      <c r="B31" s="153">
        <v>1544281</v>
      </c>
      <c r="C31" s="153">
        <v>760740</v>
      </c>
      <c r="D31" s="153">
        <v>783541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101">
        <v>2035</v>
      </c>
      <c r="B32" s="153">
        <v>1553972</v>
      </c>
      <c r="C32" s="153">
        <v>765642</v>
      </c>
      <c r="D32" s="153">
        <v>788330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101">
        <v>2036</v>
      </c>
      <c r="B33" s="153">
        <v>1563429</v>
      </c>
      <c r="C33" s="153">
        <v>770428</v>
      </c>
      <c r="D33" s="153">
        <v>793001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101">
        <v>2037</v>
      </c>
      <c r="B34" s="153">
        <v>1572653</v>
      </c>
      <c r="C34" s="153">
        <v>775100</v>
      </c>
      <c r="D34" s="153">
        <v>797553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101">
        <v>2038</v>
      </c>
      <c r="B35" s="153">
        <v>1581648</v>
      </c>
      <c r="C35" s="153">
        <v>779660</v>
      </c>
      <c r="D35" s="153">
        <v>801988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101">
        <v>2039</v>
      </c>
      <c r="B36" s="153">
        <v>1590415</v>
      </c>
      <c r="C36" s="153">
        <v>784108</v>
      </c>
      <c r="D36" s="153">
        <v>806307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102">
        <v>2040</v>
      </c>
      <c r="B37" s="154">
        <v>1598960</v>
      </c>
      <c r="C37" s="154">
        <v>788447</v>
      </c>
      <c r="D37" s="154">
        <v>810513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" width="11.421875" style="10" customWidth="1"/>
    <col min="2" max="2" width="11.00390625" style="10" customWidth="1"/>
    <col min="3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37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20.2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2.75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103">
        <v>2010</v>
      </c>
      <c r="B7" s="155">
        <v>551626</v>
      </c>
      <c r="C7" s="155">
        <v>275092</v>
      </c>
      <c r="D7" s="155">
        <v>276534</v>
      </c>
      <c r="E7" s="9"/>
    </row>
    <row r="8" spans="1:8" ht="12.75">
      <c r="A8" s="103">
        <v>2011</v>
      </c>
      <c r="B8" s="155">
        <v>557223</v>
      </c>
      <c r="C8" s="155">
        <v>277823</v>
      </c>
      <c r="D8" s="155">
        <v>279400</v>
      </c>
      <c r="E8" s="9"/>
      <c r="F8" s="13"/>
      <c r="G8" s="13"/>
      <c r="H8" s="14"/>
    </row>
    <row r="9" spans="1:33" ht="15">
      <c r="A9" s="103">
        <v>2012</v>
      </c>
      <c r="B9" s="155">
        <v>562794</v>
      </c>
      <c r="C9" s="155">
        <v>280542</v>
      </c>
      <c r="D9" s="155">
        <v>282252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103">
        <v>2013</v>
      </c>
      <c r="B10" s="155">
        <v>568331</v>
      </c>
      <c r="C10" s="155">
        <v>283244</v>
      </c>
      <c r="D10" s="155">
        <v>285087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103">
        <v>2014</v>
      </c>
      <c r="B11" s="155">
        <v>573823</v>
      </c>
      <c r="C11" s="155">
        <v>285924</v>
      </c>
      <c r="D11" s="155">
        <v>287899</v>
      </c>
      <c r="E11" s="9"/>
      <c r="F11" s="16"/>
      <c r="S11" s="17"/>
      <c r="T11" s="17"/>
      <c r="U11" s="17"/>
      <c r="V11" s="17"/>
      <c r="AE11" s="19"/>
      <c r="AF11" s="28"/>
      <c r="AG11" s="29"/>
    </row>
    <row r="12" spans="1:33" ht="12.75">
      <c r="A12" s="103">
        <v>2015</v>
      </c>
      <c r="B12" s="155">
        <v>579250</v>
      </c>
      <c r="C12" s="155">
        <v>288571</v>
      </c>
      <c r="D12" s="155">
        <v>290679</v>
      </c>
      <c r="E12" s="9"/>
      <c r="F12" s="16"/>
      <c r="S12" s="18"/>
      <c r="T12" s="19"/>
      <c r="U12" s="19"/>
      <c r="V12" s="19"/>
      <c r="AE12" s="19"/>
      <c r="AF12" s="28"/>
      <c r="AG12" s="29"/>
    </row>
    <row r="13" spans="1:33" ht="12.75">
      <c r="A13" s="103">
        <v>2016</v>
      </c>
      <c r="B13" s="155">
        <v>584614</v>
      </c>
      <c r="C13" s="155">
        <v>291187</v>
      </c>
      <c r="D13" s="155">
        <v>293427</v>
      </c>
      <c r="E13" s="9"/>
      <c r="F13" s="16"/>
      <c r="S13" s="18"/>
      <c r="T13" s="19"/>
      <c r="U13" s="19"/>
      <c r="V13" s="19"/>
      <c r="AE13" s="19"/>
      <c r="AF13" s="28"/>
      <c r="AG13" s="29"/>
    </row>
    <row r="14" spans="1:33" ht="12.75">
      <c r="A14" s="103">
        <v>2017</v>
      </c>
      <c r="B14" s="155">
        <v>589916</v>
      </c>
      <c r="C14" s="155">
        <v>293772</v>
      </c>
      <c r="D14" s="155">
        <v>296144</v>
      </c>
      <c r="E14" s="9"/>
      <c r="F14" s="16"/>
      <c r="S14" s="18"/>
      <c r="T14" s="19"/>
      <c r="U14" s="19"/>
      <c r="V14" s="19"/>
      <c r="AE14" s="19"/>
      <c r="AF14" s="28"/>
      <c r="AG14" s="29"/>
    </row>
    <row r="15" spans="1:33" ht="12.75">
      <c r="A15" s="103">
        <v>2018</v>
      </c>
      <c r="B15" s="155">
        <v>595129</v>
      </c>
      <c r="C15" s="155">
        <v>296313</v>
      </c>
      <c r="D15" s="155">
        <v>298816</v>
      </c>
      <c r="E15" s="9"/>
      <c r="F15" s="16"/>
      <c r="S15" s="18"/>
      <c r="T15" s="19"/>
      <c r="U15" s="19"/>
      <c r="V15" s="19"/>
      <c r="AE15" s="19"/>
      <c r="AF15" s="28"/>
      <c r="AG15" s="29"/>
    </row>
    <row r="16" spans="1:33" ht="12.75">
      <c r="A16" s="103">
        <v>2019</v>
      </c>
      <c r="B16" s="155">
        <v>600229</v>
      </c>
      <c r="C16" s="155">
        <v>298797</v>
      </c>
      <c r="D16" s="155">
        <v>301432</v>
      </c>
      <c r="E16" s="9"/>
      <c r="F16" s="16"/>
      <c r="S16" s="18"/>
      <c r="T16" s="19"/>
      <c r="U16" s="19"/>
      <c r="V16" s="19"/>
      <c r="AE16" s="19"/>
      <c r="AF16" s="28"/>
      <c r="AG16" s="29"/>
    </row>
    <row r="17" spans="1:33" ht="12.75">
      <c r="A17" s="103">
        <v>2020</v>
      </c>
      <c r="B17" s="155">
        <v>605193</v>
      </c>
      <c r="C17" s="155">
        <v>301213</v>
      </c>
      <c r="D17" s="155">
        <v>303980</v>
      </c>
      <c r="E17" s="9"/>
      <c r="F17" s="16"/>
      <c r="S17" s="18"/>
      <c r="T17" s="19"/>
      <c r="U17" s="19"/>
      <c r="V17" s="19"/>
      <c r="AE17" s="19"/>
      <c r="AF17" s="28"/>
      <c r="AG17" s="29"/>
    </row>
    <row r="18" spans="1:33" ht="12.75">
      <c r="A18" s="103">
        <v>2021</v>
      </c>
      <c r="B18" s="155">
        <v>610019</v>
      </c>
      <c r="C18" s="155">
        <v>303560</v>
      </c>
      <c r="D18" s="155">
        <v>306459</v>
      </c>
      <c r="E18" s="9"/>
      <c r="F18" s="16"/>
      <c r="S18" s="18"/>
      <c r="T18" s="19"/>
      <c r="U18" s="19"/>
      <c r="V18" s="19"/>
      <c r="AE18" s="19"/>
      <c r="AF18" s="28"/>
      <c r="AG18" s="29"/>
    </row>
    <row r="19" spans="1:33" ht="12.75">
      <c r="A19" s="103">
        <v>2022</v>
      </c>
      <c r="B19" s="155">
        <v>614706</v>
      </c>
      <c r="C19" s="155">
        <v>305837</v>
      </c>
      <c r="D19" s="155">
        <v>308869</v>
      </c>
      <c r="E19" s="9"/>
      <c r="F19" s="16"/>
      <c r="S19" s="18"/>
      <c r="T19" s="19"/>
      <c r="U19" s="19"/>
      <c r="V19" s="19"/>
      <c r="AE19" s="19"/>
      <c r="AF19" s="28"/>
      <c r="AG19" s="29"/>
    </row>
    <row r="20" spans="1:33" ht="12.75">
      <c r="A20" s="103">
        <v>2023</v>
      </c>
      <c r="B20" s="155">
        <v>619240</v>
      </c>
      <c r="C20" s="155">
        <v>308037</v>
      </c>
      <c r="D20" s="155">
        <v>311203</v>
      </c>
      <c r="E20" s="9"/>
      <c r="F20" s="16"/>
      <c r="S20" s="18"/>
      <c r="T20" s="19"/>
      <c r="U20" s="19"/>
      <c r="V20" s="19"/>
      <c r="AE20" s="19"/>
      <c r="AF20" s="28"/>
      <c r="AG20" s="29"/>
    </row>
    <row r="21" spans="1:33" ht="12.75">
      <c r="A21" s="103">
        <v>2024</v>
      </c>
      <c r="B21" s="155">
        <v>623605</v>
      </c>
      <c r="C21" s="155">
        <v>310153</v>
      </c>
      <c r="D21" s="155">
        <v>313452</v>
      </c>
      <c r="E21" s="9"/>
      <c r="F21" s="16"/>
      <c r="S21" s="18"/>
      <c r="T21" s="19"/>
      <c r="U21" s="19"/>
      <c r="V21" s="19"/>
      <c r="AE21" s="19"/>
      <c r="AF21" s="28"/>
      <c r="AG21" s="29"/>
    </row>
    <row r="22" spans="1:30" ht="12.75">
      <c r="A22" s="103">
        <v>2025</v>
      </c>
      <c r="B22" s="155">
        <v>627790</v>
      </c>
      <c r="C22" s="155">
        <v>312179</v>
      </c>
      <c r="D22" s="155">
        <v>315611</v>
      </c>
      <c r="E22" s="9"/>
      <c r="F22" s="16"/>
      <c r="S22" s="18"/>
      <c r="T22" s="19"/>
      <c r="U22" s="19"/>
      <c r="V22" s="19"/>
      <c r="AC22" s="6"/>
      <c r="AD22" s="6"/>
    </row>
    <row r="23" spans="1:22" ht="12.75">
      <c r="A23" s="103">
        <v>2026</v>
      </c>
      <c r="B23" s="155">
        <v>631801</v>
      </c>
      <c r="C23" s="155">
        <v>314118</v>
      </c>
      <c r="D23" s="155">
        <v>317683</v>
      </c>
      <c r="E23" s="9"/>
      <c r="F23" s="16"/>
      <c r="S23" s="18"/>
      <c r="T23" s="19"/>
      <c r="U23" s="19"/>
      <c r="V23" s="19"/>
    </row>
    <row r="24" spans="1:22" ht="12.75">
      <c r="A24" s="103">
        <v>2027</v>
      </c>
      <c r="B24" s="155">
        <v>635646</v>
      </c>
      <c r="C24" s="155">
        <v>315975</v>
      </c>
      <c r="D24" s="155">
        <v>319671</v>
      </c>
      <c r="E24" s="9"/>
      <c r="F24" s="16"/>
      <c r="S24" s="18"/>
      <c r="T24" s="19"/>
      <c r="U24" s="19"/>
      <c r="V24" s="19"/>
    </row>
    <row r="25" spans="1:22" ht="12.75">
      <c r="A25" s="103">
        <v>2028</v>
      </c>
      <c r="B25" s="155">
        <v>639319</v>
      </c>
      <c r="C25" s="155">
        <v>317746</v>
      </c>
      <c r="D25" s="155">
        <v>321573</v>
      </c>
      <c r="E25" s="9"/>
      <c r="F25" s="16"/>
      <c r="S25" s="18"/>
      <c r="T25" s="19"/>
      <c r="U25" s="19"/>
      <c r="V25" s="19"/>
    </row>
    <row r="26" spans="1:22" ht="12.75">
      <c r="A26" s="103">
        <v>2029</v>
      </c>
      <c r="B26" s="155">
        <v>642812</v>
      </c>
      <c r="C26" s="155">
        <v>319428</v>
      </c>
      <c r="D26" s="155">
        <v>323384</v>
      </c>
      <c r="E26" s="9"/>
      <c r="F26" s="16"/>
      <c r="S26" s="18"/>
      <c r="T26" s="19"/>
      <c r="U26" s="19"/>
      <c r="V26" s="19"/>
    </row>
    <row r="27" spans="1:22" ht="12.75">
      <c r="A27" s="103">
        <v>2030</v>
      </c>
      <c r="B27" s="155">
        <v>646119</v>
      </c>
      <c r="C27" s="155">
        <v>321018</v>
      </c>
      <c r="D27" s="155">
        <v>325101</v>
      </c>
      <c r="E27" s="9"/>
      <c r="F27" s="16"/>
      <c r="S27" s="18"/>
      <c r="T27" s="19"/>
      <c r="U27" s="19"/>
      <c r="V27" s="19"/>
    </row>
    <row r="28" spans="1:22" ht="12.75">
      <c r="A28" s="103">
        <v>2031</v>
      </c>
      <c r="B28" s="155">
        <v>649242</v>
      </c>
      <c r="C28" s="155">
        <v>322517</v>
      </c>
      <c r="D28" s="155">
        <v>326725</v>
      </c>
      <c r="E28" s="9"/>
      <c r="F28" s="16"/>
      <c r="S28" s="18"/>
      <c r="T28" s="19"/>
      <c r="U28" s="19"/>
      <c r="V28" s="19"/>
    </row>
    <row r="29" spans="1:22" ht="12.75">
      <c r="A29" s="103">
        <v>2032</v>
      </c>
      <c r="B29" s="155">
        <v>652185</v>
      </c>
      <c r="C29" s="155">
        <v>323928</v>
      </c>
      <c r="D29" s="155">
        <v>328257</v>
      </c>
      <c r="E29" s="9"/>
      <c r="F29" s="16"/>
      <c r="S29" s="18"/>
      <c r="T29" s="19"/>
      <c r="U29" s="19"/>
      <c r="V29" s="19"/>
    </row>
    <row r="30" spans="1:22" ht="12.75">
      <c r="A30" s="103">
        <v>2033</v>
      </c>
      <c r="B30" s="155">
        <v>654940</v>
      </c>
      <c r="C30" s="155">
        <v>325247</v>
      </c>
      <c r="D30" s="155">
        <v>329693</v>
      </c>
      <c r="E30" s="9"/>
      <c r="F30" s="16"/>
      <c r="S30" s="18"/>
      <c r="T30" s="19"/>
      <c r="U30" s="19"/>
      <c r="V30" s="19"/>
    </row>
    <row r="31" spans="1:22" ht="12.75">
      <c r="A31" s="103">
        <v>2034</v>
      </c>
      <c r="B31" s="155">
        <v>657503</v>
      </c>
      <c r="C31" s="155">
        <v>326471</v>
      </c>
      <c r="D31" s="155">
        <v>331032</v>
      </c>
      <c r="E31" s="9"/>
      <c r="F31" s="16"/>
      <c r="S31" s="18"/>
      <c r="T31" s="19"/>
      <c r="U31" s="19"/>
      <c r="V31" s="19"/>
    </row>
    <row r="32" spans="1:22" ht="12.75">
      <c r="A32" s="103">
        <v>2035</v>
      </c>
      <c r="B32" s="155">
        <v>659871</v>
      </c>
      <c r="C32" s="155">
        <v>327600</v>
      </c>
      <c r="D32" s="155">
        <v>332271</v>
      </c>
      <c r="E32" s="9"/>
      <c r="F32" s="16"/>
      <c r="S32" s="18"/>
      <c r="T32" s="19"/>
      <c r="U32" s="19"/>
      <c r="V32" s="19"/>
    </row>
    <row r="33" spans="1:22" ht="12.75">
      <c r="A33" s="103">
        <v>2036</v>
      </c>
      <c r="B33" s="155">
        <v>662045</v>
      </c>
      <c r="C33" s="155">
        <v>328634</v>
      </c>
      <c r="D33" s="155">
        <v>333411</v>
      </c>
      <c r="E33" s="9"/>
      <c r="F33" s="16"/>
      <c r="S33" s="18"/>
      <c r="T33" s="19"/>
      <c r="U33" s="19"/>
      <c r="V33" s="19"/>
    </row>
    <row r="34" spans="1:22" ht="12.75">
      <c r="A34" s="103">
        <v>2037</v>
      </c>
      <c r="B34" s="155">
        <v>664031</v>
      </c>
      <c r="C34" s="155">
        <v>329577</v>
      </c>
      <c r="D34" s="155">
        <v>334454</v>
      </c>
      <c r="E34" s="9"/>
      <c r="F34" s="16"/>
      <c r="S34" s="18"/>
      <c r="T34" s="19"/>
      <c r="U34" s="19"/>
      <c r="V34" s="19"/>
    </row>
    <row r="35" spans="1:22" ht="12.75" customHeight="1">
      <c r="A35" s="103">
        <v>2038</v>
      </c>
      <c r="B35" s="155">
        <v>665827</v>
      </c>
      <c r="C35" s="155">
        <v>330428</v>
      </c>
      <c r="D35" s="155">
        <v>335399</v>
      </c>
      <c r="E35" s="9"/>
      <c r="F35" s="16"/>
      <c r="S35" s="18"/>
      <c r="T35" s="19"/>
      <c r="U35" s="19"/>
      <c r="V35" s="19"/>
    </row>
    <row r="36" spans="1:22" ht="12.75">
      <c r="A36" s="103">
        <v>2039</v>
      </c>
      <c r="B36" s="155">
        <v>667437</v>
      </c>
      <c r="C36" s="155">
        <v>331189</v>
      </c>
      <c r="D36" s="155">
        <v>336248</v>
      </c>
      <c r="E36" s="9"/>
      <c r="F36" s="16"/>
      <c r="S36" s="18"/>
      <c r="T36" s="19"/>
      <c r="U36" s="19"/>
      <c r="V36" s="19"/>
    </row>
    <row r="37" spans="1:22" ht="12.75">
      <c r="A37" s="104">
        <v>2040</v>
      </c>
      <c r="B37" s="156">
        <v>668865</v>
      </c>
      <c r="C37" s="156">
        <v>331862</v>
      </c>
      <c r="D37" s="156">
        <v>337003</v>
      </c>
      <c r="E37" s="9"/>
      <c r="F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38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7"/>
      <c r="B3" s="8"/>
      <c r="C3" s="8"/>
      <c r="D3" s="8"/>
      <c r="E3" s="9"/>
    </row>
    <row r="4" spans="1:34" ht="24" customHeight="1">
      <c r="A4" s="12" t="s">
        <v>26</v>
      </c>
      <c r="B4" s="12" t="s">
        <v>30</v>
      </c>
      <c r="C4" s="12" t="s">
        <v>27</v>
      </c>
      <c r="D4" s="12" t="s">
        <v>28</v>
      </c>
      <c r="E4" s="9"/>
      <c r="S4" s="208"/>
      <c r="T4" s="208"/>
      <c r="U4" s="208"/>
      <c r="V4" s="208"/>
      <c r="AE4" s="6"/>
      <c r="AF4" s="6"/>
      <c r="AG4" s="6"/>
      <c r="AH4" s="6"/>
    </row>
    <row r="5" spans="1:34" ht="12" customHeight="1">
      <c r="A5" s="136"/>
      <c r="B5" s="136"/>
      <c r="C5" s="136"/>
      <c r="D5" s="136"/>
      <c r="E5" s="9"/>
      <c r="S5" s="135"/>
      <c r="T5" s="135"/>
      <c r="U5" s="135"/>
      <c r="V5" s="135"/>
      <c r="AE5" s="6"/>
      <c r="AF5" s="6"/>
      <c r="AG5" s="6"/>
      <c r="AH5" s="6"/>
    </row>
    <row r="6" spans="1:5" ht="12.75">
      <c r="A6" s="105">
        <v>2010</v>
      </c>
      <c r="B6" s="157">
        <v>683513</v>
      </c>
      <c r="C6" s="157">
        <v>336954</v>
      </c>
      <c r="D6" s="157">
        <v>346559</v>
      </c>
      <c r="E6" s="9"/>
    </row>
    <row r="7" spans="1:8" ht="12.75">
      <c r="A7" s="105">
        <v>2011</v>
      </c>
      <c r="B7" s="157">
        <v>692379</v>
      </c>
      <c r="C7" s="157">
        <v>341398</v>
      </c>
      <c r="D7" s="157">
        <v>350981</v>
      </c>
      <c r="E7" s="9"/>
      <c r="F7" s="13"/>
      <c r="G7" s="13"/>
      <c r="H7" s="14"/>
    </row>
    <row r="8" spans="1:33" ht="15">
      <c r="A8" s="105">
        <v>2012</v>
      </c>
      <c r="B8" s="157">
        <v>701252</v>
      </c>
      <c r="C8" s="157">
        <v>345849</v>
      </c>
      <c r="D8" s="157">
        <v>355403</v>
      </c>
      <c r="E8" s="9"/>
      <c r="F8" s="14"/>
      <c r="G8" s="14"/>
      <c r="H8" s="14"/>
      <c r="S8" s="209"/>
      <c r="T8" s="209"/>
      <c r="U8" s="209"/>
      <c r="V8" s="209"/>
      <c r="AE8" s="212"/>
      <c r="AF8" s="212"/>
      <c r="AG8" s="212"/>
    </row>
    <row r="9" spans="1:33" ht="12.75">
      <c r="A9" s="105">
        <v>2013</v>
      </c>
      <c r="B9" s="157">
        <v>710121</v>
      </c>
      <c r="C9" s="157">
        <v>350301</v>
      </c>
      <c r="D9" s="157">
        <v>359820</v>
      </c>
      <c r="E9" s="9"/>
      <c r="F9" s="16"/>
      <c r="G9" s="16"/>
      <c r="H9" s="16"/>
      <c r="S9" s="15"/>
      <c r="T9" s="15"/>
      <c r="U9" s="15"/>
      <c r="V9" s="15"/>
      <c r="AE9" s="27"/>
      <c r="AF9" s="27"/>
      <c r="AG9" s="27"/>
    </row>
    <row r="10" spans="1:33" ht="12.75">
      <c r="A10" s="105">
        <v>2014</v>
      </c>
      <c r="B10" s="157">
        <v>718971</v>
      </c>
      <c r="C10" s="157">
        <v>354747</v>
      </c>
      <c r="D10" s="157">
        <v>364224</v>
      </c>
      <c r="E10" s="9"/>
      <c r="F10" s="16"/>
      <c r="G10" s="16"/>
      <c r="H10" s="16"/>
      <c r="S10" s="17"/>
      <c r="T10" s="17"/>
      <c r="U10" s="17"/>
      <c r="V10" s="17"/>
      <c r="AE10" s="19"/>
      <c r="AF10" s="28"/>
      <c r="AG10" s="29"/>
    </row>
    <row r="11" spans="1:33" ht="12.75">
      <c r="A11" s="105">
        <v>2015</v>
      </c>
      <c r="B11" s="157">
        <v>727780</v>
      </c>
      <c r="C11" s="157">
        <v>359175</v>
      </c>
      <c r="D11" s="157">
        <v>368605</v>
      </c>
      <c r="E11" s="9"/>
      <c r="F11" s="16"/>
      <c r="G11" s="16"/>
      <c r="H11" s="16"/>
      <c r="S11" s="18"/>
      <c r="T11" s="19"/>
      <c r="U11" s="19"/>
      <c r="V11" s="19"/>
      <c r="AE11" s="19"/>
      <c r="AF11" s="28"/>
      <c r="AG11" s="29"/>
    </row>
    <row r="12" spans="1:33" ht="12.75">
      <c r="A12" s="105">
        <v>2016</v>
      </c>
      <c r="B12" s="157">
        <v>736542</v>
      </c>
      <c r="C12" s="157">
        <v>363581</v>
      </c>
      <c r="D12" s="157">
        <v>372961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105">
        <v>2017</v>
      </c>
      <c r="B13" s="157">
        <v>745252</v>
      </c>
      <c r="C13" s="157">
        <v>367963</v>
      </c>
      <c r="D13" s="157">
        <v>377289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105">
        <v>2018</v>
      </c>
      <c r="B14" s="157">
        <v>753891</v>
      </c>
      <c r="C14" s="157">
        <v>372312</v>
      </c>
      <c r="D14" s="157">
        <v>381579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105">
        <v>2019</v>
      </c>
      <c r="B15" s="157">
        <v>762440</v>
      </c>
      <c r="C15" s="157">
        <v>376618</v>
      </c>
      <c r="D15" s="157">
        <v>385822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105">
        <v>2020</v>
      </c>
      <c r="B16" s="157">
        <v>770881</v>
      </c>
      <c r="C16" s="157">
        <v>380872</v>
      </c>
      <c r="D16" s="157">
        <v>390009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105">
        <v>2021</v>
      </c>
      <c r="B17" s="157">
        <v>779212</v>
      </c>
      <c r="C17" s="157">
        <v>385072</v>
      </c>
      <c r="D17" s="157">
        <v>394140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105">
        <v>2022</v>
      </c>
      <c r="B18" s="157">
        <v>787436</v>
      </c>
      <c r="C18" s="157">
        <v>389221</v>
      </c>
      <c r="D18" s="157">
        <v>398215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105">
        <v>2023</v>
      </c>
      <c r="B19" s="157">
        <v>795539</v>
      </c>
      <c r="C19" s="157">
        <v>393311</v>
      </c>
      <c r="D19" s="157">
        <v>402228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105">
        <v>2024</v>
      </c>
      <c r="B20" s="157">
        <v>803507</v>
      </c>
      <c r="C20" s="157">
        <v>397335</v>
      </c>
      <c r="D20" s="157">
        <v>406172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0" ht="12.75">
      <c r="A21" s="105">
        <v>2025</v>
      </c>
      <c r="B21" s="157">
        <v>811328</v>
      </c>
      <c r="C21" s="157">
        <v>401287</v>
      </c>
      <c r="D21" s="157">
        <v>410041</v>
      </c>
      <c r="E21" s="9"/>
      <c r="F21" s="16"/>
      <c r="G21" s="16"/>
      <c r="H21" s="16"/>
      <c r="S21" s="18"/>
      <c r="T21" s="19"/>
      <c r="U21" s="19"/>
      <c r="V21" s="19"/>
      <c r="AC21" s="6"/>
      <c r="AD21" s="6"/>
    </row>
    <row r="22" spans="1:22" ht="12.75">
      <c r="A22" s="105">
        <v>2026</v>
      </c>
      <c r="B22" s="157">
        <v>819006</v>
      </c>
      <c r="C22" s="157">
        <v>405169</v>
      </c>
      <c r="D22" s="157">
        <v>413837</v>
      </c>
      <c r="E22" s="9"/>
      <c r="F22" s="16"/>
      <c r="G22" s="16"/>
      <c r="H22" s="16"/>
      <c r="S22" s="18"/>
      <c r="T22" s="19"/>
      <c r="U22" s="19"/>
      <c r="V22" s="19"/>
    </row>
    <row r="23" spans="1:22" ht="12.75">
      <c r="A23" s="105">
        <v>2027</v>
      </c>
      <c r="B23" s="157">
        <v>826541</v>
      </c>
      <c r="C23" s="157">
        <v>408980</v>
      </c>
      <c r="D23" s="157">
        <v>417561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105">
        <v>2028</v>
      </c>
      <c r="B24" s="157">
        <v>833925</v>
      </c>
      <c r="C24" s="157">
        <v>412717</v>
      </c>
      <c r="D24" s="157">
        <v>421208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105">
        <v>2029</v>
      </c>
      <c r="B25" s="157">
        <v>841151</v>
      </c>
      <c r="C25" s="157">
        <v>416376</v>
      </c>
      <c r="D25" s="157">
        <v>424775</v>
      </c>
      <c r="E25" s="9"/>
      <c r="F25" s="16"/>
      <c r="G25" s="16"/>
      <c r="H25" s="16"/>
      <c r="K25" s="16"/>
      <c r="S25" s="18"/>
      <c r="T25" s="19"/>
      <c r="U25" s="19"/>
      <c r="V25" s="19"/>
    </row>
    <row r="26" spans="1:22" ht="12.75">
      <c r="A26" s="105">
        <v>2030</v>
      </c>
      <c r="B26" s="157">
        <v>848213</v>
      </c>
      <c r="C26" s="157">
        <v>419954</v>
      </c>
      <c r="D26" s="157">
        <v>428259</v>
      </c>
      <c r="E26" s="9"/>
      <c r="F26" s="16"/>
      <c r="G26" s="16"/>
      <c r="H26" s="16"/>
      <c r="S26" s="18"/>
      <c r="T26" s="19"/>
      <c r="U26" s="19"/>
      <c r="V26" s="19"/>
    </row>
    <row r="27" spans="1:22" ht="12.75">
      <c r="A27" s="105">
        <v>2031</v>
      </c>
      <c r="B27" s="157">
        <v>855109</v>
      </c>
      <c r="C27" s="157">
        <v>423451</v>
      </c>
      <c r="D27" s="157">
        <v>431658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105">
        <v>2032</v>
      </c>
      <c r="B28" s="157">
        <v>861838</v>
      </c>
      <c r="C28" s="157">
        <v>426866</v>
      </c>
      <c r="D28" s="157">
        <v>434972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105">
        <v>2033</v>
      </c>
      <c r="B29" s="157">
        <v>868393</v>
      </c>
      <c r="C29" s="157">
        <v>430194</v>
      </c>
      <c r="D29" s="157">
        <v>438199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105">
        <v>2034</v>
      </c>
      <c r="B30" s="157">
        <v>874769</v>
      </c>
      <c r="C30" s="157">
        <v>433434</v>
      </c>
      <c r="D30" s="157">
        <v>441335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105">
        <v>2035</v>
      </c>
      <c r="B31" s="157">
        <v>880965</v>
      </c>
      <c r="C31" s="157">
        <v>436585</v>
      </c>
      <c r="D31" s="157">
        <v>444380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105">
        <v>2036</v>
      </c>
      <c r="B32" s="157">
        <v>886977</v>
      </c>
      <c r="C32" s="157">
        <v>439645</v>
      </c>
      <c r="D32" s="157">
        <v>447332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105">
        <v>2037</v>
      </c>
      <c r="B33" s="157">
        <v>892807</v>
      </c>
      <c r="C33" s="157">
        <v>442615</v>
      </c>
      <c r="D33" s="157">
        <v>450192</v>
      </c>
      <c r="E33" s="9"/>
      <c r="F33" s="16"/>
      <c r="G33" s="16"/>
      <c r="H33" s="16"/>
      <c r="S33" s="18"/>
      <c r="T33" s="19"/>
      <c r="U33" s="19"/>
      <c r="V33" s="19"/>
    </row>
    <row r="34" spans="1:22" ht="12.75" customHeight="1">
      <c r="A34" s="105">
        <v>2038</v>
      </c>
      <c r="B34" s="157">
        <v>898453</v>
      </c>
      <c r="C34" s="157">
        <v>445494</v>
      </c>
      <c r="D34" s="157">
        <v>452959</v>
      </c>
      <c r="E34" s="9"/>
      <c r="F34" s="16"/>
      <c r="G34" s="16"/>
      <c r="H34" s="16"/>
      <c r="S34" s="18"/>
      <c r="T34" s="19"/>
      <c r="U34" s="19"/>
      <c r="V34" s="19"/>
    </row>
    <row r="35" spans="1:22" ht="12.75">
      <c r="A35" s="105">
        <v>2039</v>
      </c>
      <c r="B35" s="157">
        <v>903916</v>
      </c>
      <c r="C35" s="157">
        <v>448283</v>
      </c>
      <c r="D35" s="157">
        <v>455633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106">
        <v>2040</v>
      </c>
      <c r="B36" s="158">
        <v>909196</v>
      </c>
      <c r="C36" s="158">
        <v>450981</v>
      </c>
      <c r="D36" s="158">
        <v>458215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21"/>
      <c r="B37" s="22"/>
      <c r="C37" s="22"/>
      <c r="D37" s="22"/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03" t="s">
        <v>29</v>
      </c>
      <c r="B38" s="204"/>
      <c r="C38" s="204"/>
      <c r="D38" s="204"/>
      <c r="E38" s="9"/>
      <c r="F38" s="16"/>
      <c r="G38" s="16"/>
      <c r="H38" s="16"/>
      <c r="S38" s="18"/>
      <c r="T38" s="19"/>
      <c r="U38" s="19"/>
      <c r="V38" s="19"/>
    </row>
    <row r="39" spans="1:4" ht="12.75">
      <c r="A39" s="204"/>
      <c r="B39" s="204"/>
      <c r="C39" s="204"/>
      <c r="D39" s="204"/>
    </row>
  </sheetData>
  <sheetProtection/>
  <mergeCells count="5">
    <mergeCell ref="A1:D2"/>
    <mergeCell ref="A38:D39"/>
    <mergeCell ref="AE8:AG8"/>
    <mergeCell ref="S4:V4"/>
    <mergeCell ref="S8:V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39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17.2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3.5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107">
        <v>2010</v>
      </c>
      <c r="B7" s="159">
        <v>327028</v>
      </c>
      <c r="C7" s="159">
        <v>162435</v>
      </c>
      <c r="D7" s="159">
        <v>164593</v>
      </c>
      <c r="E7" s="9"/>
    </row>
    <row r="8" spans="1:8" ht="12.75">
      <c r="A8" s="107">
        <v>2011</v>
      </c>
      <c r="B8" s="159">
        <v>330268</v>
      </c>
      <c r="C8" s="159">
        <v>164027</v>
      </c>
      <c r="D8" s="159">
        <v>166241</v>
      </c>
      <c r="E8" s="9"/>
      <c r="F8" s="13"/>
      <c r="G8" s="13"/>
      <c r="H8" s="14"/>
    </row>
    <row r="9" spans="1:33" ht="15">
      <c r="A9" s="107">
        <v>2012</v>
      </c>
      <c r="B9" s="159">
        <v>333496</v>
      </c>
      <c r="C9" s="159">
        <v>165612</v>
      </c>
      <c r="D9" s="159">
        <v>167884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107">
        <v>2013</v>
      </c>
      <c r="B10" s="159">
        <v>336706</v>
      </c>
      <c r="C10" s="159">
        <v>167187</v>
      </c>
      <c r="D10" s="159">
        <v>169519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107">
        <v>2014</v>
      </c>
      <c r="B11" s="159">
        <v>339895</v>
      </c>
      <c r="C11" s="159">
        <v>168750</v>
      </c>
      <c r="D11" s="159">
        <v>171145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107">
        <v>2015</v>
      </c>
      <c r="B12" s="159">
        <v>343056</v>
      </c>
      <c r="C12" s="159">
        <v>170298</v>
      </c>
      <c r="D12" s="159">
        <v>172758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107">
        <v>2016</v>
      </c>
      <c r="B13" s="159">
        <v>346191</v>
      </c>
      <c r="C13" s="159">
        <v>171831</v>
      </c>
      <c r="D13" s="159">
        <v>174360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107">
        <v>2017</v>
      </c>
      <c r="B14" s="159">
        <v>349299</v>
      </c>
      <c r="C14" s="159">
        <v>173350</v>
      </c>
      <c r="D14" s="159">
        <v>175949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107">
        <v>2018</v>
      </c>
      <c r="B15" s="159">
        <v>352378</v>
      </c>
      <c r="C15" s="159">
        <v>174853</v>
      </c>
      <c r="D15" s="159">
        <v>177525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107">
        <v>2019</v>
      </c>
      <c r="B16" s="159">
        <v>355422</v>
      </c>
      <c r="C16" s="159">
        <v>176337</v>
      </c>
      <c r="D16" s="159">
        <v>179085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107">
        <v>2020</v>
      </c>
      <c r="B17" s="159">
        <v>358428</v>
      </c>
      <c r="C17" s="159">
        <v>177801</v>
      </c>
      <c r="D17" s="159">
        <v>180627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107">
        <v>2021</v>
      </c>
      <c r="B18" s="159">
        <v>361394</v>
      </c>
      <c r="C18" s="159">
        <v>179244</v>
      </c>
      <c r="D18" s="159">
        <v>182150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107">
        <v>2022</v>
      </c>
      <c r="B19" s="159">
        <v>364322</v>
      </c>
      <c r="C19" s="159">
        <v>180667</v>
      </c>
      <c r="D19" s="159">
        <v>183655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107">
        <v>2023</v>
      </c>
      <c r="B20" s="159">
        <v>367207</v>
      </c>
      <c r="C20" s="159">
        <v>182068</v>
      </c>
      <c r="D20" s="159">
        <v>185139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107">
        <v>2024</v>
      </c>
      <c r="B21" s="159">
        <v>370047</v>
      </c>
      <c r="C21" s="159">
        <v>183445</v>
      </c>
      <c r="D21" s="159">
        <v>186602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107">
        <v>2025</v>
      </c>
      <c r="B22" s="159">
        <v>372838</v>
      </c>
      <c r="C22" s="159">
        <v>184796</v>
      </c>
      <c r="D22" s="159">
        <v>188042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107">
        <v>2026</v>
      </c>
      <c r="B23" s="159">
        <v>375579</v>
      </c>
      <c r="C23" s="159">
        <v>186122</v>
      </c>
      <c r="D23" s="159">
        <v>189457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107">
        <v>2027</v>
      </c>
      <c r="B24" s="159">
        <v>378272</v>
      </c>
      <c r="C24" s="159">
        <v>187424</v>
      </c>
      <c r="D24" s="159">
        <v>190848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107">
        <v>2028</v>
      </c>
      <c r="B25" s="159">
        <v>380911</v>
      </c>
      <c r="C25" s="159">
        <v>188698</v>
      </c>
      <c r="D25" s="159">
        <v>192213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107">
        <v>2029</v>
      </c>
      <c r="B26" s="159">
        <v>383495</v>
      </c>
      <c r="C26" s="159">
        <v>189945</v>
      </c>
      <c r="D26" s="159">
        <v>193550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107">
        <v>2030</v>
      </c>
      <c r="B27" s="159">
        <v>386024</v>
      </c>
      <c r="C27" s="159">
        <v>191163</v>
      </c>
      <c r="D27" s="159">
        <v>194861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107">
        <v>2031</v>
      </c>
      <c r="B28" s="159">
        <v>388496</v>
      </c>
      <c r="C28" s="159">
        <v>192353</v>
      </c>
      <c r="D28" s="159">
        <v>196143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107">
        <v>2032</v>
      </c>
      <c r="B29" s="159">
        <v>390910</v>
      </c>
      <c r="C29" s="159">
        <v>193514</v>
      </c>
      <c r="D29" s="159">
        <v>197396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107">
        <v>2033</v>
      </c>
      <c r="B30" s="159">
        <v>393265</v>
      </c>
      <c r="C30" s="159">
        <v>194646</v>
      </c>
      <c r="D30" s="159">
        <v>198619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107">
        <v>2034</v>
      </c>
      <c r="B31" s="159">
        <v>395561</v>
      </c>
      <c r="C31" s="159">
        <v>195748</v>
      </c>
      <c r="D31" s="159">
        <v>199813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107">
        <v>2035</v>
      </c>
      <c r="B32" s="159">
        <v>397800</v>
      </c>
      <c r="C32" s="159">
        <v>196822</v>
      </c>
      <c r="D32" s="159">
        <v>200978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107">
        <v>2036</v>
      </c>
      <c r="B33" s="159">
        <v>399980</v>
      </c>
      <c r="C33" s="159">
        <v>197867</v>
      </c>
      <c r="D33" s="159">
        <v>202113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107">
        <v>2037</v>
      </c>
      <c r="B34" s="159">
        <v>402103</v>
      </c>
      <c r="C34" s="159">
        <v>198884</v>
      </c>
      <c r="D34" s="159">
        <v>203219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107">
        <v>2038</v>
      </c>
      <c r="B35" s="159">
        <v>404168</v>
      </c>
      <c r="C35" s="159">
        <v>199873</v>
      </c>
      <c r="D35" s="159">
        <v>204295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107">
        <v>2039</v>
      </c>
      <c r="B36" s="159">
        <v>406177</v>
      </c>
      <c r="C36" s="159">
        <v>200835</v>
      </c>
      <c r="D36" s="159">
        <v>205342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108">
        <v>2040</v>
      </c>
      <c r="B37" s="160">
        <v>408128</v>
      </c>
      <c r="C37" s="160">
        <v>201768</v>
      </c>
      <c r="D37" s="160">
        <v>206360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1.421875" style="10" customWidth="1"/>
    <col min="2" max="2" width="11.8515625" style="10" customWidth="1"/>
    <col min="3" max="3" width="12.00390625" style="10" customWidth="1"/>
    <col min="4" max="4" width="12.42187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40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7"/>
      <c r="B3" s="8"/>
      <c r="C3" s="8"/>
      <c r="D3" s="8"/>
      <c r="E3" s="9"/>
    </row>
    <row r="4" spans="1:34" ht="21" customHeight="1">
      <c r="A4" s="12" t="s">
        <v>26</v>
      </c>
      <c r="B4" s="12" t="s">
        <v>30</v>
      </c>
      <c r="C4" s="12" t="s">
        <v>27</v>
      </c>
      <c r="D4" s="12" t="s">
        <v>28</v>
      </c>
      <c r="E4" s="9"/>
      <c r="S4" s="208"/>
      <c r="T4" s="208"/>
      <c r="U4" s="208"/>
      <c r="V4" s="208"/>
      <c r="AE4" s="6"/>
      <c r="AF4" s="6"/>
      <c r="AG4" s="6"/>
      <c r="AH4" s="6"/>
    </row>
    <row r="5" spans="1:34" ht="11.25" customHeight="1">
      <c r="A5" s="136"/>
      <c r="B5" s="136"/>
      <c r="C5" s="136"/>
      <c r="D5" s="136"/>
      <c r="E5" s="9"/>
      <c r="S5" s="135"/>
      <c r="T5" s="135"/>
      <c r="U5" s="135"/>
      <c r="V5" s="135"/>
      <c r="AE5" s="6"/>
      <c r="AF5" s="6"/>
      <c r="AG5" s="6"/>
      <c r="AH5" s="6"/>
    </row>
    <row r="6" spans="1:5" ht="12.75">
      <c r="A6" s="109">
        <v>2010</v>
      </c>
      <c r="B6" s="161">
        <v>342582</v>
      </c>
      <c r="C6" s="161">
        <v>170647</v>
      </c>
      <c r="D6" s="161">
        <v>171935</v>
      </c>
      <c r="E6" s="9"/>
    </row>
    <row r="7" spans="1:8" ht="12.75">
      <c r="A7" s="109">
        <v>2011</v>
      </c>
      <c r="B7" s="161">
        <v>347494</v>
      </c>
      <c r="C7" s="161">
        <v>173075</v>
      </c>
      <c r="D7" s="161">
        <v>174419</v>
      </c>
      <c r="E7" s="9"/>
      <c r="F7" s="13"/>
      <c r="G7" s="13"/>
      <c r="H7" s="14"/>
    </row>
    <row r="8" spans="1:33" ht="15">
      <c r="A8" s="109">
        <v>2012</v>
      </c>
      <c r="B8" s="161">
        <v>352476</v>
      </c>
      <c r="C8" s="161">
        <v>175541</v>
      </c>
      <c r="D8" s="161">
        <v>176935</v>
      </c>
      <c r="E8" s="9"/>
      <c r="F8" s="14"/>
      <c r="G8" s="14"/>
      <c r="H8" s="14"/>
      <c r="S8" s="209"/>
      <c r="T8" s="209"/>
      <c r="U8" s="209"/>
      <c r="V8" s="209"/>
      <c r="AE8" s="212"/>
      <c r="AF8" s="212"/>
      <c r="AG8" s="212"/>
    </row>
    <row r="9" spans="1:33" ht="12.75">
      <c r="A9" s="109">
        <v>2013</v>
      </c>
      <c r="B9" s="161">
        <v>357516</v>
      </c>
      <c r="C9" s="161">
        <v>178039</v>
      </c>
      <c r="D9" s="161">
        <v>179477</v>
      </c>
      <c r="E9" s="9"/>
      <c r="F9" s="16"/>
      <c r="G9" s="16"/>
      <c r="H9" s="16"/>
      <c r="S9" s="15"/>
      <c r="T9" s="15"/>
      <c r="U9" s="15"/>
      <c r="V9" s="15"/>
      <c r="AE9" s="27"/>
      <c r="AF9" s="27"/>
      <c r="AG9" s="27"/>
    </row>
    <row r="10" spans="1:33" ht="12.75">
      <c r="A10" s="109">
        <v>2014</v>
      </c>
      <c r="B10" s="161">
        <v>362605</v>
      </c>
      <c r="C10" s="161">
        <v>180563</v>
      </c>
      <c r="D10" s="161">
        <v>182042</v>
      </c>
      <c r="E10" s="9"/>
      <c r="F10" s="16"/>
      <c r="G10" s="16"/>
      <c r="H10" s="16"/>
      <c r="S10" s="17"/>
      <c r="T10" s="17"/>
      <c r="U10" s="17"/>
      <c r="V10" s="17"/>
      <c r="AE10" s="19"/>
      <c r="AF10" s="28"/>
      <c r="AG10" s="29"/>
    </row>
    <row r="11" spans="1:33" ht="12.75">
      <c r="A11" s="109">
        <v>2015</v>
      </c>
      <c r="B11" s="161">
        <v>367728</v>
      </c>
      <c r="C11" s="161">
        <v>183105</v>
      </c>
      <c r="D11" s="161">
        <v>184623</v>
      </c>
      <c r="E11" s="9"/>
      <c r="F11" s="16"/>
      <c r="G11" s="16"/>
      <c r="H11" s="16"/>
      <c r="S11" s="18"/>
      <c r="T11" s="19"/>
      <c r="U11" s="19"/>
      <c r="V11" s="19"/>
      <c r="AE11" s="19"/>
      <c r="AF11" s="28"/>
      <c r="AG11" s="29"/>
    </row>
    <row r="12" spans="1:33" ht="12.75">
      <c r="A12" s="109">
        <v>2016</v>
      </c>
      <c r="B12" s="161">
        <v>372879</v>
      </c>
      <c r="C12" s="161">
        <v>185662</v>
      </c>
      <c r="D12" s="161">
        <v>187217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109">
        <v>2017</v>
      </c>
      <c r="B13" s="161">
        <v>378047</v>
      </c>
      <c r="C13" s="161">
        <v>188229</v>
      </c>
      <c r="D13" s="161">
        <v>189818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109">
        <v>2018</v>
      </c>
      <c r="B14" s="161">
        <v>383220</v>
      </c>
      <c r="C14" s="161">
        <v>190798</v>
      </c>
      <c r="D14" s="161">
        <v>192422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109">
        <v>2019</v>
      </c>
      <c r="B15" s="161">
        <v>388386</v>
      </c>
      <c r="C15" s="161">
        <v>193364</v>
      </c>
      <c r="D15" s="161">
        <v>195022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109">
        <v>2020</v>
      </c>
      <c r="B16" s="161">
        <v>393531</v>
      </c>
      <c r="C16" s="161">
        <v>195919</v>
      </c>
      <c r="D16" s="161">
        <v>197612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109">
        <v>2021</v>
      </c>
      <c r="B17" s="161">
        <v>398648</v>
      </c>
      <c r="C17" s="161">
        <v>198459</v>
      </c>
      <c r="D17" s="161">
        <v>200189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109">
        <v>2022</v>
      </c>
      <c r="B18" s="161">
        <v>403727</v>
      </c>
      <c r="C18" s="161">
        <v>200980</v>
      </c>
      <c r="D18" s="161">
        <v>202747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109">
        <v>2023</v>
      </c>
      <c r="B19" s="161">
        <v>408760</v>
      </c>
      <c r="C19" s="161">
        <v>203476</v>
      </c>
      <c r="D19" s="161">
        <v>205284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109">
        <v>2024</v>
      </c>
      <c r="B20" s="161">
        <v>413735</v>
      </c>
      <c r="C20" s="161">
        <v>205942</v>
      </c>
      <c r="D20" s="161">
        <v>207793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0" ht="12.75">
      <c r="A21" s="109">
        <v>2025</v>
      </c>
      <c r="B21" s="161">
        <v>418645</v>
      </c>
      <c r="C21" s="161">
        <v>208374</v>
      </c>
      <c r="D21" s="161">
        <v>210271</v>
      </c>
      <c r="E21" s="9"/>
      <c r="F21" s="16"/>
      <c r="G21" s="16"/>
      <c r="H21" s="16"/>
      <c r="S21" s="18"/>
      <c r="T21" s="19"/>
      <c r="U21" s="19"/>
      <c r="V21" s="19"/>
      <c r="AC21" s="6"/>
      <c r="AD21" s="6"/>
    </row>
    <row r="22" spans="1:22" ht="12.75">
      <c r="A22" s="109">
        <v>2026</v>
      </c>
      <c r="B22" s="161">
        <v>423488</v>
      </c>
      <c r="C22" s="161">
        <v>210770</v>
      </c>
      <c r="D22" s="161">
        <v>212718</v>
      </c>
      <c r="E22" s="9"/>
      <c r="F22" s="16"/>
      <c r="G22" s="16"/>
      <c r="H22" s="16"/>
      <c r="S22" s="18"/>
      <c r="T22" s="19"/>
      <c r="U22" s="19"/>
      <c r="V22" s="19"/>
    </row>
    <row r="23" spans="1:22" ht="12.75">
      <c r="A23" s="109">
        <v>2027</v>
      </c>
      <c r="B23" s="161">
        <v>428256</v>
      </c>
      <c r="C23" s="161">
        <v>213127</v>
      </c>
      <c r="D23" s="161">
        <v>215129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109">
        <v>2028</v>
      </c>
      <c r="B24" s="161">
        <v>432944</v>
      </c>
      <c r="C24" s="161">
        <v>215442</v>
      </c>
      <c r="D24" s="161">
        <v>217502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109">
        <v>2029</v>
      </c>
      <c r="B25" s="161">
        <v>437549</v>
      </c>
      <c r="C25" s="161">
        <v>217713</v>
      </c>
      <c r="D25" s="161">
        <v>219836</v>
      </c>
      <c r="E25" s="9"/>
      <c r="F25" s="16"/>
      <c r="G25" s="16"/>
      <c r="H25" s="16"/>
      <c r="K25" s="16"/>
      <c r="S25" s="18"/>
      <c r="T25" s="19"/>
      <c r="U25" s="19"/>
      <c r="V25" s="19"/>
    </row>
    <row r="26" spans="1:22" ht="12.75">
      <c r="A26" s="109">
        <v>2030</v>
      </c>
      <c r="B26" s="161">
        <v>442067</v>
      </c>
      <c r="C26" s="161">
        <v>219938</v>
      </c>
      <c r="D26" s="161">
        <v>222129</v>
      </c>
      <c r="E26" s="9"/>
      <c r="F26" s="16"/>
      <c r="G26" s="16"/>
      <c r="H26" s="16"/>
      <c r="S26" s="18"/>
      <c r="T26" s="19"/>
      <c r="U26" s="19"/>
      <c r="V26" s="19"/>
    </row>
    <row r="27" spans="1:22" ht="12.75">
      <c r="A27" s="109">
        <v>2031</v>
      </c>
      <c r="B27" s="161">
        <v>446498</v>
      </c>
      <c r="C27" s="161">
        <v>222118</v>
      </c>
      <c r="D27" s="161">
        <v>224380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109">
        <v>2032</v>
      </c>
      <c r="B28" s="161">
        <v>450839</v>
      </c>
      <c r="C28" s="161">
        <v>224251</v>
      </c>
      <c r="D28" s="161">
        <v>226588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109">
        <v>2033</v>
      </c>
      <c r="B29" s="161">
        <v>455091</v>
      </c>
      <c r="C29" s="161">
        <v>226338</v>
      </c>
      <c r="D29" s="161">
        <v>228753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109">
        <v>2034</v>
      </c>
      <c r="B30" s="161">
        <v>459255</v>
      </c>
      <c r="C30" s="161">
        <v>228379</v>
      </c>
      <c r="D30" s="161">
        <v>230876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109">
        <v>2035</v>
      </c>
      <c r="B31" s="161">
        <v>463331</v>
      </c>
      <c r="C31" s="161">
        <v>230375</v>
      </c>
      <c r="D31" s="161">
        <v>232956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109">
        <v>2036</v>
      </c>
      <c r="B32" s="161">
        <v>467323</v>
      </c>
      <c r="C32" s="161">
        <v>232328</v>
      </c>
      <c r="D32" s="161">
        <v>234995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109">
        <v>2037</v>
      </c>
      <c r="B33" s="161">
        <v>471232</v>
      </c>
      <c r="C33" s="161">
        <v>234238</v>
      </c>
      <c r="D33" s="161">
        <v>236994</v>
      </c>
      <c r="E33" s="9"/>
      <c r="F33" s="16"/>
      <c r="G33" s="16"/>
      <c r="H33" s="16"/>
      <c r="S33" s="18"/>
      <c r="T33" s="19"/>
      <c r="U33" s="19"/>
      <c r="V33" s="19"/>
    </row>
    <row r="34" spans="1:22" ht="12.75" customHeight="1">
      <c r="A34" s="109">
        <v>2038</v>
      </c>
      <c r="B34" s="161">
        <v>475062</v>
      </c>
      <c r="C34" s="161">
        <v>236108</v>
      </c>
      <c r="D34" s="161">
        <v>238954</v>
      </c>
      <c r="E34" s="9"/>
      <c r="F34" s="16"/>
      <c r="G34" s="16"/>
      <c r="H34" s="16"/>
      <c r="S34" s="18"/>
      <c r="T34" s="19"/>
      <c r="U34" s="19"/>
      <c r="V34" s="19"/>
    </row>
    <row r="35" spans="1:22" ht="12.75">
      <c r="A35" s="109">
        <v>2039</v>
      </c>
      <c r="B35" s="161">
        <v>478816</v>
      </c>
      <c r="C35" s="161">
        <v>237940</v>
      </c>
      <c r="D35" s="161">
        <v>240876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110">
        <v>2040</v>
      </c>
      <c r="B36" s="162">
        <v>482498</v>
      </c>
      <c r="C36" s="162">
        <v>239735</v>
      </c>
      <c r="D36" s="162">
        <v>242763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21"/>
      <c r="B37" s="22"/>
      <c r="C37" s="22"/>
      <c r="D37" s="22"/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03" t="s">
        <v>29</v>
      </c>
      <c r="B38" s="204"/>
      <c r="C38" s="204"/>
      <c r="D38" s="204"/>
      <c r="E38" s="9"/>
      <c r="F38" s="16"/>
      <c r="G38" s="16"/>
      <c r="H38" s="16"/>
      <c r="S38" s="18"/>
      <c r="T38" s="19"/>
      <c r="U38" s="19"/>
      <c r="V38" s="19"/>
    </row>
    <row r="39" spans="1:4" ht="12.75">
      <c r="A39" s="204"/>
      <c r="B39" s="204"/>
      <c r="C39" s="204"/>
      <c r="D39" s="204"/>
    </row>
  </sheetData>
  <sheetProtection/>
  <mergeCells count="5">
    <mergeCell ref="A1:D2"/>
    <mergeCell ref="A38:D39"/>
    <mergeCell ref="AE8:AG8"/>
    <mergeCell ref="S4:V4"/>
    <mergeCell ref="S8:V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57421875" style="10" customWidth="1"/>
    <col min="2" max="2" width="11.421875" style="10" customWidth="1"/>
    <col min="3" max="3" width="11.8515625" style="10" customWidth="1"/>
    <col min="4" max="4" width="12.0039062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7" ht="12.75">
      <c r="A1" s="215" t="s">
        <v>41</v>
      </c>
      <c r="B1" s="204"/>
      <c r="C1" s="204"/>
      <c r="D1" s="204"/>
      <c r="E1" s="9"/>
      <c r="F1" s="9"/>
      <c r="G1" s="9"/>
    </row>
    <row r="2" spans="1:7" ht="12.75">
      <c r="A2" s="204"/>
      <c r="B2" s="204"/>
      <c r="C2" s="204"/>
      <c r="D2" s="204"/>
      <c r="E2" s="9"/>
      <c r="F2" s="9"/>
      <c r="G2" s="9"/>
    </row>
    <row r="3" spans="1:7" ht="12.75">
      <c r="A3" s="31"/>
      <c r="B3" s="32"/>
      <c r="C3" s="32"/>
      <c r="D3" s="32"/>
      <c r="E3" s="9"/>
      <c r="F3" s="9"/>
      <c r="G3" s="9"/>
    </row>
    <row r="4" spans="1:7" ht="18.75" customHeight="1">
      <c r="A4" s="33" t="s">
        <v>26</v>
      </c>
      <c r="B4" s="33" t="s">
        <v>30</v>
      </c>
      <c r="C4" s="33" t="s">
        <v>27</v>
      </c>
      <c r="D4" s="33" t="s">
        <v>28</v>
      </c>
      <c r="E4" s="9"/>
      <c r="F4" s="9"/>
      <c r="G4" s="9"/>
    </row>
    <row r="5" spans="1:7" ht="12.75">
      <c r="A5" s="163"/>
      <c r="B5" s="163"/>
      <c r="C5" s="163"/>
      <c r="D5" s="163"/>
      <c r="E5" s="9"/>
      <c r="F5" s="9"/>
      <c r="G5" s="9"/>
    </row>
    <row r="6" spans="1:7" ht="12.75">
      <c r="A6" s="111">
        <v>2010</v>
      </c>
      <c r="B6" s="164">
        <v>1774737</v>
      </c>
      <c r="C6" s="164">
        <v>869428</v>
      </c>
      <c r="D6" s="164">
        <v>905309</v>
      </c>
      <c r="E6" s="9"/>
      <c r="F6" s="9"/>
      <c r="G6" s="9"/>
    </row>
    <row r="7" spans="1:7" ht="12.75">
      <c r="A7" s="111">
        <v>2011</v>
      </c>
      <c r="B7" s="164">
        <v>1797235</v>
      </c>
      <c r="C7" s="164">
        <v>880869</v>
      </c>
      <c r="D7" s="164">
        <v>916366</v>
      </c>
      <c r="E7" s="9"/>
      <c r="F7" s="13"/>
      <c r="G7" s="13"/>
    </row>
    <row r="8" spans="1:7" ht="12.75">
      <c r="A8" s="111">
        <v>2012</v>
      </c>
      <c r="B8" s="164">
        <v>1819608</v>
      </c>
      <c r="C8" s="164">
        <v>892249</v>
      </c>
      <c r="D8" s="164">
        <v>927359</v>
      </c>
      <c r="E8" s="9"/>
      <c r="F8" s="14"/>
      <c r="G8" s="14"/>
    </row>
    <row r="9" spans="1:7" ht="12.75">
      <c r="A9" s="111">
        <v>2013</v>
      </c>
      <c r="B9" s="164">
        <v>1841813</v>
      </c>
      <c r="C9" s="164">
        <v>903547</v>
      </c>
      <c r="D9" s="164">
        <v>938266</v>
      </c>
      <c r="E9" s="9"/>
      <c r="F9" s="16"/>
      <c r="G9" s="16"/>
    </row>
    <row r="10" spans="1:7" ht="12.75">
      <c r="A10" s="111">
        <v>2014</v>
      </c>
      <c r="B10" s="164">
        <v>1863809</v>
      </c>
      <c r="C10" s="164">
        <v>914741</v>
      </c>
      <c r="D10" s="164">
        <v>949068</v>
      </c>
      <c r="E10" s="9"/>
      <c r="F10" s="16"/>
      <c r="G10" s="16"/>
    </row>
    <row r="11" spans="1:7" ht="12.75">
      <c r="A11" s="111">
        <v>2015</v>
      </c>
      <c r="B11" s="164">
        <v>1885551</v>
      </c>
      <c r="C11" s="164">
        <v>925809</v>
      </c>
      <c r="D11" s="164">
        <v>959742</v>
      </c>
      <c r="E11" s="9"/>
      <c r="F11" s="16"/>
      <c r="G11" s="16"/>
    </row>
    <row r="12" spans="1:7" ht="12.75">
      <c r="A12" s="111">
        <v>2016</v>
      </c>
      <c r="B12" s="164">
        <v>1907045</v>
      </c>
      <c r="C12" s="164">
        <v>936753</v>
      </c>
      <c r="D12" s="164">
        <v>970292</v>
      </c>
      <c r="E12" s="9"/>
      <c r="F12" s="16"/>
      <c r="G12" s="16"/>
    </row>
    <row r="13" spans="1:7" ht="12.75">
      <c r="A13" s="111">
        <v>2017</v>
      </c>
      <c r="B13" s="164">
        <v>1928304</v>
      </c>
      <c r="C13" s="164">
        <v>947581</v>
      </c>
      <c r="D13" s="164">
        <v>980723</v>
      </c>
      <c r="E13" s="9"/>
      <c r="F13" s="16"/>
      <c r="G13" s="16"/>
    </row>
    <row r="14" spans="1:7" ht="12.75">
      <c r="A14" s="111">
        <v>2018</v>
      </c>
      <c r="B14" s="164">
        <v>1949293</v>
      </c>
      <c r="C14" s="164">
        <v>958274</v>
      </c>
      <c r="D14" s="164">
        <v>991019</v>
      </c>
      <c r="E14" s="9"/>
      <c r="F14" s="16"/>
      <c r="G14" s="16"/>
    </row>
    <row r="15" spans="1:7" ht="12.75">
      <c r="A15" s="111">
        <v>2019</v>
      </c>
      <c r="B15" s="164">
        <v>1969982</v>
      </c>
      <c r="C15" s="164">
        <v>968816</v>
      </c>
      <c r="D15" s="164">
        <v>1001166</v>
      </c>
      <c r="E15" s="9"/>
      <c r="F15" s="16"/>
      <c r="G15" s="16"/>
    </row>
    <row r="16" spans="1:7" ht="12.75">
      <c r="A16" s="111">
        <v>2020</v>
      </c>
      <c r="B16" s="164">
        <v>1990338</v>
      </c>
      <c r="C16" s="164">
        <v>979191</v>
      </c>
      <c r="D16" s="164">
        <v>1011147</v>
      </c>
      <c r="E16" s="9"/>
      <c r="F16" s="16"/>
      <c r="G16" s="16"/>
    </row>
    <row r="17" spans="1:7" ht="12.75">
      <c r="A17" s="111">
        <v>2021</v>
      </c>
      <c r="B17" s="164">
        <v>2010363</v>
      </c>
      <c r="C17" s="164">
        <v>989400</v>
      </c>
      <c r="D17" s="164">
        <v>1020963</v>
      </c>
      <c r="E17" s="9"/>
      <c r="F17" s="16"/>
      <c r="G17" s="16"/>
    </row>
    <row r="18" spans="1:7" ht="12.75">
      <c r="A18" s="111">
        <v>2022</v>
      </c>
      <c r="B18" s="164">
        <v>2030061</v>
      </c>
      <c r="C18" s="164">
        <v>999446</v>
      </c>
      <c r="D18" s="164">
        <v>1030615</v>
      </c>
      <c r="E18" s="9"/>
      <c r="F18" s="16"/>
      <c r="G18" s="16"/>
    </row>
    <row r="19" spans="1:7" ht="12.75">
      <c r="A19" s="111">
        <v>2023</v>
      </c>
      <c r="B19" s="164">
        <v>2049411</v>
      </c>
      <c r="C19" s="164">
        <v>1009317</v>
      </c>
      <c r="D19" s="164">
        <v>1040094</v>
      </c>
      <c r="E19" s="9"/>
      <c r="F19" s="16"/>
      <c r="G19" s="16"/>
    </row>
    <row r="20" spans="1:7" ht="12.75">
      <c r="A20" s="111">
        <v>2024</v>
      </c>
      <c r="B20" s="164">
        <v>2068396</v>
      </c>
      <c r="C20" s="164">
        <v>1019006</v>
      </c>
      <c r="D20" s="164">
        <v>1049390</v>
      </c>
      <c r="E20" s="9"/>
      <c r="F20" s="16"/>
      <c r="G20" s="16"/>
    </row>
    <row r="21" spans="1:7" ht="12.75">
      <c r="A21" s="111">
        <v>2025</v>
      </c>
      <c r="B21" s="164">
        <v>2087006</v>
      </c>
      <c r="C21" s="164">
        <v>1028506</v>
      </c>
      <c r="D21" s="164">
        <v>1058500</v>
      </c>
      <c r="E21" s="9"/>
      <c r="F21" s="16"/>
      <c r="G21" s="16"/>
    </row>
    <row r="22" spans="1:7" ht="12.75">
      <c r="A22" s="111">
        <v>2026</v>
      </c>
      <c r="B22" s="164">
        <v>2105259</v>
      </c>
      <c r="C22" s="164">
        <v>1037828</v>
      </c>
      <c r="D22" s="164">
        <v>1067431</v>
      </c>
      <c r="E22" s="9"/>
      <c r="F22" s="16"/>
      <c r="G22" s="16"/>
    </row>
    <row r="23" spans="1:7" ht="12.75">
      <c r="A23" s="111">
        <v>2027</v>
      </c>
      <c r="B23" s="164">
        <v>2123178</v>
      </c>
      <c r="C23" s="164">
        <v>1046983</v>
      </c>
      <c r="D23" s="164">
        <v>1076195</v>
      </c>
      <c r="E23" s="9"/>
      <c r="F23" s="16"/>
      <c r="G23" s="16"/>
    </row>
    <row r="24" spans="1:7" ht="12.75">
      <c r="A24" s="111">
        <v>2028</v>
      </c>
      <c r="B24" s="164">
        <v>2140766</v>
      </c>
      <c r="C24" s="164">
        <v>1055973</v>
      </c>
      <c r="D24" s="164">
        <v>1084793</v>
      </c>
      <c r="E24" s="9"/>
      <c r="F24" s="16"/>
      <c r="G24" s="16"/>
    </row>
    <row r="25" spans="1:7" ht="12.75">
      <c r="A25" s="111">
        <v>2029</v>
      </c>
      <c r="B25" s="164">
        <v>2158023</v>
      </c>
      <c r="C25" s="164">
        <v>1064800</v>
      </c>
      <c r="D25" s="164">
        <v>1093223</v>
      </c>
      <c r="E25" s="9"/>
      <c r="F25" s="16"/>
      <c r="G25" s="16"/>
    </row>
    <row r="26" spans="1:7" ht="12.75">
      <c r="A26" s="111">
        <v>2030</v>
      </c>
      <c r="B26" s="164">
        <v>2174953</v>
      </c>
      <c r="C26" s="164">
        <v>1073465</v>
      </c>
      <c r="D26" s="164">
        <v>1101488</v>
      </c>
      <c r="E26" s="9"/>
      <c r="F26" s="16"/>
      <c r="G26" s="16"/>
    </row>
    <row r="27" spans="1:7" ht="12.75">
      <c r="A27" s="111">
        <v>2031</v>
      </c>
      <c r="B27" s="164">
        <v>2191575</v>
      </c>
      <c r="C27" s="164">
        <v>1081978</v>
      </c>
      <c r="D27" s="164">
        <v>1109597</v>
      </c>
      <c r="E27" s="9"/>
      <c r="F27" s="16"/>
      <c r="G27" s="16"/>
    </row>
    <row r="28" spans="1:7" ht="12.75">
      <c r="A28" s="111">
        <v>2032</v>
      </c>
      <c r="B28" s="164">
        <v>2207912</v>
      </c>
      <c r="C28" s="164">
        <v>1090353</v>
      </c>
      <c r="D28" s="164">
        <v>1117559</v>
      </c>
      <c r="E28" s="9"/>
      <c r="F28" s="16"/>
      <c r="G28" s="16"/>
    </row>
    <row r="29" spans="1:7" ht="12.75">
      <c r="A29" s="111">
        <v>2033</v>
      </c>
      <c r="B29" s="164">
        <v>2223969</v>
      </c>
      <c r="C29" s="164">
        <v>1098593</v>
      </c>
      <c r="D29" s="164">
        <v>1125376</v>
      </c>
      <c r="E29" s="9"/>
      <c r="F29" s="16"/>
      <c r="G29" s="16"/>
    </row>
    <row r="30" spans="1:7" ht="12.75">
      <c r="A30" s="111">
        <v>2034</v>
      </c>
      <c r="B30" s="164">
        <v>2239753</v>
      </c>
      <c r="C30" s="164">
        <v>1106701</v>
      </c>
      <c r="D30" s="164">
        <v>1133052</v>
      </c>
      <c r="E30" s="9"/>
      <c r="F30" s="16"/>
      <c r="G30" s="16"/>
    </row>
    <row r="31" spans="1:7" ht="12.75">
      <c r="A31" s="111">
        <v>2035</v>
      </c>
      <c r="B31" s="164">
        <v>2255267</v>
      </c>
      <c r="C31" s="164">
        <v>1114678</v>
      </c>
      <c r="D31" s="164">
        <v>1140589</v>
      </c>
      <c r="E31" s="9"/>
      <c r="F31" s="16"/>
      <c r="G31" s="16"/>
    </row>
    <row r="32" spans="1:7" ht="12.75">
      <c r="A32" s="111">
        <v>2036</v>
      </c>
      <c r="B32" s="164">
        <v>2270521</v>
      </c>
      <c r="C32" s="164">
        <v>1122529</v>
      </c>
      <c r="D32" s="164">
        <v>1147992</v>
      </c>
      <c r="E32" s="9"/>
      <c r="F32" s="16"/>
      <c r="G32" s="16"/>
    </row>
    <row r="33" spans="1:7" ht="12.75">
      <c r="A33" s="111">
        <v>2037</v>
      </c>
      <c r="B33" s="164">
        <v>2285519</v>
      </c>
      <c r="C33" s="164">
        <v>1130257</v>
      </c>
      <c r="D33" s="164">
        <v>1155262</v>
      </c>
      <c r="E33" s="9"/>
      <c r="F33" s="16"/>
      <c r="G33" s="16"/>
    </row>
    <row r="34" spans="1:7" ht="12.75">
      <c r="A34" s="111">
        <v>2038</v>
      </c>
      <c r="B34" s="164">
        <v>2300262</v>
      </c>
      <c r="C34" s="164">
        <v>1137860</v>
      </c>
      <c r="D34" s="164">
        <v>1162402</v>
      </c>
      <c r="E34" s="9"/>
      <c r="F34" s="16"/>
      <c r="G34" s="16"/>
    </row>
    <row r="35" spans="1:7" ht="12.75">
      <c r="A35" s="111">
        <v>2039</v>
      </c>
      <c r="B35" s="164">
        <v>2314745</v>
      </c>
      <c r="C35" s="164">
        <v>1145336</v>
      </c>
      <c r="D35" s="164">
        <v>1169409</v>
      </c>
      <c r="E35" s="9"/>
      <c r="F35" s="16"/>
      <c r="G35" s="16"/>
    </row>
    <row r="36" spans="1:7" ht="12.75">
      <c r="A36" s="112">
        <v>2040</v>
      </c>
      <c r="B36" s="165">
        <v>2328963</v>
      </c>
      <c r="C36" s="165">
        <v>1152681</v>
      </c>
      <c r="D36" s="165">
        <v>1176282</v>
      </c>
      <c r="E36" s="9"/>
      <c r="F36" s="16"/>
      <c r="G36" s="16"/>
    </row>
    <row r="37" spans="1:7" ht="12.75">
      <c r="A37" s="34"/>
      <c r="B37" s="35"/>
      <c r="C37" s="35"/>
      <c r="D37" s="35"/>
      <c r="E37" s="9"/>
      <c r="F37" s="16"/>
      <c r="G37" s="16"/>
    </row>
    <row r="38" spans="1:7" ht="12.75">
      <c r="A38" s="203" t="s">
        <v>29</v>
      </c>
      <c r="B38" s="204"/>
      <c r="C38" s="204"/>
      <c r="D38" s="204"/>
      <c r="E38" s="9"/>
      <c r="F38" s="16"/>
      <c r="G38" s="16"/>
    </row>
    <row r="39" spans="1:4" ht="12.75">
      <c r="A39" s="204"/>
      <c r="B39" s="204"/>
      <c r="C39" s="204"/>
      <c r="D39" s="204"/>
    </row>
  </sheetData>
  <sheetProtection/>
  <mergeCells count="2">
    <mergeCell ref="A1:D2"/>
    <mergeCell ref="A38:D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421875" style="10" customWidth="1"/>
    <col min="2" max="3" width="12.28125" style="10" customWidth="1"/>
    <col min="4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16" t="s">
        <v>42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36"/>
      <c r="B3" s="37"/>
      <c r="C3" s="37"/>
      <c r="D3" s="37"/>
      <c r="E3" s="9"/>
      <c r="F3" s="9"/>
      <c r="G3" s="9"/>
      <c r="H3" s="9"/>
      <c r="I3" s="9"/>
    </row>
    <row r="4" spans="1:9" ht="18" customHeight="1">
      <c r="A4" s="38" t="s">
        <v>26</v>
      </c>
      <c r="B4" s="38" t="s">
        <v>30</v>
      </c>
      <c r="C4" s="38" t="s">
        <v>27</v>
      </c>
      <c r="D4" s="38" t="s">
        <v>28</v>
      </c>
      <c r="E4" s="9"/>
      <c r="F4" s="9"/>
      <c r="G4" s="9"/>
      <c r="H4" s="9"/>
      <c r="I4" s="9"/>
    </row>
    <row r="5" spans="1:9" ht="14.25" customHeight="1">
      <c r="A5" s="166"/>
      <c r="B5" s="166"/>
      <c r="C5" s="166"/>
      <c r="D5" s="166"/>
      <c r="E5" s="9"/>
      <c r="F5" s="9"/>
      <c r="G5" s="9"/>
      <c r="H5" s="9"/>
      <c r="I5" s="9"/>
    </row>
    <row r="6" spans="1:9" ht="12.75">
      <c r="A6" s="113">
        <v>2010</v>
      </c>
      <c r="B6" s="167">
        <v>1113279</v>
      </c>
      <c r="C6" s="167">
        <v>556697</v>
      </c>
      <c r="D6" s="167">
        <v>556582</v>
      </c>
      <c r="E6" s="9"/>
      <c r="F6" s="9"/>
      <c r="G6" s="9"/>
      <c r="H6" s="9"/>
      <c r="I6" s="9"/>
    </row>
    <row r="7" spans="1:9" ht="12.75">
      <c r="A7" s="113">
        <v>2011</v>
      </c>
      <c r="B7" s="167">
        <v>1128798</v>
      </c>
      <c r="C7" s="167">
        <v>564334</v>
      </c>
      <c r="D7" s="167">
        <v>564464</v>
      </c>
      <c r="E7" s="9"/>
      <c r="F7" s="13"/>
      <c r="G7" s="13"/>
      <c r="H7" s="14"/>
      <c r="I7" s="9"/>
    </row>
    <row r="8" spans="1:9" ht="12.75">
      <c r="A8" s="113">
        <v>2012</v>
      </c>
      <c r="B8" s="167">
        <v>1144189</v>
      </c>
      <c r="C8" s="167">
        <v>571915</v>
      </c>
      <c r="D8" s="167">
        <v>572274</v>
      </c>
      <c r="E8" s="9"/>
      <c r="F8" s="14"/>
      <c r="G8" s="14"/>
      <c r="H8" s="14"/>
      <c r="I8" s="9"/>
    </row>
    <row r="9" spans="1:9" ht="12.75">
      <c r="A9" s="113">
        <v>2013</v>
      </c>
      <c r="B9" s="167">
        <v>1159445</v>
      </c>
      <c r="C9" s="167">
        <v>579436</v>
      </c>
      <c r="D9" s="167">
        <v>580009</v>
      </c>
      <c r="E9" s="9"/>
      <c r="F9" s="16"/>
      <c r="G9" s="16"/>
      <c r="H9" s="16"/>
      <c r="I9" s="9"/>
    </row>
    <row r="10" spans="1:9" ht="12.75">
      <c r="A10" s="113">
        <v>2014</v>
      </c>
      <c r="B10" s="167">
        <v>1174542</v>
      </c>
      <c r="C10" s="167">
        <v>586884</v>
      </c>
      <c r="D10" s="167">
        <v>587658</v>
      </c>
      <c r="E10" s="9"/>
      <c r="F10" s="16"/>
      <c r="G10" s="16"/>
      <c r="H10" s="16"/>
      <c r="I10" s="9"/>
    </row>
    <row r="11" spans="1:9" ht="12.75">
      <c r="A11" s="113">
        <v>2015</v>
      </c>
      <c r="B11" s="167">
        <v>1189446</v>
      </c>
      <c r="C11" s="167">
        <v>594241</v>
      </c>
      <c r="D11" s="167">
        <v>595205</v>
      </c>
      <c r="E11" s="9"/>
      <c r="F11" s="16"/>
      <c r="G11" s="16"/>
      <c r="H11" s="16"/>
      <c r="I11" s="9"/>
    </row>
    <row r="12" spans="1:9" ht="12.75">
      <c r="A12" s="113">
        <v>2016</v>
      </c>
      <c r="B12" s="167">
        <v>1204182</v>
      </c>
      <c r="C12" s="167">
        <v>601518</v>
      </c>
      <c r="D12" s="167">
        <v>602664</v>
      </c>
      <c r="E12" s="9"/>
      <c r="F12" s="16"/>
      <c r="G12" s="16"/>
      <c r="H12" s="16"/>
      <c r="I12" s="9"/>
    </row>
    <row r="13" spans="1:9" ht="12.75">
      <c r="A13" s="113">
        <v>2017</v>
      </c>
      <c r="B13" s="167">
        <v>1218771</v>
      </c>
      <c r="C13" s="167">
        <v>608726</v>
      </c>
      <c r="D13" s="167">
        <v>610045</v>
      </c>
      <c r="E13" s="9"/>
      <c r="F13" s="16"/>
      <c r="G13" s="16"/>
      <c r="H13" s="16"/>
      <c r="I13" s="9"/>
    </row>
    <row r="14" spans="1:9" ht="12.75">
      <c r="A14" s="113">
        <v>2018</v>
      </c>
      <c r="B14" s="167">
        <v>1233177</v>
      </c>
      <c r="C14" s="167">
        <v>615846</v>
      </c>
      <c r="D14" s="167">
        <v>617331</v>
      </c>
      <c r="E14" s="9"/>
      <c r="F14" s="16"/>
      <c r="G14" s="16"/>
      <c r="H14" s="16"/>
      <c r="I14" s="9"/>
    </row>
    <row r="15" spans="1:9" ht="12.75">
      <c r="A15" s="113">
        <v>2019</v>
      </c>
      <c r="B15" s="167">
        <v>1247362</v>
      </c>
      <c r="C15" s="167">
        <v>622859</v>
      </c>
      <c r="D15" s="167">
        <v>624503</v>
      </c>
      <c r="E15" s="9"/>
      <c r="F15" s="16"/>
      <c r="G15" s="16"/>
      <c r="H15" s="16"/>
      <c r="I15" s="9"/>
    </row>
    <row r="16" spans="1:9" ht="12.75">
      <c r="A16" s="113">
        <v>2020</v>
      </c>
      <c r="B16" s="167">
        <v>1261294</v>
      </c>
      <c r="C16" s="167">
        <v>629747</v>
      </c>
      <c r="D16" s="167">
        <v>631547</v>
      </c>
      <c r="E16" s="9"/>
      <c r="F16" s="16"/>
      <c r="G16" s="16"/>
      <c r="H16" s="16"/>
      <c r="I16" s="9"/>
    </row>
    <row r="17" spans="1:9" ht="12.75">
      <c r="A17" s="113">
        <v>2021</v>
      </c>
      <c r="B17" s="167">
        <v>1274992</v>
      </c>
      <c r="C17" s="167">
        <v>636519</v>
      </c>
      <c r="D17" s="167">
        <v>638473</v>
      </c>
      <c r="E17" s="9"/>
      <c r="F17" s="16"/>
      <c r="G17" s="16"/>
      <c r="H17" s="16"/>
      <c r="I17" s="9"/>
    </row>
    <row r="18" spans="1:9" ht="12.75">
      <c r="A18" s="113">
        <v>2022</v>
      </c>
      <c r="B18" s="167">
        <v>1288476</v>
      </c>
      <c r="C18" s="167">
        <v>643186</v>
      </c>
      <c r="D18" s="167">
        <v>645290</v>
      </c>
      <c r="E18" s="9"/>
      <c r="F18" s="16"/>
      <c r="G18" s="16"/>
      <c r="H18" s="16"/>
      <c r="I18" s="9"/>
    </row>
    <row r="19" spans="1:9" ht="12.75">
      <c r="A19" s="113">
        <v>2023</v>
      </c>
      <c r="B19" s="167">
        <v>1301723</v>
      </c>
      <c r="C19" s="167">
        <v>649736</v>
      </c>
      <c r="D19" s="167">
        <v>651987</v>
      </c>
      <c r="E19" s="9"/>
      <c r="F19" s="16"/>
      <c r="G19" s="16"/>
      <c r="H19" s="16"/>
      <c r="I19" s="9"/>
    </row>
    <row r="20" spans="1:9" ht="12.75">
      <c r="A20" s="113">
        <v>2024</v>
      </c>
      <c r="B20" s="167">
        <v>1314714</v>
      </c>
      <c r="C20" s="167">
        <v>656159</v>
      </c>
      <c r="D20" s="167">
        <v>658555</v>
      </c>
      <c r="E20" s="9"/>
      <c r="F20" s="16"/>
      <c r="G20" s="16"/>
      <c r="H20" s="16"/>
      <c r="I20" s="9"/>
    </row>
    <row r="21" spans="1:9" ht="12.75">
      <c r="A21" s="113">
        <v>2025</v>
      </c>
      <c r="B21" s="167">
        <v>1327431</v>
      </c>
      <c r="C21" s="167">
        <v>662445</v>
      </c>
      <c r="D21" s="167">
        <v>664986</v>
      </c>
      <c r="E21" s="9"/>
      <c r="F21" s="16"/>
      <c r="G21" s="16"/>
      <c r="H21" s="16"/>
      <c r="I21" s="9"/>
    </row>
    <row r="22" spans="1:9" ht="12.75">
      <c r="A22" s="113">
        <v>2026</v>
      </c>
      <c r="B22" s="167">
        <v>1339893</v>
      </c>
      <c r="C22" s="167">
        <v>668604</v>
      </c>
      <c r="D22" s="167">
        <v>671289</v>
      </c>
      <c r="E22" s="9"/>
      <c r="F22" s="16"/>
      <c r="G22" s="16"/>
      <c r="H22" s="16"/>
      <c r="I22" s="9"/>
    </row>
    <row r="23" spans="1:9" ht="12.75">
      <c r="A23" s="113">
        <v>2027</v>
      </c>
      <c r="B23" s="167">
        <v>1352117</v>
      </c>
      <c r="C23" s="167">
        <v>674645</v>
      </c>
      <c r="D23" s="167">
        <v>677472</v>
      </c>
      <c r="E23" s="9"/>
      <c r="F23" s="16"/>
      <c r="G23" s="16"/>
      <c r="H23" s="16"/>
      <c r="I23" s="9"/>
    </row>
    <row r="24" spans="1:9" ht="12.75">
      <c r="A24" s="113">
        <v>2028</v>
      </c>
      <c r="B24" s="167">
        <v>1364086</v>
      </c>
      <c r="C24" s="167">
        <v>680558</v>
      </c>
      <c r="D24" s="167">
        <v>683528</v>
      </c>
      <c r="E24" s="9"/>
      <c r="F24" s="16"/>
      <c r="G24" s="16"/>
      <c r="H24" s="16"/>
      <c r="I24" s="9"/>
    </row>
    <row r="25" spans="1:9" ht="12.75">
      <c r="A25" s="113">
        <v>2029</v>
      </c>
      <c r="B25" s="167">
        <v>1375781</v>
      </c>
      <c r="C25" s="167">
        <v>686333</v>
      </c>
      <c r="D25" s="167">
        <v>689448</v>
      </c>
      <c r="E25" s="9"/>
      <c r="F25" s="16"/>
      <c r="G25" s="16"/>
      <c r="H25" s="16"/>
      <c r="I25" s="9"/>
    </row>
    <row r="26" spans="1:9" ht="12.75">
      <c r="A26" s="113">
        <v>2030</v>
      </c>
      <c r="B26" s="167">
        <v>1387184</v>
      </c>
      <c r="C26" s="167">
        <v>691961</v>
      </c>
      <c r="D26" s="167">
        <v>695223</v>
      </c>
      <c r="E26" s="9"/>
      <c r="F26" s="16"/>
      <c r="G26" s="16"/>
      <c r="H26" s="16"/>
      <c r="I26" s="9"/>
    </row>
    <row r="27" spans="1:9" ht="12.75">
      <c r="A27" s="113">
        <v>2031</v>
      </c>
      <c r="B27" s="167">
        <v>1398304</v>
      </c>
      <c r="C27" s="167">
        <v>697447</v>
      </c>
      <c r="D27" s="167">
        <v>700857</v>
      </c>
      <c r="E27" s="9"/>
      <c r="F27" s="16"/>
      <c r="G27" s="16"/>
      <c r="H27" s="16"/>
      <c r="I27" s="9"/>
    </row>
    <row r="28" spans="1:9" ht="12.75">
      <c r="A28" s="113">
        <v>2032</v>
      </c>
      <c r="B28" s="167">
        <v>1409156</v>
      </c>
      <c r="C28" s="167">
        <v>702799</v>
      </c>
      <c r="D28" s="167">
        <v>706357</v>
      </c>
      <c r="E28" s="9"/>
      <c r="F28" s="16"/>
      <c r="G28" s="16"/>
      <c r="H28" s="16"/>
      <c r="I28" s="9"/>
    </row>
    <row r="29" spans="1:9" ht="12.75">
      <c r="A29" s="113">
        <v>2033</v>
      </c>
      <c r="B29" s="167">
        <v>1419725</v>
      </c>
      <c r="C29" s="167">
        <v>708009</v>
      </c>
      <c r="D29" s="167">
        <v>711716</v>
      </c>
      <c r="E29" s="9"/>
      <c r="F29" s="16"/>
      <c r="G29" s="16"/>
      <c r="H29" s="16"/>
      <c r="I29" s="9"/>
    </row>
    <row r="30" spans="1:9" ht="12.75">
      <c r="A30" s="113">
        <v>2034</v>
      </c>
      <c r="B30" s="167">
        <v>1429997</v>
      </c>
      <c r="C30" s="167">
        <v>713071</v>
      </c>
      <c r="D30" s="167">
        <v>716926</v>
      </c>
      <c r="E30" s="9"/>
      <c r="F30" s="16"/>
      <c r="G30" s="16"/>
      <c r="H30" s="16"/>
      <c r="I30" s="9"/>
    </row>
    <row r="31" spans="1:9" ht="12.75">
      <c r="A31" s="113">
        <v>2035</v>
      </c>
      <c r="B31" s="167">
        <v>1439958</v>
      </c>
      <c r="C31" s="167">
        <v>717977</v>
      </c>
      <c r="D31" s="167">
        <v>721981</v>
      </c>
      <c r="E31" s="9"/>
      <c r="F31" s="16"/>
      <c r="G31" s="16"/>
      <c r="H31" s="16"/>
      <c r="I31" s="9"/>
    </row>
    <row r="32" spans="1:9" ht="12.75">
      <c r="A32" s="113">
        <v>2036</v>
      </c>
      <c r="B32" s="167">
        <v>1449601</v>
      </c>
      <c r="C32" s="167">
        <v>722726</v>
      </c>
      <c r="D32" s="167">
        <v>726875</v>
      </c>
      <c r="E32" s="9"/>
      <c r="F32" s="16"/>
      <c r="G32" s="16"/>
      <c r="H32" s="16"/>
      <c r="I32" s="9"/>
    </row>
    <row r="33" spans="1:9" ht="12.75">
      <c r="A33" s="113">
        <v>2037</v>
      </c>
      <c r="B33" s="167">
        <v>1458924</v>
      </c>
      <c r="C33" s="167">
        <v>727315</v>
      </c>
      <c r="D33" s="167">
        <v>731609</v>
      </c>
      <c r="E33" s="9"/>
      <c r="F33" s="16"/>
      <c r="G33" s="16"/>
      <c r="H33" s="16"/>
      <c r="I33" s="9"/>
    </row>
    <row r="34" spans="1:9" ht="12.75">
      <c r="A34" s="113">
        <v>2038</v>
      </c>
      <c r="B34" s="167">
        <v>1467913</v>
      </c>
      <c r="C34" s="167">
        <v>731739</v>
      </c>
      <c r="D34" s="167">
        <v>736174</v>
      </c>
      <c r="E34" s="9"/>
      <c r="F34" s="16"/>
      <c r="G34" s="16"/>
      <c r="H34" s="16"/>
      <c r="I34" s="9"/>
    </row>
    <row r="35" spans="1:9" ht="12.75">
      <c r="A35" s="113">
        <v>2039</v>
      </c>
      <c r="B35" s="167">
        <v>1476556</v>
      </c>
      <c r="C35" s="167">
        <v>735992</v>
      </c>
      <c r="D35" s="167">
        <v>740564</v>
      </c>
      <c r="E35" s="9"/>
      <c r="F35" s="16"/>
      <c r="G35" s="16"/>
      <c r="H35" s="16"/>
      <c r="I35" s="9"/>
    </row>
    <row r="36" spans="1:9" ht="12.75">
      <c r="A36" s="114">
        <v>2040</v>
      </c>
      <c r="B36" s="168">
        <v>1484840</v>
      </c>
      <c r="C36" s="168">
        <v>740068</v>
      </c>
      <c r="D36" s="168">
        <v>744772</v>
      </c>
      <c r="E36" s="9"/>
      <c r="F36" s="16"/>
      <c r="G36" s="16"/>
      <c r="H36" s="16"/>
      <c r="I36" s="9"/>
    </row>
    <row r="37" spans="1:9" ht="12.75">
      <c r="A37" s="39"/>
      <c r="B37" s="40"/>
      <c r="C37" s="40"/>
      <c r="D37" s="40"/>
      <c r="E37" s="9"/>
      <c r="F37" s="16"/>
      <c r="G37" s="16"/>
      <c r="H37" s="16"/>
      <c r="I37" s="9"/>
    </row>
    <row r="38" spans="1:9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</row>
    <row r="39" spans="1:9" ht="12.75">
      <c r="A39" s="204"/>
      <c r="B39" s="204"/>
      <c r="C39" s="204"/>
      <c r="D39" s="204"/>
      <c r="E39" s="9"/>
      <c r="F39" s="16"/>
      <c r="G39" s="16"/>
      <c r="H39" s="16"/>
      <c r="I39" s="9"/>
    </row>
  </sheetData>
  <sheetProtection/>
  <mergeCells count="2">
    <mergeCell ref="A1:D2"/>
    <mergeCell ref="A38:D3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17" t="s">
        <v>43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204"/>
      <c r="B3" s="204"/>
      <c r="C3" s="204"/>
      <c r="D3" s="204"/>
      <c r="E3" s="9"/>
      <c r="F3" s="9"/>
      <c r="G3" s="9"/>
      <c r="H3" s="9"/>
      <c r="I3" s="9"/>
    </row>
    <row r="4" spans="1:9" ht="12.75">
      <c r="A4" s="41"/>
      <c r="B4" s="42"/>
      <c r="C4" s="42"/>
      <c r="D4" s="42"/>
      <c r="E4" s="9"/>
      <c r="F4" s="9"/>
      <c r="G4" s="9"/>
      <c r="H4" s="9"/>
      <c r="I4" s="9"/>
    </row>
    <row r="5" spans="1:9" ht="17.25" customHeight="1">
      <c r="A5" s="43" t="s">
        <v>26</v>
      </c>
      <c r="B5" s="43" t="s">
        <v>30</v>
      </c>
      <c r="C5" s="43" t="s">
        <v>27</v>
      </c>
      <c r="D5" s="43" t="s">
        <v>28</v>
      </c>
      <c r="E5" s="9"/>
      <c r="F5" s="9"/>
      <c r="G5" s="9"/>
      <c r="H5" s="9"/>
      <c r="I5" s="9"/>
    </row>
    <row r="6" spans="1:9" ht="12.75">
      <c r="A6" s="169"/>
      <c r="B6" s="169"/>
      <c r="C6" s="169"/>
      <c r="D6" s="169"/>
      <c r="E6" s="9"/>
      <c r="F6" s="9"/>
      <c r="G6" s="9"/>
      <c r="H6" s="9"/>
      <c r="I6" s="9"/>
    </row>
    <row r="7" spans="1:9" ht="12.75">
      <c r="A7" s="115">
        <v>2010</v>
      </c>
      <c r="B7" s="170">
        <v>571910</v>
      </c>
      <c r="C7" s="170">
        <v>284848</v>
      </c>
      <c r="D7" s="170">
        <v>287062</v>
      </c>
      <c r="E7" s="9"/>
      <c r="F7" s="9"/>
      <c r="G7" s="9"/>
      <c r="H7" s="9"/>
      <c r="I7" s="9"/>
    </row>
    <row r="8" spans="1:9" ht="12.75">
      <c r="A8" s="115">
        <v>2011</v>
      </c>
      <c r="B8" s="170">
        <v>581720</v>
      </c>
      <c r="C8" s="170">
        <v>289679</v>
      </c>
      <c r="D8" s="170">
        <v>292041</v>
      </c>
      <c r="E8" s="9"/>
      <c r="F8" s="13"/>
      <c r="G8" s="13"/>
      <c r="H8" s="14"/>
      <c r="I8" s="9"/>
    </row>
    <row r="9" spans="1:9" ht="12.75">
      <c r="A9" s="115">
        <v>2012</v>
      </c>
      <c r="B9" s="170">
        <v>591422</v>
      </c>
      <c r="C9" s="170">
        <v>294454</v>
      </c>
      <c r="D9" s="170">
        <v>296968</v>
      </c>
      <c r="E9" s="9"/>
      <c r="F9" s="14"/>
      <c r="G9" s="14"/>
      <c r="H9" s="14"/>
      <c r="I9" s="9"/>
    </row>
    <row r="10" spans="1:9" ht="12.75">
      <c r="A10" s="115">
        <v>2013</v>
      </c>
      <c r="B10" s="170">
        <v>601003</v>
      </c>
      <c r="C10" s="170">
        <v>299165</v>
      </c>
      <c r="D10" s="170">
        <v>301838</v>
      </c>
      <c r="E10" s="9"/>
      <c r="F10" s="16"/>
      <c r="G10" s="16"/>
      <c r="H10" s="16"/>
      <c r="I10" s="9"/>
    </row>
    <row r="11" spans="1:9" ht="12.75">
      <c r="A11" s="115">
        <v>2014</v>
      </c>
      <c r="B11" s="170">
        <v>610449</v>
      </c>
      <c r="C11" s="170">
        <v>303806</v>
      </c>
      <c r="D11" s="170">
        <v>306643</v>
      </c>
      <c r="E11" s="9"/>
      <c r="F11" s="16"/>
      <c r="G11" s="16"/>
      <c r="H11" s="16"/>
      <c r="I11" s="9"/>
    </row>
    <row r="12" spans="1:9" ht="12.75">
      <c r="A12" s="115">
        <v>2015</v>
      </c>
      <c r="B12" s="170">
        <v>619745</v>
      </c>
      <c r="C12" s="170">
        <v>308370</v>
      </c>
      <c r="D12" s="170">
        <v>311375</v>
      </c>
      <c r="E12" s="9"/>
      <c r="F12" s="16"/>
      <c r="G12" s="16"/>
      <c r="H12" s="16"/>
      <c r="I12" s="9"/>
    </row>
    <row r="13" spans="1:9" ht="12.75">
      <c r="A13" s="115">
        <v>2016</v>
      </c>
      <c r="B13" s="170">
        <v>628897</v>
      </c>
      <c r="C13" s="170">
        <v>312859</v>
      </c>
      <c r="D13" s="170">
        <v>316038</v>
      </c>
      <c r="E13" s="9"/>
      <c r="F13" s="16"/>
      <c r="G13" s="16"/>
      <c r="H13" s="16"/>
      <c r="I13" s="9"/>
    </row>
    <row r="14" spans="1:9" ht="12.75">
      <c r="A14" s="115">
        <v>2017</v>
      </c>
      <c r="B14" s="170">
        <v>637913</v>
      </c>
      <c r="C14" s="170">
        <v>317278</v>
      </c>
      <c r="D14" s="170">
        <v>320635</v>
      </c>
      <c r="E14" s="9"/>
      <c r="F14" s="16"/>
      <c r="G14" s="16"/>
      <c r="H14" s="16"/>
      <c r="I14" s="9"/>
    </row>
    <row r="15" spans="1:9" ht="12.75">
      <c r="A15" s="115">
        <v>2018</v>
      </c>
      <c r="B15" s="170">
        <v>646784</v>
      </c>
      <c r="C15" s="170">
        <v>321623</v>
      </c>
      <c r="D15" s="170">
        <v>325161</v>
      </c>
      <c r="E15" s="9"/>
      <c r="F15" s="16"/>
      <c r="G15" s="16"/>
      <c r="H15" s="16"/>
      <c r="I15" s="9"/>
    </row>
    <row r="16" spans="1:9" ht="12.75">
      <c r="A16" s="115">
        <v>2019</v>
      </c>
      <c r="B16" s="170">
        <v>655501</v>
      </c>
      <c r="C16" s="170">
        <v>325888</v>
      </c>
      <c r="D16" s="170">
        <v>329613</v>
      </c>
      <c r="E16" s="9"/>
      <c r="F16" s="16"/>
      <c r="G16" s="16"/>
      <c r="H16" s="16"/>
      <c r="I16" s="9"/>
    </row>
    <row r="17" spans="1:9" ht="12.75">
      <c r="A17" s="115">
        <v>2020</v>
      </c>
      <c r="B17" s="170">
        <v>664057</v>
      </c>
      <c r="C17" s="170">
        <v>330070</v>
      </c>
      <c r="D17" s="170">
        <v>333987</v>
      </c>
      <c r="E17" s="9"/>
      <c r="F17" s="16"/>
      <c r="G17" s="16"/>
      <c r="H17" s="16"/>
      <c r="I17" s="9"/>
    </row>
    <row r="18" spans="1:9" ht="12.75">
      <c r="A18" s="115">
        <v>2021</v>
      </c>
      <c r="B18" s="170">
        <v>672461</v>
      </c>
      <c r="C18" s="170">
        <v>334174</v>
      </c>
      <c r="D18" s="170">
        <v>338287</v>
      </c>
      <c r="E18" s="9"/>
      <c r="F18" s="16"/>
      <c r="G18" s="16"/>
      <c r="H18" s="16"/>
      <c r="I18" s="9"/>
    </row>
    <row r="19" spans="1:9" ht="12.75">
      <c r="A19" s="115">
        <v>2022</v>
      </c>
      <c r="B19" s="170">
        <v>680726</v>
      </c>
      <c r="C19" s="170">
        <v>338206</v>
      </c>
      <c r="D19" s="170">
        <v>342520</v>
      </c>
      <c r="E19" s="9"/>
      <c r="F19" s="16"/>
      <c r="G19" s="16"/>
      <c r="H19" s="16"/>
      <c r="I19" s="9"/>
    </row>
    <row r="20" spans="1:9" ht="12.75">
      <c r="A20" s="115">
        <v>2023</v>
      </c>
      <c r="B20" s="170">
        <v>688850</v>
      </c>
      <c r="C20" s="170">
        <v>342167</v>
      </c>
      <c r="D20" s="170">
        <v>346683</v>
      </c>
      <c r="E20" s="9"/>
      <c r="F20" s="16"/>
      <c r="G20" s="16"/>
      <c r="H20" s="16"/>
      <c r="I20" s="9"/>
    </row>
    <row r="21" spans="1:9" ht="12.75">
      <c r="A21" s="115">
        <v>2024</v>
      </c>
      <c r="B21" s="170">
        <v>696833</v>
      </c>
      <c r="C21" s="170">
        <v>346055</v>
      </c>
      <c r="D21" s="170">
        <v>350778</v>
      </c>
      <c r="E21" s="9"/>
      <c r="F21" s="16"/>
      <c r="G21" s="16"/>
      <c r="H21" s="16"/>
      <c r="I21" s="9"/>
    </row>
    <row r="22" spans="1:9" ht="12.75">
      <c r="A22" s="115">
        <v>2025</v>
      </c>
      <c r="B22" s="170">
        <v>704673</v>
      </c>
      <c r="C22" s="170">
        <v>349870</v>
      </c>
      <c r="D22" s="170">
        <v>354803</v>
      </c>
      <c r="E22" s="9"/>
      <c r="F22" s="16"/>
      <c r="G22" s="16"/>
      <c r="H22" s="16"/>
      <c r="I22" s="9"/>
    </row>
    <row r="23" spans="1:9" ht="12.75">
      <c r="A23" s="115">
        <v>2026</v>
      </c>
      <c r="B23" s="170">
        <v>712383</v>
      </c>
      <c r="C23" s="170">
        <v>353619</v>
      </c>
      <c r="D23" s="170">
        <v>358764</v>
      </c>
      <c r="E23" s="9"/>
      <c r="F23" s="16"/>
      <c r="G23" s="16"/>
      <c r="H23" s="16"/>
      <c r="I23" s="9"/>
    </row>
    <row r="24" spans="1:9" ht="12.75">
      <c r="A24" s="115">
        <v>2027</v>
      </c>
      <c r="B24" s="170">
        <v>719973</v>
      </c>
      <c r="C24" s="170">
        <v>357308</v>
      </c>
      <c r="D24" s="170">
        <v>362665</v>
      </c>
      <c r="E24" s="9"/>
      <c r="F24" s="16"/>
      <c r="G24" s="16"/>
      <c r="H24" s="16"/>
      <c r="I24" s="9"/>
    </row>
    <row r="25" spans="1:9" ht="12.75">
      <c r="A25" s="115">
        <v>2028</v>
      </c>
      <c r="B25" s="170">
        <v>727444</v>
      </c>
      <c r="C25" s="170">
        <v>360937</v>
      </c>
      <c r="D25" s="170">
        <v>366507</v>
      </c>
      <c r="E25" s="9"/>
      <c r="F25" s="16"/>
      <c r="G25" s="16"/>
      <c r="H25" s="16"/>
      <c r="I25" s="9"/>
    </row>
    <row r="26" spans="1:9" ht="12.75">
      <c r="A26" s="115">
        <v>2029</v>
      </c>
      <c r="B26" s="170">
        <v>734793</v>
      </c>
      <c r="C26" s="170">
        <v>364505</v>
      </c>
      <c r="D26" s="170">
        <v>370288</v>
      </c>
      <c r="E26" s="9"/>
      <c r="F26" s="16"/>
      <c r="G26" s="16"/>
      <c r="H26" s="16"/>
      <c r="I26" s="9"/>
    </row>
    <row r="27" spans="1:9" ht="12.75">
      <c r="A27" s="115">
        <v>2030</v>
      </c>
      <c r="B27" s="170">
        <v>742015</v>
      </c>
      <c r="C27" s="170">
        <v>368010</v>
      </c>
      <c r="D27" s="170">
        <v>374005</v>
      </c>
      <c r="E27" s="9"/>
      <c r="F27" s="16"/>
      <c r="G27" s="16"/>
      <c r="H27" s="16"/>
      <c r="I27" s="9"/>
    </row>
    <row r="28" spans="1:9" ht="12.75">
      <c r="A28" s="115">
        <v>2031</v>
      </c>
      <c r="B28" s="170">
        <v>749119</v>
      </c>
      <c r="C28" s="170">
        <v>371458</v>
      </c>
      <c r="D28" s="170">
        <v>377661</v>
      </c>
      <c r="E28" s="9"/>
      <c r="F28" s="16"/>
      <c r="G28" s="16"/>
      <c r="H28" s="16"/>
      <c r="I28" s="9"/>
    </row>
    <row r="29" spans="1:9" ht="12.75">
      <c r="A29" s="115">
        <v>2032</v>
      </c>
      <c r="B29" s="170">
        <v>756107</v>
      </c>
      <c r="C29" s="170">
        <v>374849</v>
      </c>
      <c r="D29" s="170">
        <v>381258</v>
      </c>
      <c r="E29" s="9"/>
      <c r="F29" s="16"/>
      <c r="G29" s="16"/>
      <c r="H29" s="16"/>
      <c r="I29" s="9"/>
    </row>
    <row r="30" spans="1:9" ht="12.75">
      <c r="A30" s="115">
        <v>2033</v>
      </c>
      <c r="B30" s="170">
        <v>762975</v>
      </c>
      <c r="C30" s="170">
        <v>378181</v>
      </c>
      <c r="D30" s="170">
        <v>384794</v>
      </c>
      <c r="E30" s="9"/>
      <c r="F30" s="16"/>
      <c r="G30" s="16"/>
      <c r="H30" s="16"/>
      <c r="I30" s="9"/>
    </row>
    <row r="31" spans="1:9" ht="12.75">
      <c r="A31" s="115">
        <v>2034</v>
      </c>
      <c r="B31" s="170">
        <v>769720</v>
      </c>
      <c r="C31" s="170">
        <v>381454</v>
      </c>
      <c r="D31" s="170">
        <v>388266</v>
      </c>
      <c r="E31" s="9"/>
      <c r="F31" s="16"/>
      <c r="G31" s="16"/>
      <c r="H31" s="16"/>
      <c r="I31" s="9"/>
    </row>
    <row r="32" spans="1:9" ht="12.75">
      <c r="A32" s="115">
        <v>2035</v>
      </c>
      <c r="B32" s="170">
        <v>776338</v>
      </c>
      <c r="C32" s="170">
        <v>384666</v>
      </c>
      <c r="D32" s="170">
        <v>391672</v>
      </c>
      <c r="E32" s="9"/>
      <c r="F32" s="16"/>
      <c r="G32" s="16"/>
      <c r="H32" s="16"/>
      <c r="I32" s="9"/>
    </row>
    <row r="33" spans="1:9" ht="12.75">
      <c r="A33" s="115">
        <v>2036</v>
      </c>
      <c r="B33" s="170">
        <v>782827</v>
      </c>
      <c r="C33" s="170">
        <v>387816</v>
      </c>
      <c r="D33" s="170">
        <v>395011</v>
      </c>
      <c r="E33" s="9"/>
      <c r="F33" s="16"/>
      <c r="G33" s="16"/>
      <c r="H33" s="16"/>
      <c r="I33" s="9"/>
    </row>
    <row r="34" spans="1:9" ht="12.75">
      <c r="A34" s="115">
        <v>2037</v>
      </c>
      <c r="B34" s="170">
        <v>789191</v>
      </c>
      <c r="C34" s="170">
        <v>390907</v>
      </c>
      <c r="D34" s="170">
        <v>398284</v>
      </c>
      <c r="E34" s="9"/>
      <c r="F34" s="16"/>
      <c r="G34" s="16"/>
      <c r="H34" s="16"/>
      <c r="I34" s="9"/>
    </row>
    <row r="35" spans="1:9" ht="12.75">
      <c r="A35" s="115">
        <v>2038</v>
      </c>
      <c r="B35" s="170">
        <v>795423</v>
      </c>
      <c r="C35" s="170">
        <v>393935</v>
      </c>
      <c r="D35" s="170">
        <v>401488</v>
      </c>
      <c r="E35" s="9"/>
      <c r="F35" s="16"/>
      <c r="G35" s="16"/>
      <c r="H35" s="16"/>
      <c r="I35" s="9"/>
    </row>
    <row r="36" spans="1:9" ht="12.75">
      <c r="A36" s="115">
        <v>2039</v>
      </c>
      <c r="B36" s="170">
        <v>801521</v>
      </c>
      <c r="C36" s="170">
        <v>396900</v>
      </c>
      <c r="D36" s="170">
        <v>404621</v>
      </c>
      <c r="E36" s="9"/>
      <c r="F36" s="16"/>
      <c r="G36" s="16"/>
      <c r="H36" s="16"/>
      <c r="I36" s="9"/>
    </row>
    <row r="37" spans="1:9" ht="12.75">
      <c r="A37" s="116">
        <v>2040</v>
      </c>
      <c r="B37" s="171">
        <v>807482</v>
      </c>
      <c r="C37" s="171">
        <v>399800</v>
      </c>
      <c r="D37" s="171">
        <v>407682</v>
      </c>
      <c r="E37" s="9"/>
      <c r="F37" s="16"/>
      <c r="G37" s="16"/>
      <c r="H37" s="16"/>
      <c r="I37" s="9"/>
    </row>
    <row r="38" spans="1:9" ht="12.75">
      <c r="A38" s="44"/>
      <c r="B38" s="45"/>
      <c r="C38" s="45"/>
      <c r="D38" s="45"/>
      <c r="E38" s="9"/>
      <c r="F38" s="16"/>
      <c r="G38" s="16"/>
      <c r="H38" s="16"/>
      <c r="I38" s="9"/>
    </row>
    <row r="39" spans="1:9" ht="12.75">
      <c r="A39" s="203" t="s">
        <v>29</v>
      </c>
      <c r="B39" s="204"/>
      <c r="C39" s="204"/>
      <c r="D39" s="204"/>
      <c r="E39" s="9"/>
      <c r="F39" s="16"/>
      <c r="G39" s="16"/>
      <c r="H39" s="16"/>
      <c r="I39" s="9"/>
    </row>
    <row r="40" spans="1:4" ht="12.75">
      <c r="A40" s="204"/>
      <c r="B40" s="204"/>
      <c r="C40" s="204"/>
      <c r="D40" s="204"/>
    </row>
  </sheetData>
  <sheetProtection/>
  <mergeCells count="2">
    <mergeCell ref="A1:D3"/>
    <mergeCell ref="A39:D4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18" t="s">
        <v>44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204"/>
      <c r="B3" s="204"/>
      <c r="C3" s="204"/>
      <c r="D3" s="204"/>
      <c r="E3" s="9"/>
      <c r="F3" s="9"/>
      <c r="G3" s="9"/>
      <c r="H3" s="9"/>
      <c r="I3" s="9"/>
    </row>
    <row r="4" spans="1:9" ht="12.75">
      <c r="A4" s="46"/>
      <c r="B4" s="47"/>
      <c r="C4" s="47"/>
      <c r="D4" s="47"/>
      <c r="E4" s="9"/>
      <c r="F4" s="9"/>
      <c r="G4" s="9"/>
      <c r="H4" s="9"/>
      <c r="I4" s="9"/>
    </row>
    <row r="5" spans="1:9" ht="18" customHeight="1">
      <c r="A5" s="48" t="s">
        <v>26</v>
      </c>
      <c r="B5" s="48" t="s">
        <v>30</v>
      </c>
      <c r="C5" s="48" t="s">
        <v>27</v>
      </c>
      <c r="D5" s="48" t="s">
        <v>28</v>
      </c>
      <c r="E5" s="9"/>
      <c r="F5" s="9"/>
      <c r="G5" s="9"/>
      <c r="H5" s="9"/>
      <c r="I5" s="9"/>
    </row>
    <row r="6" spans="1:9" ht="13.5" customHeight="1">
      <c r="A6" s="172"/>
      <c r="B6" s="172"/>
      <c r="C6" s="172"/>
      <c r="D6" s="172"/>
      <c r="E6" s="9"/>
      <c r="F6" s="9"/>
      <c r="G6" s="9"/>
      <c r="H6" s="9"/>
      <c r="I6" s="9"/>
    </row>
    <row r="7" spans="1:9" ht="12.75">
      <c r="A7" s="117">
        <v>2010</v>
      </c>
      <c r="B7" s="173">
        <v>648277</v>
      </c>
      <c r="C7" s="173">
        <v>322712</v>
      </c>
      <c r="D7" s="173">
        <v>325565</v>
      </c>
      <c r="E7" s="9"/>
      <c r="F7" s="9"/>
      <c r="G7" s="9"/>
      <c r="H7" s="9"/>
      <c r="I7" s="9"/>
    </row>
    <row r="8" spans="1:9" ht="12.75">
      <c r="A8" s="117">
        <v>2011</v>
      </c>
      <c r="B8" s="173">
        <v>658486</v>
      </c>
      <c r="C8" s="173">
        <v>327873</v>
      </c>
      <c r="D8" s="173">
        <v>330613</v>
      </c>
      <c r="E8" s="9"/>
      <c r="F8" s="13"/>
      <c r="G8" s="13"/>
      <c r="H8" s="14"/>
      <c r="I8" s="9"/>
    </row>
    <row r="9" spans="1:9" ht="12.75">
      <c r="A9" s="117">
        <v>2012</v>
      </c>
      <c r="B9" s="173">
        <v>668663</v>
      </c>
      <c r="C9" s="173">
        <v>333014</v>
      </c>
      <c r="D9" s="173">
        <v>335649</v>
      </c>
      <c r="E9" s="9"/>
      <c r="F9" s="14"/>
      <c r="G9" s="14"/>
      <c r="H9" s="14"/>
      <c r="I9" s="9"/>
    </row>
    <row r="10" spans="1:9" ht="12.75">
      <c r="A10" s="117">
        <v>2013</v>
      </c>
      <c r="B10" s="173">
        <v>678797</v>
      </c>
      <c r="C10" s="173">
        <v>338129</v>
      </c>
      <c r="D10" s="173">
        <v>340668</v>
      </c>
      <c r="E10" s="9"/>
      <c r="F10" s="16"/>
      <c r="G10" s="16"/>
      <c r="H10" s="16"/>
      <c r="I10" s="9"/>
    </row>
    <row r="11" spans="1:9" ht="12.75">
      <c r="A11" s="117">
        <v>2014</v>
      </c>
      <c r="B11" s="173">
        <v>688873</v>
      </c>
      <c r="C11" s="173">
        <v>343212</v>
      </c>
      <c r="D11" s="173">
        <v>345661</v>
      </c>
      <c r="E11" s="9"/>
      <c r="F11" s="16"/>
      <c r="G11" s="16"/>
      <c r="H11" s="16"/>
      <c r="I11" s="9"/>
    </row>
    <row r="12" spans="1:9" ht="12.75">
      <c r="A12" s="117">
        <v>2015</v>
      </c>
      <c r="B12" s="173">
        <v>698874</v>
      </c>
      <c r="C12" s="173">
        <v>348253</v>
      </c>
      <c r="D12" s="173">
        <v>350621</v>
      </c>
      <c r="E12" s="9"/>
      <c r="F12" s="16"/>
      <c r="G12" s="16"/>
      <c r="H12" s="16"/>
      <c r="I12" s="9"/>
    </row>
    <row r="13" spans="1:9" ht="12.75">
      <c r="A13" s="117">
        <v>2016</v>
      </c>
      <c r="B13" s="173">
        <v>708799</v>
      </c>
      <c r="C13" s="173">
        <v>353253</v>
      </c>
      <c r="D13" s="173">
        <v>355546</v>
      </c>
      <c r="E13" s="9"/>
      <c r="F13" s="16"/>
      <c r="G13" s="16"/>
      <c r="H13" s="16"/>
      <c r="I13" s="9"/>
    </row>
    <row r="14" spans="1:9" ht="12.75">
      <c r="A14" s="117">
        <v>2017</v>
      </c>
      <c r="B14" s="173">
        <v>718646</v>
      </c>
      <c r="C14" s="173">
        <v>358210</v>
      </c>
      <c r="D14" s="173">
        <v>360436</v>
      </c>
      <c r="E14" s="9"/>
      <c r="F14" s="16"/>
      <c r="G14" s="16"/>
      <c r="H14" s="16"/>
      <c r="I14" s="9"/>
    </row>
    <row r="15" spans="1:9" ht="12.75">
      <c r="A15" s="117">
        <v>2018</v>
      </c>
      <c r="B15" s="173">
        <v>728403</v>
      </c>
      <c r="C15" s="173">
        <v>363118</v>
      </c>
      <c r="D15" s="173">
        <v>365285</v>
      </c>
      <c r="E15" s="9"/>
      <c r="F15" s="16"/>
      <c r="G15" s="16"/>
      <c r="H15" s="16"/>
      <c r="I15" s="9"/>
    </row>
    <row r="16" spans="1:9" ht="12.75">
      <c r="A16" s="117">
        <v>2019</v>
      </c>
      <c r="B16" s="173">
        <v>738060</v>
      </c>
      <c r="C16" s="173">
        <v>367973</v>
      </c>
      <c r="D16" s="173">
        <v>370087</v>
      </c>
      <c r="E16" s="9"/>
      <c r="F16" s="16"/>
      <c r="G16" s="16"/>
      <c r="H16" s="16"/>
      <c r="I16" s="9"/>
    </row>
    <row r="17" spans="1:9" ht="12.75">
      <c r="A17" s="117">
        <v>2020</v>
      </c>
      <c r="B17" s="173">
        <v>747610</v>
      </c>
      <c r="C17" s="173">
        <v>372770</v>
      </c>
      <c r="D17" s="173">
        <v>374840</v>
      </c>
      <c r="E17" s="9"/>
      <c r="F17" s="16"/>
      <c r="G17" s="16"/>
      <c r="H17" s="16"/>
      <c r="I17" s="9"/>
    </row>
    <row r="18" spans="1:9" ht="12.75">
      <c r="A18" s="117">
        <v>2021</v>
      </c>
      <c r="B18" s="173">
        <v>757052</v>
      </c>
      <c r="C18" s="173">
        <v>377510</v>
      </c>
      <c r="D18" s="173">
        <v>379542</v>
      </c>
      <c r="E18" s="9"/>
      <c r="F18" s="16"/>
      <c r="G18" s="16"/>
      <c r="H18" s="16"/>
      <c r="I18" s="9"/>
    </row>
    <row r="19" spans="1:9" ht="12.75">
      <c r="A19" s="117">
        <v>2022</v>
      </c>
      <c r="B19" s="173">
        <v>766387</v>
      </c>
      <c r="C19" s="173">
        <v>382193</v>
      </c>
      <c r="D19" s="173">
        <v>384194</v>
      </c>
      <c r="E19" s="9"/>
      <c r="F19" s="16"/>
      <c r="G19" s="16"/>
      <c r="H19" s="16"/>
      <c r="I19" s="9"/>
    </row>
    <row r="20" spans="1:9" ht="12.75">
      <c r="A20" s="117">
        <v>2023</v>
      </c>
      <c r="B20" s="173">
        <v>775610</v>
      </c>
      <c r="C20" s="173">
        <v>386817</v>
      </c>
      <c r="D20" s="173">
        <v>388793</v>
      </c>
      <c r="E20" s="9"/>
      <c r="F20" s="16"/>
      <c r="G20" s="16"/>
      <c r="H20" s="16"/>
      <c r="I20" s="9"/>
    </row>
    <row r="21" spans="1:9" ht="12.75">
      <c r="A21" s="117">
        <v>2024</v>
      </c>
      <c r="B21" s="173">
        <v>784715</v>
      </c>
      <c r="C21" s="173">
        <v>391379</v>
      </c>
      <c r="D21" s="173">
        <v>393336</v>
      </c>
      <c r="E21" s="9"/>
      <c r="F21" s="16"/>
      <c r="G21" s="16"/>
      <c r="H21" s="16"/>
      <c r="I21" s="9"/>
    </row>
    <row r="22" spans="1:9" ht="12.75">
      <c r="A22" s="117">
        <v>2025</v>
      </c>
      <c r="B22" s="173">
        <v>793697</v>
      </c>
      <c r="C22" s="173">
        <v>395877</v>
      </c>
      <c r="D22" s="173">
        <v>397820</v>
      </c>
      <c r="E22" s="9"/>
      <c r="F22" s="16"/>
      <c r="G22" s="16"/>
      <c r="H22" s="16"/>
      <c r="I22" s="9"/>
    </row>
    <row r="23" spans="1:9" ht="12.75">
      <c r="A23" s="117">
        <v>2026</v>
      </c>
      <c r="B23" s="173">
        <v>802561</v>
      </c>
      <c r="C23" s="173">
        <v>400313</v>
      </c>
      <c r="D23" s="173">
        <v>402248</v>
      </c>
      <c r="E23" s="9"/>
      <c r="F23" s="16"/>
      <c r="G23" s="16"/>
      <c r="H23" s="16"/>
      <c r="I23" s="9"/>
    </row>
    <row r="24" spans="1:9" ht="12.75">
      <c r="A24" s="117">
        <v>2027</v>
      </c>
      <c r="B24" s="173">
        <v>811311</v>
      </c>
      <c r="C24" s="173">
        <v>404690</v>
      </c>
      <c r="D24" s="173">
        <v>406621</v>
      </c>
      <c r="E24" s="9"/>
      <c r="F24" s="16"/>
      <c r="G24" s="16"/>
      <c r="H24" s="16"/>
      <c r="I24" s="9"/>
    </row>
    <row r="25" spans="1:9" ht="12.75">
      <c r="A25" s="117">
        <v>2028</v>
      </c>
      <c r="B25" s="173">
        <v>819946</v>
      </c>
      <c r="C25" s="173">
        <v>409007</v>
      </c>
      <c r="D25" s="173">
        <v>410939</v>
      </c>
      <c r="E25" s="9"/>
      <c r="F25" s="16"/>
      <c r="G25" s="16"/>
      <c r="H25" s="16"/>
      <c r="I25" s="9"/>
    </row>
    <row r="26" spans="1:9" ht="12.75">
      <c r="A26" s="117">
        <v>2029</v>
      </c>
      <c r="B26" s="173">
        <v>828459</v>
      </c>
      <c r="C26" s="173">
        <v>413262</v>
      </c>
      <c r="D26" s="173">
        <v>415197</v>
      </c>
      <c r="E26" s="9"/>
      <c r="F26" s="16"/>
      <c r="G26" s="16"/>
      <c r="H26" s="16"/>
      <c r="I26" s="9"/>
    </row>
    <row r="27" spans="1:9" ht="12.75">
      <c r="A27" s="117">
        <v>2030</v>
      </c>
      <c r="B27" s="173">
        <v>836851</v>
      </c>
      <c r="C27" s="173">
        <v>417454</v>
      </c>
      <c r="D27" s="173">
        <v>419397</v>
      </c>
      <c r="E27" s="9"/>
      <c r="F27" s="16"/>
      <c r="G27" s="16"/>
      <c r="H27" s="16"/>
      <c r="I27" s="9"/>
    </row>
    <row r="28" spans="1:9" ht="12.75">
      <c r="A28" s="117">
        <v>2031</v>
      </c>
      <c r="B28" s="173">
        <v>845121</v>
      </c>
      <c r="C28" s="173">
        <v>421585</v>
      </c>
      <c r="D28" s="173">
        <v>423536</v>
      </c>
      <c r="E28" s="9"/>
      <c r="F28" s="16"/>
      <c r="G28" s="16"/>
      <c r="H28" s="16"/>
      <c r="I28" s="9"/>
    </row>
    <row r="29" spans="1:9" ht="12.75">
      <c r="A29" s="117">
        <v>2032</v>
      </c>
      <c r="B29" s="173">
        <v>853269</v>
      </c>
      <c r="C29" s="173">
        <v>425654</v>
      </c>
      <c r="D29" s="173">
        <v>427615</v>
      </c>
      <c r="E29" s="9"/>
      <c r="F29" s="16"/>
      <c r="G29" s="16"/>
      <c r="H29" s="16"/>
      <c r="I29" s="9"/>
    </row>
    <row r="30" spans="1:9" ht="12.75">
      <c r="A30" s="117">
        <v>2033</v>
      </c>
      <c r="B30" s="173">
        <v>861296</v>
      </c>
      <c r="C30" s="173">
        <v>429663</v>
      </c>
      <c r="D30" s="173">
        <v>431633</v>
      </c>
      <c r="E30" s="9"/>
      <c r="F30" s="16"/>
      <c r="G30" s="16"/>
      <c r="H30" s="16"/>
      <c r="I30" s="9"/>
    </row>
    <row r="31" spans="1:9" ht="12.75">
      <c r="A31" s="117">
        <v>2034</v>
      </c>
      <c r="B31" s="173">
        <v>869196</v>
      </c>
      <c r="C31" s="173">
        <v>433608</v>
      </c>
      <c r="D31" s="173">
        <v>435588</v>
      </c>
      <c r="E31" s="9"/>
      <c r="F31" s="16"/>
      <c r="G31" s="16"/>
      <c r="H31" s="16"/>
      <c r="I31" s="9"/>
    </row>
    <row r="32" spans="1:9" ht="12.75">
      <c r="A32" s="117">
        <v>2035</v>
      </c>
      <c r="B32" s="173">
        <v>876969</v>
      </c>
      <c r="C32" s="173">
        <v>437490</v>
      </c>
      <c r="D32" s="173">
        <v>439479</v>
      </c>
      <c r="E32" s="9"/>
      <c r="F32" s="16"/>
      <c r="G32" s="16"/>
      <c r="H32" s="16"/>
      <c r="I32" s="9"/>
    </row>
    <row r="33" spans="1:9" ht="12.75">
      <c r="A33" s="117">
        <v>2036</v>
      </c>
      <c r="B33" s="173">
        <v>884612</v>
      </c>
      <c r="C33" s="173">
        <v>441308</v>
      </c>
      <c r="D33" s="173">
        <v>443304</v>
      </c>
      <c r="E33" s="9"/>
      <c r="F33" s="16"/>
      <c r="G33" s="16"/>
      <c r="H33" s="16"/>
      <c r="I33" s="9"/>
    </row>
    <row r="34" spans="1:9" ht="12.75">
      <c r="A34" s="117">
        <v>2037</v>
      </c>
      <c r="B34" s="173">
        <v>892125</v>
      </c>
      <c r="C34" s="173">
        <v>445062</v>
      </c>
      <c r="D34" s="173">
        <v>447063</v>
      </c>
      <c r="E34" s="9"/>
      <c r="F34" s="16"/>
      <c r="G34" s="16"/>
      <c r="H34" s="16"/>
      <c r="I34" s="9"/>
    </row>
    <row r="35" spans="1:9" ht="12.75">
      <c r="A35" s="117">
        <v>2038</v>
      </c>
      <c r="B35" s="173">
        <v>899508</v>
      </c>
      <c r="C35" s="173">
        <v>448752</v>
      </c>
      <c r="D35" s="173">
        <v>450756</v>
      </c>
      <c r="E35" s="9"/>
      <c r="F35" s="16"/>
      <c r="G35" s="16"/>
      <c r="H35" s="16"/>
      <c r="I35" s="9"/>
    </row>
    <row r="36" spans="1:9" ht="12.75">
      <c r="A36" s="117">
        <v>2039</v>
      </c>
      <c r="B36" s="173">
        <v>906759</v>
      </c>
      <c r="C36" s="173">
        <v>452377</v>
      </c>
      <c r="D36" s="173">
        <v>454382</v>
      </c>
      <c r="E36" s="9"/>
      <c r="F36" s="16"/>
      <c r="G36" s="16"/>
      <c r="H36" s="16"/>
      <c r="I36" s="9"/>
    </row>
    <row r="37" spans="1:9" ht="12.75">
      <c r="A37" s="118">
        <v>2040</v>
      </c>
      <c r="B37" s="174">
        <v>913879</v>
      </c>
      <c r="C37" s="174">
        <v>455938</v>
      </c>
      <c r="D37" s="174">
        <v>457941</v>
      </c>
      <c r="E37" s="9"/>
      <c r="F37" s="16"/>
      <c r="G37" s="16"/>
      <c r="H37" s="16"/>
      <c r="I37" s="9"/>
    </row>
    <row r="38" spans="1:9" ht="12.75">
      <c r="A38" s="49"/>
      <c r="B38" s="50"/>
      <c r="C38" s="50"/>
      <c r="D38" s="50"/>
      <c r="E38" s="9"/>
      <c r="F38" s="16"/>
      <c r="G38" s="16"/>
      <c r="H38" s="16"/>
      <c r="I38" s="9"/>
    </row>
    <row r="39" spans="1:9" ht="12.75">
      <c r="A39" s="203" t="s">
        <v>29</v>
      </c>
      <c r="B39" s="204"/>
      <c r="C39" s="204"/>
      <c r="D39" s="204"/>
      <c r="E39" s="9"/>
      <c r="F39" s="16"/>
      <c r="G39" s="16"/>
      <c r="H39" s="16"/>
      <c r="I39" s="9"/>
    </row>
    <row r="40" spans="1:9" ht="12.75">
      <c r="A40" s="204"/>
      <c r="B40" s="204"/>
      <c r="C40" s="204"/>
      <c r="D40" s="204"/>
      <c r="E40" s="9"/>
      <c r="F40" s="16"/>
      <c r="G40" s="16"/>
      <c r="H40" s="16"/>
      <c r="I40" s="9"/>
    </row>
  </sheetData>
  <sheetProtection/>
  <mergeCells count="2">
    <mergeCell ref="A1:D3"/>
    <mergeCell ref="A39:D4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8" ht="12.75">
      <c r="A1" s="219" t="s">
        <v>45</v>
      </c>
      <c r="B1" s="204"/>
      <c r="C1" s="204"/>
      <c r="D1" s="204"/>
      <c r="E1" s="9"/>
      <c r="F1" s="9"/>
      <c r="G1" s="9"/>
      <c r="H1" s="9"/>
    </row>
    <row r="2" spans="1:8" ht="12.75">
      <c r="A2" s="204"/>
      <c r="B2" s="204"/>
      <c r="C2" s="204"/>
      <c r="D2" s="204"/>
      <c r="E2" s="9"/>
      <c r="F2" s="9"/>
      <c r="G2" s="9"/>
      <c r="H2" s="9"/>
    </row>
    <row r="3" spans="1:8" ht="12.75">
      <c r="A3" s="51"/>
      <c r="B3" s="52"/>
      <c r="C3" s="52"/>
      <c r="D3" s="52"/>
      <c r="E3" s="9"/>
      <c r="F3" s="9"/>
      <c r="G3" s="9"/>
      <c r="H3" s="9"/>
    </row>
    <row r="4" spans="1:8" ht="21.75" customHeight="1">
      <c r="A4" s="53" t="s">
        <v>26</v>
      </c>
      <c r="B4" s="53" t="s">
        <v>30</v>
      </c>
      <c r="C4" s="53" t="s">
        <v>27</v>
      </c>
      <c r="D4" s="53" t="s">
        <v>28</v>
      </c>
      <c r="E4" s="9"/>
      <c r="F4" s="9"/>
      <c r="G4" s="9"/>
      <c r="H4" s="9"/>
    </row>
    <row r="5" spans="1:8" ht="16.5" customHeight="1">
      <c r="A5" s="175"/>
      <c r="B5" s="175"/>
      <c r="C5" s="175"/>
      <c r="D5" s="175"/>
      <c r="E5" s="9"/>
      <c r="F5" s="9"/>
      <c r="G5" s="9"/>
      <c r="H5" s="9"/>
    </row>
    <row r="6" spans="1:8" ht="12.75">
      <c r="A6" s="119">
        <v>2010</v>
      </c>
      <c r="B6" s="176">
        <v>1239111</v>
      </c>
      <c r="C6" s="176">
        <v>613103</v>
      </c>
      <c r="D6" s="176">
        <v>626008</v>
      </c>
      <c r="E6" s="9"/>
      <c r="F6" s="9"/>
      <c r="G6" s="9"/>
      <c r="H6" s="9"/>
    </row>
    <row r="7" spans="1:8" ht="12.75">
      <c r="A7" s="119">
        <v>2011</v>
      </c>
      <c r="B7" s="176">
        <v>1258111</v>
      </c>
      <c r="C7" s="176">
        <v>622489</v>
      </c>
      <c r="D7" s="176">
        <v>635622</v>
      </c>
      <c r="E7" s="9"/>
      <c r="F7" s="13"/>
      <c r="G7" s="13"/>
      <c r="H7" s="14"/>
    </row>
    <row r="8" spans="1:8" ht="12.75">
      <c r="A8" s="119">
        <v>2012</v>
      </c>
      <c r="B8" s="176">
        <v>1277062</v>
      </c>
      <c r="C8" s="176">
        <v>631855</v>
      </c>
      <c r="D8" s="176">
        <v>645207</v>
      </c>
      <c r="E8" s="9"/>
      <c r="F8" s="14"/>
      <c r="G8" s="14"/>
      <c r="H8" s="14"/>
    </row>
    <row r="9" spans="1:8" ht="12.75">
      <c r="A9" s="119">
        <v>2013</v>
      </c>
      <c r="B9" s="176">
        <v>1295944</v>
      </c>
      <c r="C9" s="176">
        <v>641191</v>
      </c>
      <c r="D9" s="176">
        <v>654753</v>
      </c>
      <c r="E9" s="9"/>
      <c r="F9" s="16"/>
      <c r="G9" s="16"/>
      <c r="H9" s="16"/>
    </row>
    <row r="10" spans="1:8" ht="12.75">
      <c r="A10" s="119">
        <v>2014</v>
      </c>
      <c r="B10" s="176">
        <v>1314726</v>
      </c>
      <c r="C10" s="176">
        <v>650481</v>
      </c>
      <c r="D10" s="176">
        <v>664245</v>
      </c>
      <c r="E10" s="9"/>
      <c r="F10" s="16"/>
      <c r="G10" s="16"/>
      <c r="H10" s="16"/>
    </row>
    <row r="11" spans="1:8" ht="12.75">
      <c r="A11" s="119">
        <v>2015</v>
      </c>
      <c r="B11" s="176">
        <v>1333365</v>
      </c>
      <c r="C11" s="176">
        <v>659702</v>
      </c>
      <c r="D11" s="176">
        <v>673663</v>
      </c>
      <c r="E11" s="9"/>
      <c r="F11" s="16"/>
      <c r="G11" s="16"/>
      <c r="H11" s="16"/>
    </row>
    <row r="12" spans="1:8" ht="12.75">
      <c r="A12" s="119">
        <v>2016</v>
      </c>
      <c r="B12" s="176">
        <v>1351878</v>
      </c>
      <c r="C12" s="176">
        <v>668863</v>
      </c>
      <c r="D12" s="176">
        <v>683015</v>
      </c>
      <c r="E12" s="9"/>
      <c r="F12" s="16"/>
      <c r="G12" s="16"/>
      <c r="H12" s="16"/>
    </row>
    <row r="13" spans="1:8" ht="12.75">
      <c r="A13" s="119">
        <v>2017</v>
      </c>
      <c r="B13" s="176">
        <v>1370283</v>
      </c>
      <c r="C13" s="176">
        <v>677974</v>
      </c>
      <c r="D13" s="176">
        <v>692309</v>
      </c>
      <c r="E13" s="9"/>
      <c r="F13" s="16"/>
      <c r="G13" s="16"/>
      <c r="H13" s="16"/>
    </row>
    <row r="14" spans="1:8" ht="12.75">
      <c r="A14" s="119">
        <v>2018</v>
      </c>
      <c r="B14" s="176">
        <v>1388532</v>
      </c>
      <c r="C14" s="176">
        <v>687008</v>
      </c>
      <c r="D14" s="176">
        <v>701524</v>
      </c>
      <c r="E14" s="9"/>
      <c r="F14" s="16"/>
      <c r="G14" s="16"/>
      <c r="H14" s="16"/>
    </row>
    <row r="15" spans="1:8" ht="12.75">
      <c r="A15" s="119">
        <v>2019</v>
      </c>
      <c r="B15" s="176">
        <v>1406584</v>
      </c>
      <c r="C15" s="176">
        <v>695946</v>
      </c>
      <c r="D15" s="176">
        <v>710638</v>
      </c>
      <c r="E15" s="9"/>
      <c r="F15" s="16"/>
      <c r="G15" s="16"/>
      <c r="H15" s="16"/>
    </row>
    <row r="16" spans="1:8" ht="12.75">
      <c r="A16" s="119">
        <v>2020</v>
      </c>
      <c r="B16" s="176">
        <v>1424397</v>
      </c>
      <c r="C16" s="176">
        <v>704765</v>
      </c>
      <c r="D16" s="176">
        <v>719632</v>
      </c>
      <c r="E16" s="9"/>
      <c r="F16" s="16"/>
      <c r="G16" s="16"/>
      <c r="H16" s="16"/>
    </row>
    <row r="17" spans="1:8" ht="12.75">
      <c r="A17" s="119">
        <v>2021</v>
      </c>
      <c r="B17" s="176">
        <v>1441988</v>
      </c>
      <c r="C17" s="176">
        <v>713474</v>
      </c>
      <c r="D17" s="176">
        <v>728514</v>
      </c>
      <c r="E17" s="9"/>
      <c r="F17" s="16"/>
      <c r="G17" s="16"/>
      <c r="H17" s="16"/>
    </row>
    <row r="18" spans="1:8" ht="12.75">
      <c r="A18" s="119">
        <v>2022</v>
      </c>
      <c r="B18" s="176">
        <v>1459378</v>
      </c>
      <c r="C18" s="176">
        <v>722085</v>
      </c>
      <c r="D18" s="176">
        <v>737293</v>
      </c>
      <c r="E18" s="9"/>
      <c r="F18" s="16"/>
      <c r="G18" s="16"/>
      <c r="H18" s="16"/>
    </row>
    <row r="19" spans="1:8" ht="12.75">
      <c r="A19" s="119">
        <v>2023</v>
      </c>
      <c r="B19" s="176">
        <v>1476539</v>
      </c>
      <c r="C19" s="176">
        <v>730582</v>
      </c>
      <c r="D19" s="176">
        <v>745957</v>
      </c>
      <c r="E19" s="9"/>
      <c r="F19" s="16"/>
      <c r="G19" s="16"/>
      <c r="H19" s="16"/>
    </row>
    <row r="20" spans="1:8" ht="12.75">
      <c r="A20" s="119">
        <v>2024</v>
      </c>
      <c r="B20" s="176">
        <v>1493448</v>
      </c>
      <c r="C20" s="176">
        <v>738954</v>
      </c>
      <c r="D20" s="176">
        <v>754494</v>
      </c>
      <c r="E20" s="9"/>
      <c r="F20" s="16"/>
      <c r="G20" s="16"/>
      <c r="H20" s="16"/>
    </row>
    <row r="21" spans="1:8" ht="12.75">
      <c r="A21" s="119">
        <v>2025</v>
      </c>
      <c r="B21" s="176">
        <v>1510087</v>
      </c>
      <c r="C21" s="176">
        <v>747191</v>
      </c>
      <c r="D21" s="176">
        <v>762896</v>
      </c>
      <c r="E21" s="9"/>
      <c r="F21" s="16"/>
      <c r="G21" s="16"/>
      <c r="H21" s="16"/>
    </row>
    <row r="22" spans="1:8" ht="12.75">
      <c r="A22" s="119">
        <v>2026</v>
      </c>
      <c r="B22" s="176">
        <v>1526480</v>
      </c>
      <c r="C22" s="176">
        <v>755306</v>
      </c>
      <c r="D22" s="176">
        <v>771174</v>
      </c>
      <c r="E22" s="9"/>
      <c r="F22" s="16"/>
      <c r="G22" s="16"/>
      <c r="H22" s="16"/>
    </row>
    <row r="23" spans="1:8" ht="12.75">
      <c r="A23" s="119">
        <v>2027</v>
      </c>
      <c r="B23" s="176">
        <v>1542650</v>
      </c>
      <c r="C23" s="176">
        <v>763311</v>
      </c>
      <c r="D23" s="176">
        <v>779339</v>
      </c>
      <c r="E23" s="9"/>
      <c r="F23" s="16"/>
      <c r="G23" s="16"/>
      <c r="H23" s="16"/>
    </row>
    <row r="24" spans="1:8" ht="12.75">
      <c r="A24" s="119">
        <v>2028</v>
      </c>
      <c r="B24" s="176">
        <v>1558584</v>
      </c>
      <c r="C24" s="176">
        <v>771199</v>
      </c>
      <c r="D24" s="176">
        <v>787385</v>
      </c>
      <c r="E24" s="9"/>
      <c r="F24" s="16"/>
      <c r="G24" s="16"/>
      <c r="H24" s="16"/>
    </row>
    <row r="25" spans="1:8" ht="12.75">
      <c r="A25" s="119">
        <v>2029</v>
      </c>
      <c r="B25" s="176">
        <v>1574262</v>
      </c>
      <c r="C25" s="176">
        <v>778960</v>
      </c>
      <c r="D25" s="176">
        <v>795302</v>
      </c>
      <c r="E25" s="9"/>
      <c r="F25" s="16"/>
      <c r="G25" s="16"/>
      <c r="H25" s="16"/>
    </row>
    <row r="26" spans="1:8" ht="12.75">
      <c r="A26" s="119">
        <v>2030</v>
      </c>
      <c r="B26" s="176">
        <v>1589668</v>
      </c>
      <c r="C26" s="176">
        <v>786586</v>
      </c>
      <c r="D26" s="176">
        <v>803082</v>
      </c>
      <c r="E26" s="9"/>
      <c r="F26" s="16"/>
      <c r="G26" s="16"/>
      <c r="H26" s="16"/>
    </row>
    <row r="27" spans="1:8" ht="12.75">
      <c r="A27" s="119">
        <v>2031</v>
      </c>
      <c r="B27" s="176">
        <v>1604807</v>
      </c>
      <c r="C27" s="176">
        <v>794078</v>
      </c>
      <c r="D27" s="176">
        <v>810729</v>
      </c>
      <c r="E27" s="9"/>
      <c r="F27" s="16"/>
      <c r="G27" s="16"/>
      <c r="H27" s="16"/>
    </row>
    <row r="28" spans="1:8" ht="12.75">
      <c r="A28" s="119">
        <v>2032</v>
      </c>
      <c r="B28" s="176">
        <v>1619690</v>
      </c>
      <c r="C28" s="176">
        <v>801444</v>
      </c>
      <c r="D28" s="176">
        <v>818246</v>
      </c>
      <c r="E28" s="9"/>
      <c r="F28" s="16"/>
      <c r="G28" s="16"/>
      <c r="H28" s="16"/>
    </row>
    <row r="29" spans="1:8" ht="12.75">
      <c r="A29" s="119">
        <v>2033</v>
      </c>
      <c r="B29" s="176">
        <v>1634300</v>
      </c>
      <c r="C29" s="176">
        <v>808674</v>
      </c>
      <c r="D29" s="176">
        <v>825626</v>
      </c>
      <c r="E29" s="9"/>
      <c r="F29" s="16"/>
      <c r="G29" s="16"/>
      <c r="H29" s="16"/>
    </row>
    <row r="30" spans="1:8" ht="12.75">
      <c r="A30" s="119">
        <v>2034</v>
      </c>
      <c r="B30" s="176">
        <v>1648618</v>
      </c>
      <c r="C30" s="176">
        <v>815759</v>
      </c>
      <c r="D30" s="176">
        <v>832859</v>
      </c>
      <c r="E30" s="9"/>
      <c r="F30" s="16"/>
      <c r="G30" s="16"/>
      <c r="H30" s="16"/>
    </row>
    <row r="31" spans="1:8" ht="12.75">
      <c r="A31" s="119">
        <v>2035</v>
      </c>
      <c r="B31" s="176">
        <v>1662631</v>
      </c>
      <c r="C31" s="176">
        <v>822693</v>
      </c>
      <c r="D31" s="176">
        <v>839938</v>
      </c>
      <c r="E31" s="9"/>
      <c r="F31" s="16"/>
      <c r="G31" s="16"/>
      <c r="H31" s="16"/>
    </row>
    <row r="32" spans="1:8" ht="12.75">
      <c r="A32" s="119">
        <v>2036</v>
      </c>
      <c r="B32" s="176">
        <v>1676343</v>
      </c>
      <c r="C32" s="176">
        <v>829477</v>
      </c>
      <c r="D32" s="176">
        <v>846866</v>
      </c>
      <c r="E32" s="9"/>
      <c r="F32" s="16"/>
      <c r="G32" s="16"/>
      <c r="H32" s="16"/>
    </row>
    <row r="33" spans="1:8" ht="12.75">
      <c r="A33" s="119">
        <v>2037</v>
      </c>
      <c r="B33" s="176">
        <v>1689758</v>
      </c>
      <c r="C33" s="176">
        <v>836113</v>
      </c>
      <c r="D33" s="176">
        <v>853645</v>
      </c>
      <c r="E33" s="9"/>
      <c r="F33" s="16"/>
      <c r="G33" s="16"/>
      <c r="H33" s="16"/>
    </row>
    <row r="34" spans="1:8" ht="12.75">
      <c r="A34" s="119">
        <v>2038</v>
      </c>
      <c r="B34" s="176">
        <v>1702871</v>
      </c>
      <c r="C34" s="176">
        <v>842599</v>
      </c>
      <c r="D34" s="176">
        <v>860272</v>
      </c>
      <c r="E34" s="9"/>
      <c r="F34" s="16"/>
      <c r="G34" s="16"/>
      <c r="H34" s="16"/>
    </row>
    <row r="35" spans="1:8" ht="12.75">
      <c r="A35" s="119">
        <v>2039</v>
      </c>
      <c r="B35" s="176">
        <v>1715673</v>
      </c>
      <c r="C35" s="176">
        <v>848930</v>
      </c>
      <c r="D35" s="176">
        <v>866743</v>
      </c>
      <c r="E35" s="9"/>
      <c r="F35" s="16"/>
      <c r="G35" s="16"/>
      <c r="H35" s="16"/>
    </row>
    <row r="36" spans="1:8" ht="12.75">
      <c r="A36" s="120">
        <v>2040</v>
      </c>
      <c r="B36" s="177">
        <v>1728163</v>
      </c>
      <c r="C36" s="177">
        <v>855106</v>
      </c>
      <c r="D36" s="177">
        <v>873057</v>
      </c>
      <c r="E36" s="9"/>
      <c r="F36" s="16"/>
      <c r="G36" s="16"/>
      <c r="H36" s="16"/>
    </row>
    <row r="37" spans="1:8" ht="12.75">
      <c r="A37" s="54"/>
      <c r="B37" s="55"/>
      <c r="C37" s="55"/>
      <c r="D37" s="55"/>
      <c r="E37" s="9"/>
      <c r="F37" s="16"/>
      <c r="G37" s="16"/>
      <c r="H37" s="16"/>
    </row>
    <row r="38" spans="1:8" ht="12.75">
      <c r="A38" s="203" t="s">
        <v>29</v>
      </c>
      <c r="B38" s="204"/>
      <c r="C38" s="204"/>
      <c r="D38" s="204"/>
      <c r="E38" s="9"/>
      <c r="F38" s="16"/>
      <c r="G38" s="16"/>
      <c r="H38" s="16"/>
    </row>
    <row r="39" spans="1:4" ht="12.75">
      <c r="A39" s="204"/>
      <c r="B39" s="204"/>
      <c r="C39" s="204"/>
      <c r="D39" s="204"/>
    </row>
  </sheetData>
  <sheetProtection/>
  <mergeCells count="2">
    <mergeCell ref="A1:D2"/>
    <mergeCell ref="A38:D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6384" width="11.421875" style="10" customWidth="1"/>
  </cols>
  <sheetData>
    <row r="1" spans="1:5" s="202" customFormat="1" ht="12.75">
      <c r="A1" s="205" t="s">
        <v>57</v>
      </c>
      <c r="B1" s="206"/>
      <c r="C1" s="206"/>
      <c r="D1" s="206"/>
      <c r="E1" s="201"/>
    </row>
    <row r="2" spans="1:5" s="202" customFormat="1" ht="12.75">
      <c r="A2" s="206"/>
      <c r="B2" s="206"/>
      <c r="C2" s="206"/>
      <c r="D2" s="206"/>
      <c r="E2" s="201"/>
    </row>
    <row r="3" spans="1:5" ht="12.75">
      <c r="A3" s="7"/>
      <c r="B3" s="8"/>
      <c r="C3" s="8"/>
      <c r="D3" s="8"/>
      <c r="E3" s="9"/>
    </row>
    <row r="4" spans="1:5" ht="19.5" customHeight="1">
      <c r="A4" s="12" t="s">
        <v>26</v>
      </c>
      <c r="B4" s="12" t="s">
        <v>30</v>
      </c>
      <c r="C4" s="12" t="s">
        <v>27</v>
      </c>
      <c r="D4" s="12" t="s">
        <v>28</v>
      </c>
      <c r="E4" s="9"/>
    </row>
    <row r="5" spans="1:5" ht="12.75">
      <c r="A5" s="136"/>
      <c r="B5" s="136"/>
      <c r="C5" s="136"/>
      <c r="D5" s="136"/>
      <c r="E5" s="9"/>
    </row>
    <row r="6" spans="1:5" ht="12.75">
      <c r="A6" s="11">
        <v>2010</v>
      </c>
      <c r="B6" s="137">
        <v>40788453</v>
      </c>
      <c r="C6" s="137">
        <v>19940704</v>
      </c>
      <c r="D6" s="137">
        <v>20847749</v>
      </c>
      <c r="E6" s="9"/>
    </row>
    <row r="7" spans="1:8" ht="12.75">
      <c r="A7" s="11">
        <v>2011</v>
      </c>
      <c r="B7" s="137">
        <v>41261490</v>
      </c>
      <c r="C7" s="137">
        <v>20180791</v>
      </c>
      <c r="D7" s="137">
        <v>21080699</v>
      </c>
      <c r="E7" s="9"/>
      <c r="F7" s="13"/>
      <c r="G7" s="13"/>
      <c r="H7" s="14"/>
    </row>
    <row r="8" spans="1:8" ht="12.75">
      <c r="A8" s="11">
        <v>2012</v>
      </c>
      <c r="B8" s="137">
        <v>41733271</v>
      </c>
      <c r="C8" s="137">
        <v>20420391</v>
      </c>
      <c r="D8" s="137">
        <v>21312880</v>
      </c>
      <c r="E8" s="9"/>
      <c r="F8" s="14"/>
      <c r="G8" s="14"/>
      <c r="H8" s="14"/>
    </row>
    <row r="9" spans="1:8" ht="12.75">
      <c r="A9" s="11">
        <v>2013</v>
      </c>
      <c r="B9" s="137">
        <v>42202935</v>
      </c>
      <c r="C9" s="137">
        <v>20659037</v>
      </c>
      <c r="D9" s="137">
        <v>21543898</v>
      </c>
      <c r="E9" s="9"/>
      <c r="F9" s="16"/>
      <c r="G9" s="16"/>
      <c r="H9" s="16"/>
    </row>
    <row r="10" spans="1:8" ht="12.75">
      <c r="A10" s="11">
        <v>2014</v>
      </c>
      <c r="B10" s="137">
        <v>42669500</v>
      </c>
      <c r="C10" s="137">
        <v>20896203</v>
      </c>
      <c r="D10" s="137">
        <v>21773297</v>
      </c>
      <c r="E10" s="9"/>
      <c r="F10" s="16"/>
      <c r="G10" s="16"/>
      <c r="H10" s="16"/>
    </row>
    <row r="11" spans="1:8" ht="12.75">
      <c r="A11" s="11">
        <v>2015</v>
      </c>
      <c r="B11" s="137">
        <v>43131966</v>
      </c>
      <c r="C11" s="137">
        <v>21131346</v>
      </c>
      <c r="D11" s="137">
        <v>22000620</v>
      </c>
      <c r="E11" s="9"/>
      <c r="F11" s="16"/>
      <c r="G11" s="16"/>
      <c r="H11" s="16"/>
    </row>
    <row r="12" spans="1:9" ht="12.75">
      <c r="A12" s="11">
        <v>2016</v>
      </c>
      <c r="B12" s="137">
        <v>43590368</v>
      </c>
      <c r="C12" s="137">
        <v>21364470</v>
      </c>
      <c r="D12" s="137">
        <v>22225898</v>
      </c>
      <c r="E12" s="9"/>
      <c r="F12" s="16"/>
      <c r="G12" s="16"/>
      <c r="H12" s="16"/>
      <c r="I12" s="23"/>
    </row>
    <row r="13" spans="1:9" ht="12.75">
      <c r="A13" s="11">
        <v>2017</v>
      </c>
      <c r="B13" s="137">
        <v>44044811</v>
      </c>
      <c r="C13" s="137">
        <v>21595623</v>
      </c>
      <c r="D13" s="137">
        <v>22449188</v>
      </c>
      <c r="E13" s="9"/>
      <c r="F13" s="16"/>
      <c r="G13" s="16"/>
      <c r="H13" s="16"/>
      <c r="I13" s="23"/>
    </row>
    <row r="14" spans="1:9" ht="12.75">
      <c r="A14" s="11">
        <v>2018</v>
      </c>
      <c r="B14" s="137">
        <v>44494502</v>
      </c>
      <c r="C14" s="137">
        <v>21824372</v>
      </c>
      <c r="D14" s="137">
        <v>22670130</v>
      </c>
      <c r="E14" s="9"/>
      <c r="F14" s="16"/>
      <c r="G14" s="16"/>
      <c r="H14" s="16"/>
      <c r="I14" s="23"/>
    </row>
    <row r="15" spans="1:9" ht="12.75">
      <c r="A15" s="11">
        <v>2019</v>
      </c>
      <c r="B15" s="137">
        <v>44938712</v>
      </c>
      <c r="C15" s="137">
        <v>22050332</v>
      </c>
      <c r="D15" s="137">
        <v>22888380</v>
      </c>
      <c r="E15" s="9"/>
      <c r="F15" s="16"/>
      <c r="G15" s="16"/>
      <c r="H15" s="16"/>
      <c r="I15" s="23"/>
    </row>
    <row r="16" spans="1:9" ht="12.75">
      <c r="A16" s="11">
        <v>2020</v>
      </c>
      <c r="B16" s="137">
        <v>45376763</v>
      </c>
      <c r="C16" s="137">
        <v>22273132</v>
      </c>
      <c r="D16" s="137">
        <v>23103631</v>
      </c>
      <c r="E16" s="9"/>
      <c r="F16" s="16"/>
      <c r="G16" s="16"/>
      <c r="H16" s="16"/>
      <c r="I16" s="23"/>
    </row>
    <row r="17" spans="1:9" ht="12.75">
      <c r="A17" s="11">
        <v>2021</v>
      </c>
      <c r="B17" s="137">
        <v>45808747</v>
      </c>
      <c r="C17" s="137">
        <v>22492818</v>
      </c>
      <c r="D17" s="137">
        <v>23315929</v>
      </c>
      <c r="E17" s="9"/>
      <c r="F17" s="16"/>
      <c r="G17" s="16"/>
      <c r="H17" s="16"/>
      <c r="I17" s="23"/>
    </row>
    <row r="18" spans="1:9" ht="12.75">
      <c r="A18" s="11">
        <v>2022</v>
      </c>
      <c r="B18" s="137">
        <v>46234830</v>
      </c>
      <c r="C18" s="137">
        <v>22709478</v>
      </c>
      <c r="D18" s="137">
        <v>23525352</v>
      </c>
      <c r="E18" s="9"/>
      <c r="F18" s="16"/>
      <c r="G18" s="16"/>
      <c r="H18" s="16"/>
      <c r="I18" s="23"/>
    </row>
    <row r="19" spans="1:9" ht="12.75">
      <c r="A19" s="11">
        <v>2023</v>
      </c>
      <c r="B19" s="137">
        <v>46654581</v>
      </c>
      <c r="C19" s="137">
        <v>22922881</v>
      </c>
      <c r="D19" s="137">
        <v>23731700</v>
      </c>
      <c r="E19" s="9"/>
      <c r="F19" s="16"/>
      <c r="G19" s="16"/>
      <c r="H19" s="16"/>
      <c r="I19" s="23"/>
    </row>
    <row r="20" spans="1:9" ht="12.75">
      <c r="A20" s="11">
        <v>2024</v>
      </c>
      <c r="B20" s="137">
        <v>47067641</v>
      </c>
      <c r="C20" s="137">
        <v>23132846</v>
      </c>
      <c r="D20" s="137">
        <v>23934795</v>
      </c>
      <c r="E20" s="9"/>
      <c r="F20" s="16"/>
      <c r="G20" s="16"/>
      <c r="H20" s="16"/>
      <c r="I20" s="23"/>
    </row>
    <row r="21" spans="1:11" ht="12.75">
      <c r="A21" s="11">
        <v>2025</v>
      </c>
      <c r="B21" s="137">
        <v>47473760</v>
      </c>
      <c r="C21" s="137">
        <v>23339242</v>
      </c>
      <c r="D21" s="137">
        <v>24134518</v>
      </c>
      <c r="E21" s="9"/>
      <c r="F21" s="16"/>
      <c r="G21" s="16"/>
      <c r="H21" s="16"/>
      <c r="I21" s="23"/>
      <c r="J21" s="6"/>
      <c r="K21" s="6"/>
    </row>
    <row r="22" spans="1:9" ht="12.75">
      <c r="A22" s="11">
        <v>2026</v>
      </c>
      <c r="B22" s="137">
        <v>47873268</v>
      </c>
      <c r="C22" s="137">
        <v>23542251</v>
      </c>
      <c r="D22" s="137">
        <v>24331017</v>
      </c>
      <c r="E22" s="9"/>
      <c r="F22" s="16"/>
      <c r="G22" s="16"/>
      <c r="H22" s="16"/>
      <c r="I22" s="23"/>
    </row>
    <row r="23" spans="1:9" ht="12.75">
      <c r="A23" s="11">
        <v>2027</v>
      </c>
      <c r="B23" s="137">
        <v>48266524</v>
      </c>
      <c r="C23" s="137">
        <v>23742075</v>
      </c>
      <c r="D23" s="137">
        <v>24524449</v>
      </c>
      <c r="E23" s="9"/>
      <c r="F23" s="16"/>
      <c r="G23" s="16"/>
      <c r="H23" s="16"/>
      <c r="I23" s="23"/>
    </row>
    <row r="24" spans="1:9" ht="12.75">
      <c r="A24" s="11">
        <v>2028</v>
      </c>
      <c r="B24" s="137">
        <v>48653385</v>
      </c>
      <c r="C24" s="137">
        <v>23938645</v>
      </c>
      <c r="D24" s="137">
        <v>24714740</v>
      </c>
      <c r="E24" s="9"/>
      <c r="F24" s="16"/>
      <c r="G24" s="16"/>
      <c r="H24" s="16"/>
      <c r="I24" s="23"/>
    </row>
    <row r="25" spans="1:9" ht="12.75">
      <c r="A25" s="11">
        <v>2029</v>
      </c>
      <c r="B25" s="137">
        <v>49033678</v>
      </c>
      <c r="C25" s="137">
        <v>24131883</v>
      </c>
      <c r="D25" s="137">
        <v>24901795</v>
      </c>
      <c r="E25" s="9"/>
      <c r="F25" s="16"/>
      <c r="G25" s="16"/>
      <c r="H25" s="16"/>
      <c r="I25" s="23"/>
    </row>
    <row r="26" spans="1:9" ht="12.75">
      <c r="A26" s="11">
        <v>2030</v>
      </c>
      <c r="B26" s="137">
        <v>49407265</v>
      </c>
      <c r="C26" s="137">
        <v>24321729</v>
      </c>
      <c r="D26" s="137">
        <v>25085536</v>
      </c>
      <c r="E26" s="9"/>
      <c r="F26" s="16"/>
      <c r="G26" s="16"/>
      <c r="H26" s="16"/>
      <c r="I26" s="23"/>
    </row>
    <row r="27" spans="1:9" ht="12.75">
      <c r="A27" s="11">
        <v>2031</v>
      </c>
      <c r="B27" s="137">
        <v>49774276</v>
      </c>
      <c r="C27" s="137">
        <v>24508267</v>
      </c>
      <c r="D27" s="137">
        <v>25266009</v>
      </c>
      <c r="E27" s="9"/>
      <c r="F27" s="16"/>
      <c r="G27" s="16"/>
      <c r="H27" s="16"/>
      <c r="I27" s="23"/>
    </row>
    <row r="28" spans="1:9" ht="12.75">
      <c r="A28" s="11">
        <v>2032</v>
      </c>
      <c r="B28" s="137">
        <v>50134861</v>
      </c>
      <c r="C28" s="137">
        <v>24691585</v>
      </c>
      <c r="D28" s="137">
        <v>25443276</v>
      </c>
      <c r="E28" s="9"/>
      <c r="F28" s="16"/>
      <c r="G28" s="16"/>
      <c r="H28" s="16"/>
      <c r="I28" s="23"/>
    </row>
    <row r="29" spans="1:9" ht="12.75">
      <c r="A29" s="11">
        <v>2033</v>
      </c>
      <c r="B29" s="137">
        <v>50488930</v>
      </c>
      <c r="C29" s="137">
        <v>24871645</v>
      </c>
      <c r="D29" s="137">
        <v>25617285</v>
      </c>
      <c r="E29" s="9"/>
      <c r="F29" s="16"/>
      <c r="G29" s="16"/>
      <c r="H29" s="16"/>
      <c r="I29" s="23"/>
    </row>
    <row r="30" spans="1:9" ht="12.75">
      <c r="A30" s="11">
        <v>2034</v>
      </c>
      <c r="B30" s="137">
        <v>50836373</v>
      </c>
      <c r="C30" s="137">
        <v>25048401</v>
      </c>
      <c r="D30" s="137">
        <v>25787972</v>
      </c>
      <c r="E30" s="9"/>
      <c r="F30" s="16"/>
      <c r="G30" s="16"/>
      <c r="H30" s="16"/>
      <c r="I30" s="23"/>
    </row>
    <row r="31" spans="1:9" ht="12.75">
      <c r="A31" s="11">
        <v>2035</v>
      </c>
      <c r="B31" s="137">
        <v>51177087</v>
      </c>
      <c r="C31" s="137">
        <v>25221806</v>
      </c>
      <c r="D31" s="137">
        <v>25955281</v>
      </c>
      <c r="E31" s="9"/>
      <c r="F31" s="16"/>
      <c r="G31" s="16"/>
      <c r="H31" s="16"/>
      <c r="I31" s="9"/>
    </row>
    <row r="32" spans="1:9" ht="12.75">
      <c r="A32" s="11">
        <v>2036</v>
      </c>
      <c r="B32" s="137">
        <v>51511042</v>
      </c>
      <c r="C32" s="137">
        <v>25391854</v>
      </c>
      <c r="D32" s="137">
        <v>26119188</v>
      </c>
      <c r="E32" s="9"/>
      <c r="F32" s="16"/>
      <c r="G32" s="16"/>
      <c r="H32" s="16"/>
      <c r="I32" s="9"/>
    </row>
    <row r="33" spans="1:9" ht="12.75">
      <c r="A33" s="11">
        <v>2037</v>
      </c>
      <c r="B33" s="137">
        <v>51838245</v>
      </c>
      <c r="C33" s="137">
        <v>25558552</v>
      </c>
      <c r="D33" s="137">
        <v>26279693</v>
      </c>
      <c r="E33" s="9"/>
      <c r="F33" s="16"/>
      <c r="G33" s="16"/>
      <c r="H33" s="16"/>
      <c r="I33" s="9"/>
    </row>
    <row r="34" spans="1:9" ht="12.75" customHeight="1">
      <c r="A34" s="11">
        <v>2038</v>
      </c>
      <c r="B34" s="137">
        <v>52158610</v>
      </c>
      <c r="C34" s="137">
        <v>25721856</v>
      </c>
      <c r="D34" s="137">
        <v>26436754</v>
      </c>
      <c r="E34" s="9"/>
      <c r="F34" s="16"/>
      <c r="G34" s="16"/>
      <c r="H34" s="16"/>
      <c r="I34" s="25"/>
    </row>
    <row r="35" spans="1:9" ht="12.75">
      <c r="A35" s="11">
        <v>2039</v>
      </c>
      <c r="B35" s="137">
        <v>52472054</v>
      </c>
      <c r="C35" s="137">
        <v>25881722</v>
      </c>
      <c r="D35" s="137">
        <v>26590332</v>
      </c>
      <c r="E35" s="9"/>
      <c r="F35" s="16"/>
      <c r="G35" s="16"/>
      <c r="H35" s="16"/>
      <c r="I35" s="26"/>
    </row>
    <row r="36" spans="1:9" ht="12.75">
      <c r="A36" s="20">
        <v>2040</v>
      </c>
      <c r="B36" s="138">
        <v>52778477</v>
      </c>
      <c r="C36" s="138">
        <v>26038093</v>
      </c>
      <c r="D36" s="138">
        <v>26740384</v>
      </c>
      <c r="E36" s="9"/>
      <c r="F36" s="16"/>
      <c r="G36" s="16"/>
      <c r="H36" s="16"/>
      <c r="I36" s="9"/>
    </row>
    <row r="37" spans="1:9" ht="12.75">
      <c r="A37" s="21"/>
      <c r="B37" s="22"/>
      <c r="C37" s="22"/>
      <c r="D37" s="22"/>
      <c r="E37" s="9"/>
      <c r="F37" s="16"/>
      <c r="G37" s="16"/>
      <c r="H37" s="16"/>
      <c r="I37" s="9"/>
    </row>
    <row r="38" spans="1:9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</row>
    <row r="39" spans="1:4" ht="12.75">
      <c r="A39" s="204"/>
      <c r="B39" s="204"/>
      <c r="C39" s="204"/>
      <c r="D39" s="204"/>
    </row>
  </sheetData>
  <sheetProtection/>
  <mergeCells count="2">
    <mergeCell ref="A38:D39"/>
    <mergeCell ref="A1:D2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2" width="12.00390625" style="10" customWidth="1"/>
    <col min="3" max="3" width="12.140625" style="10" customWidth="1"/>
    <col min="4" max="4" width="12.710937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20" t="s">
        <v>46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56"/>
      <c r="B3" s="57"/>
      <c r="C3" s="57"/>
      <c r="D3" s="57"/>
      <c r="E3" s="9"/>
      <c r="F3" s="9"/>
      <c r="G3" s="9"/>
      <c r="H3" s="9"/>
      <c r="I3" s="9"/>
    </row>
    <row r="4" spans="1:9" ht="18.75" customHeight="1">
      <c r="A4" s="58" t="s">
        <v>26</v>
      </c>
      <c r="B4" s="58" t="s">
        <v>30</v>
      </c>
      <c r="C4" s="58" t="s">
        <v>27</v>
      </c>
      <c r="D4" s="58" t="s">
        <v>28</v>
      </c>
      <c r="E4" s="9"/>
      <c r="F4" s="9"/>
      <c r="G4" s="9"/>
      <c r="H4" s="9"/>
      <c r="I4" s="9"/>
    </row>
    <row r="5" spans="1:9" ht="12" customHeight="1">
      <c r="A5" s="178"/>
      <c r="B5" s="178"/>
      <c r="C5" s="178"/>
      <c r="D5" s="178"/>
      <c r="E5" s="9"/>
      <c r="F5" s="9"/>
      <c r="G5" s="9"/>
      <c r="H5" s="9"/>
      <c r="I5" s="9"/>
    </row>
    <row r="6" spans="1:9" ht="12.75">
      <c r="A6" s="121">
        <v>2010</v>
      </c>
      <c r="B6" s="179">
        <v>696076</v>
      </c>
      <c r="C6" s="179">
        <v>343077</v>
      </c>
      <c r="D6" s="179">
        <v>352999</v>
      </c>
      <c r="E6" s="9"/>
      <c r="F6" s="9"/>
      <c r="G6" s="9"/>
      <c r="H6" s="9"/>
      <c r="I6" s="9"/>
    </row>
    <row r="7" spans="1:9" ht="12.75">
      <c r="A7" s="121">
        <v>2011</v>
      </c>
      <c r="B7" s="179">
        <v>704652</v>
      </c>
      <c r="C7" s="179">
        <v>347533</v>
      </c>
      <c r="D7" s="179">
        <v>357119</v>
      </c>
      <c r="E7" s="9"/>
      <c r="F7" s="13"/>
      <c r="G7" s="13"/>
      <c r="H7" s="14"/>
      <c r="I7" s="9"/>
    </row>
    <row r="8" spans="1:9" ht="12.75">
      <c r="A8" s="121">
        <v>2012</v>
      </c>
      <c r="B8" s="179">
        <v>713240</v>
      </c>
      <c r="C8" s="179">
        <v>351996</v>
      </c>
      <c r="D8" s="179">
        <v>361244</v>
      </c>
      <c r="E8" s="9"/>
      <c r="F8" s="14"/>
      <c r="G8" s="14"/>
      <c r="H8" s="14"/>
      <c r="I8" s="9"/>
    </row>
    <row r="9" spans="1:9" ht="12.75">
      <c r="A9" s="121">
        <v>2013</v>
      </c>
      <c r="B9" s="179">
        <v>721830</v>
      </c>
      <c r="C9" s="179">
        <v>356460</v>
      </c>
      <c r="D9" s="179">
        <v>365370</v>
      </c>
      <c r="E9" s="9"/>
      <c r="F9" s="16"/>
      <c r="G9" s="16"/>
      <c r="H9" s="16"/>
      <c r="I9" s="9"/>
    </row>
    <row r="10" spans="1:9" ht="12.75">
      <c r="A10" s="121">
        <v>2014</v>
      </c>
      <c r="B10" s="179">
        <v>730408</v>
      </c>
      <c r="C10" s="179">
        <v>360918</v>
      </c>
      <c r="D10" s="179">
        <v>369490</v>
      </c>
      <c r="E10" s="9"/>
      <c r="F10" s="16"/>
      <c r="G10" s="16"/>
      <c r="H10" s="16"/>
      <c r="I10" s="9"/>
    </row>
    <row r="11" spans="1:9" ht="12.75">
      <c r="A11" s="121">
        <v>2015</v>
      </c>
      <c r="B11" s="179">
        <v>738959</v>
      </c>
      <c r="C11" s="179">
        <v>365362</v>
      </c>
      <c r="D11" s="179">
        <v>373597</v>
      </c>
      <c r="E11" s="9"/>
      <c r="F11" s="16"/>
      <c r="G11" s="16"/>
      <c r="H11" s="16"/>
      <c r="I11" s="9"/>
    </row>
    <row r="12" spans="1:9" ht="12.75">
      <c r="A12" s="121">
        <v>2016</v>
      </c>
      <c r="B12" s="179">
        <v>747488</v>
      </c>
      <c r="C12" s="179">
        <v>369794</v>
      </c>
      <c r="D12" s="179">
        <v>377694</v>
      </c>
      <c r="E12" s="9"/>
      <c r="F12" s="16"/>
      <c r="G12" s="16"/>
      <c r="H12" s="16"/>
      <c r="I12" s="9"/>
    </row>
    <row r="13" spans="1:9" ht="12.75">
      <c r="A13" s="121">
        <v>2017</v>
      </c>
      <c r="B13" s="179">
        <v>755994</v>
      </c>
      <c r="C13" s="179">
        <v>374215</v>
      </c>
      <c r="D13" s="179">
        <v>381779</v>
      </c>
      <c r="E13" s="9"/>
      <c r="F13" s="16"/>
      <c r="G13" s="16"/>
      <c r="H13" s="16"/>
      <c r="I13" s="9"/>
    </row>
    <row r="14" spans="1:9" ht="12.75">
      <c r="A14" s="121">
        <v>2018</v>
      </c>
      <c r="B14" s="179">
        <v>764464</v>
      </c>
      <c r="C14" s="179">
        <v>378617</v>
      </c>
      <c r="D14" s="179">
        <v>385847</v>
      </c>
      <c r="E14" s="9"/>
      <c r="F14" s="16"/>
      <c r="G14" s="16"/>
      <c r="H14" s="16"/>
      <c r="I14" s="9"/>
    </row>
    <row r="15" spans="1:9" ht="12.75">
      <c r="A15" s="121">
        <v>2019</v>
      </c>
      <c r="B15" s="179">
        <v>772876</v>
      </c>
      <c r="C15" s="179">
        <v>382990</v>
      </c>
      <c r="D15" s="179">
        <v>389886</v>
      </c>
      <c r="E15" s="9"/>
      <c r="F15" s="16"/>
      <c r="G15" s="16"/>
      <c r="H15" s="16"/>
      <c r="I15" s="9"/>
    </row>
    <row r="16" spans="1:9" ht="12.75">
      <c r="A16" s="121">
        <v>2020</v>
      </c>
      <c r="B16" s="179">
        <v>781217</v>
      </c>
      <c r="C16" s="179">
        <v>387326</v>
      </c>
      <c r="D16" s="179">
        <v>393891</v>
      </c>
      <c r="E16" s="9"/>
      <c r="F16" s="16"/>
      <c r="G16" s="16"/>
      <c r="H16" s="16"/>
      <c r="I16" s="9"/>
    </row>
    <row r="17" spans="1:9" ht="12.75">
      <c r="A17" s="121">
        <v>2021</v>
      </c>
      <c r="B17" s="179">
        <v>789489</v>
      </c>
      <c r="C17" s="179">
        <v>391627</v>
      </c>
      <c r="D17" s="179">
        <v>397862</v>
      </c>
      <c r="E17" s="9"/>
      <c r="F17" s="16"/>
      <c r="G17" s="16"/>
      <c r="H17" s="16"/>
      <c r="I17" s="9"/>
    </row>
    <row r="18" spans="1:9" ht="12.75">
      <c r="A18" s="121">
        <v>2022</v>
      </c>
      <c r="B18" s="179">
        <v>797697</v>
      </c>
      <c r="C18" s="179">
        <v>395895</v>
      </c>
      <c r="D18" s="179">
        <v>401802</v>
      </c>
      <c r="E18" s="9"/>
      <c r="F18" s="16"/>
      <c r="G18" s="16"/>
      <c r="H18" s="16"/>
      <c r="I18" s="9"/>
    </row>
    <row r="19" spans="1:9" ht="12.75">
      <c r="A19" s="121">
        <v>2023</v>
      </c>
      <c r="B19" s="179">
        <v>805830</v>
      </c>
      <c r="C19" s="179">
        <v>400125</v>
      </c>
      <c r="D19" s="179">
        <v>405705</v>
      </c>
      <c r="E19" s="9"/>
      <c r="F19" s="16"/>
      <c r="G19" s="16"/>
      <c r="H19" s="16"/>
      <c r="I19" s="9"/>
    </row>
    <row r="20" spans="1:9" ht="12.75">
      <c r="A20" s="121">
        <v>2024</v>
      </c>
      <c r="B20" s="179">
        <v>813878</v>
      </c>
      <c r="C20" s="179">
        <v>404312</v>
      </c>
      <c r="D20" s="179">
        <v>409566</v>
      </c>
      <c r="E20" s="9"/>
      <c r="F20" s="16"/>
      <c r="G20" s="16"/>
      <c r="H20" s="16"/>
      <c r="I20" s="9"/>
    </row>
    <row r="21" spans="1:9" ht="12.75">
      <c r="A21" s="121">
        <v>2025</v>
      </c>
      <c r="B21" s="179">
        <v>821835</v>
      </c>
      <c r="C21" s="179">
        <v>408452</v>
      </c>
      <c r="D21" s="179">
        <v>413383</v>
      </c>
      <c r="E21" s="9"/>
      <c r="F21" s="16"/>
      <c r="G21" s="16"/>
      <c r="H21" s="16"/>
      <c r="I21" s="9"/>
    </row>
    <row r="22" spans="1:9" ht="12.75">
      <c r="A22" s="121">
        <v>2026</v>
      </c>
      <c r="B22" s="179">
        <v>829702</v>
      </c>
      <c r="C22" s="179">
        <v>412547</v>
      </c>
      <c r="D22" s="179">
        <v>417155</v>
      </c>
      <c r="E22" s="9"/>
      <c r="F22" s="16"/>
      <c r="G22" s="16"/>
      <c r="H22" s="16"/>
      <c r="I22" s="9"/>
    </row>
    <row r="23" spans="1:9" ht="12.75">
      <c r="A23" s="121">
        <v>2027</v>
      </c>
      <c r="B23" s="179">
        <v>837479</v>
      </c>
      <c r="C23" s="179">
        <v>416597</v>
      </c>
      <c r="D23" s="179">
        <v>420882</v>
      </c>
      <c r="E23" s="9"/>
      <c r="F23" s="16"/>
      <c r="G23" s="16"/>
      <c r="H23" s="16"/>
      <c r="I23" s="9"/>
    </row>
    <row r="24" spans="1:9" ht="12.75">
      <c r="A24" s="121">
        <v>2028</v>
      </c>
      <c r="B24" s="179">
        <v>845154</v>
      </c>
      <c r="C24" s="179">
        <v>420596</v>
      </c>
      <c r="D24" s="179">
        <v>424558</v>
      </c>
      <c r="E24" s="9"/>
      <c r="F24" s="16"/>
      <c r="G24" s="16"/>
      <c r="H24" s="16"/>
      <c r="I24" s="9"/>
    </row>
    <row r="25" spans="1:9" ht="12.75">
      <c r="A25" s="121">
        <v>2029</v>
      </c>
      <c r="B25" s="179">
        <v>852715</v>
      </c>
      <c r="C25" s="179">
        <v>424538</v>
      </c>
      <c r="D25" s="179">
        <v>428177</v>
      </c>
      <c r="E25" s="9"/>
      <c r="F25" s="16"/>
      <c r="G25" s="16"/>
      <c r="H25" s="16"/>
      <c r="I25" s="9"/>
    </row>
    <row r="26" spans="1:9" ht="12.75">
      <c r="A26" s="121">
        <v>2030</v>
      </c>
      <c r="B26" s="179">
        <v>860152</v>
      </c>
      <c r="C26" s="179">
        <v>428417</v>
      </c>
      <c r="D26" s="179">
        <v>431735</v>
      </c>
      <c r="E26" s="9"/>
      <c r="F26" s="16"/>
      <c r="G26" s="16"/>
      <c r="H26" s="16"/>
      <c r="I26" s="9"/>
    </row>
    <row r="27" spans="1:9" ht="12.75">
      <c r="A27" s="121">
        <v>2031</v>
      </c>
      <c r="B27" s="179">
        <v>867459</v>
      </c>
      <c r="C27" s="179">
        <v>432231</v>
      </c>
      <c r="D27" s="179">
        <v>435228</v>
      </c>
      <c r="E27" s="9"/>
      <c r="F27" s="16"/>
      <c r="G27" s="16"/>
      <c r="H27" s="16"/>
      <c r="I27" s="9"/>
    </row>
    <row r="28" spans="1:9" ht="12.75">
      <c r="A28" s="121">
        <v>2032</v>
      </c>
      <c r="B28" s="179">
        <v>874633</v>
      </c>
      <c r="C28" s="179">
        <v>435978</v>
      </c>
      <c r="D28" s="179">
        <v>438655</v>
      </c>
      <c r="E28" s="9"/>
      <c r="F28" s="16"/>
      <c r="G28" s="16"/>
      <c r="H28" s="16"/>
      <c r="I28" s="9"/>
    </row>
    <row r="29" spans="1:9" ht="12.75">
      <c r="A29" s="121">
        <v>2033</v>
      </c>
      <c r="B29" s="179">
        <v>881664</v>
      </c>
      <c r="C29" s="179">
        <v>439654</v>
      </c>
      <c r="D29" s="179">
        <v>442010</v>
      </c>
      <c r="E29" s="9"/>
      <c r="F29" s="16"/>
      <c r="G29" s="16"/>
      <c r="H29" s="16"/>
      <c r="I29" s="9"/>
    </row>
    <row r="30" spans="1:9" ht="12.75">
      <c r="A30" s="121">
        <v>2034</v>
      </c>
      <c r="B30" s="179">
        <v>888545</v>
      </c>
      <c r="C30" s="179">
        <v>443254</v>
      </c>
      <c r="D30" s="179">
        <v>445291</v>
      </c>
      <c r="E30" s="9"/>
      <c r="F30" s="16"/>
      <c r="G30" s="16"/>
      <c r="H30" s="16"/>
      <c r="I30" s="9"/>
    </row>
    <row r="31" spans="1:9" ht="12.75">
      <c r="A31" s="121">
        <v>2035</v>
      </c>
      <c r="B31" s="179">
        <v>895265</v>
      </c>
      <c r="C31" s="179">
        <v>446773</v>
      </c>
      <c r="D31" s="179">
        <v>448492</v>
      </c>
      <c r="E31" s="9"/>
      <c r="F31" s="16"/>
      <c r="G31" s="16"/>
      <c r="H31" s="16"/>
      <c r="I31" s="9"/>
    </row>
    <row r="32" spans="1:9" ht="12.75">
      <c r="A32" s="121">
        <v>2036</v>
      </c>
      <c r="B32" s="179">
        <v>901827</v>
      </c>
      <c r="C32" s="179">
        <v>450212</v>
      </c>
      <c r="D32" s="179">
        <v>451615</v>
      </c>
      <c r="E32" s="9"/>
      <c r="F32" s="16"/>
      <c r="G32" s="16"/>
      <c r="H32" s="16"/>
      <c r="I32" s="9"/>
    </row>
    <row r="33" spans="1:9" ht="12.75">
      <c r="A33" s="121">
        <v>2037</v>
      </c>
      <c r="B33" s="179">
        <v>908233</v>
      </c>
      <c r="C33" s="179">
        <v>453572</v>
      </c>
      <c r="D33" s="179">
        <v>454661</v>
      </c>
      <c r="E33" s="9"/>
      <c r="F33" s="16"/>
      <c r="G33" s="16"/>
      <c r="H33" s="16"/>
      <c r="I33" s="9"/>
    </row>
    <row r="34" spans="1:9" ht="12.75">
      <c r="A34" s="121">
        <v>2038</v>
      </c>
      <c r="B34" s="179">
        <v>914478</v>
      </c>
      <c r="C34" s="179">
        <v>456850</v>
      </c>
      <c r="D34" s="179">
        <v>457628</v>
      </c>
      <c r="E34" s="9"/>
      <c r="F34" s="16"/>
      <c r="G34" s="16"/>
      <c r="H34" s="16"/>
      <c r="I34" s="9"/>
    </row>
    <row r="35" spans="1:9" ht="12.75">
      <c r="A35" s="121">
        <v>2039</v>
      </c>
      <c r="B35" s="179">
        <v>920560</v>
      </c>
      <c r="C35" s="179">
        <v>460044</v>
      </c>
      <c r="D35" s="179">
        <v>460516</v>
      </c>
      <c r="E35" s="9"/>
      <c r="F35" s="16"/>
      <c r="G35" s="16"/>
      <c r="H35" s="16"/>
      <c r="I35" s="9"/>
    </row>
    <row r="36" spans="1:9" ht="12.75">
      <c r="A36" s="122">
        <v>2040</v>
      </c>
      <c r="B36" s="180">
        <v>926479</v>
      </c>
      <c r="C36" s="180">
        <v>463155</v>
      </c>
      <c r="D36" s="180">
        <v>463324</v>
      </c>
      <c r="E36" s="9"/>
      <c r="F36" s="16"/>
      <c r="G36" s="16"/>
      <c r="H36" s="16"/>
      <c r="I36" s="9"/>
    </row>
    <row r="37" spans="1:9" ht="12.75">
      <c r="A37" s="59"/>
      <c r="B37" s="60"/>
      <c r="C37" s="60"/>
      <c r="D37" s="60"/>
      <c r="E37" s="9"/>
      <c r="F37" s="16"/>
      <c r="G37" s="16"/>
      <c r="H37" s="16"/>
      <c r="I37" s="9"/>
    </row>
    <row r="38" spans="1:9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</row>
    <row r="39" spans="1:9" ht="12.75">
      <c r="A39" s="204"/>
      <c r="B39" s="204"/>
      <c r="C39" s="204"/>
      <c r="D39" s="204"/>
      <c r="E39" s="9"/>
      <c r="F39" s="16"/>
      <c r="G39" s="16"/>
      <c r="H39" s="16"/>
      <c r="I39" s="9"/>
    </row>
  </sheetData>
  <sheetProtection/>
  <mergeCells count="2">
    <mergeCell ref="A1:D2"/>
    <mergeCell ref="A38:D3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421875" style="10" customWidth="1"/>
    <col min="2" max="2" width="12.140625" style="10" customWidth="1"/>
    <col min="3" max="3" width="12.421875" style="10" customWidth="1"/>
    <col min="4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21" t="s">
        <v>47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61"/>
      <c r="B3" s="62"/>
      <c r="C3" s="62"/>
      <c r="D3" s="62"/>
      <c r="E3" s="9"/>
      <c r="F3" s="9"/>
      <c r="G3" s="9"/>
      <c r="H3" s="9"/>
      <c r="I3" s="9"/>
    </row>
    <row r="4" spans="1:9" ht="16.5" customHeight="1">
      <c r="A4" s="63" t="s">
        <v>26</v>
      </c>
      <c r="B4" s="63" t="s">
        <v>30</v>
      </c>
      <c r="C4" s="63" t="s">
        <v>27</v>
      </c>
      <c r="D4" s="63" t="s">
        <v>28</v>
      </c>
      <c r="E4" s="9"/>
      <c r="F4" s="9"/>
      <c r="G4" s="9"/>
      <c r="H4" s="9"/>
      <c r="I4" s="9"/>
    </row>
    <row r="5" spans="1:9" ht="12" customHeight="1">
      <c r="A5" s="181"/>
      <c r="B5" s="181"/>
      <c r="C5" s="181"/>
      <c r="D5" s="181"/>
      <c r="E5" s="9"/>
      <c r="F5" s="9"/>
      <c r="G5" s="9"/>
      <c r="H5" s="9"/>
      <c r="I5" s="9"/>
    </row>
    <row r="6" spans="1:9" ht="12.75">
      <c r="A6" s="123">
        <v>2010</v>
      </c>
      <c r="B6" s="182">
        <v>443944</v>
      </c>
      <c r="C6" s="182">
        <v>219940</v>
      </c>
      <c r="D6" s="182">
        <v>224004</v>
      </c>
      <c r="E6" s="9"/>
      <c r="F6" s="9"/>
      <c r="G6" s="9"/>
      <c r="H6" s="9"/>
      <c r="I6" s="9"/>
    </row>
    <row r="7" spans="1:9" ht="12.75">
      <c r="A7" s="123">
        <v>2011</v>
      </c>
      <c r="B7" s="182">
        <v>450434</v>
      </c>
      <c r="C7" s="182">
        <v>223189</v>
      </c>
      <c r="D7" s="182">
        <v>227245</v>
      </c>
      <c r="E7" s="9"/>
      <c r="F7" s="13"/>
      <c r="G7" s="13"/>
      <c r="H7" s="14"/>
      <c r="I7" s="9"/>
    </row>
    <row r="8" spans="1:9" ht="12.75">
      <c r="A8" s="123">
        <v>2012</v>
      </c>
      <c r="B8" s="182">
        <v>456924</v>
      </c>
      <c r="C8" s="182">
        <v>226438</v>
      </c>
      <c r="D8" s="182">
        <v>230486</v>
      </c>
      <c r="E8" s="9"/>
      <c r="F8" s="14"/>
      <c r="G8" s="14"/>
      <c r="H8" s="14"/>
      <c r="I8" s="9"/>
    </row>
    <row r="9" spans="1:9" ht="12.75">
      <c r="A9" s="123">
        <v>2013</v>
      </c>
      <c r="B9" s="182">
        <v>463411</v>
      </c>
      <c r="C9" s="182">
        <v>229686</v>
      </c>
      <c r="D9" s="182">
        <v>233725</v>
      </c>
      <c r="E9" s="9"/>
      <c r="F9" s="16"/>
      <c r="G9" s="16"/>
      <c r="H9" s="16"/>
      <c r="I9" s="9"/>
    </row>
    <row r="10" spans="1:9" ht="12.75">
      <c r="A10" s="123">
        <v>2014</v>
      </c>
      <c r="B10" s="182">
        <v>469889</v>
      </c>
      <c r="C10" s="182">
        <v>232930</v>
      </c>
      <c r="D10" s="182">
        <v>236959</v>
      </c>
      <c r="E10" s="9"/>
      <c r="F10" s="16"/>
      <c r="G10" s="16"/>
      <c r="H10" s="16"/>
      <c r="I10" s="9"/>
    </row>
    <row r="11" spans="1:9" ht="12.75">
      <c r="A11" s="123">
        <v>2015</v>
      </c>
      <c r="B11" s="182">
        <v>476351</v>
      </c>
      <c r="C11" s="182">
        <v>236166</v>
      </c>
      <c r="D11" s="182">
        <v>240185</v>
      </c>
      <c r="E11" s="9"/>
      <c r="F11" s="16"/>
      <c r="G11" s="16"/>
      <c r="H11" s="16"/>
      <c r="I11" s="9"/>
    </row>
    <row r="12" spans="1:9" ht="12.75">
      <c r="A12" s="123">
        <v>2016</v>
      </c>
      <c r="B12" s="182">
        <v>482796</v>
      </c>
      <c r="C12" s="182">
        <v>239393</v>
      </c>
      <c r="D12" s="182">
        <v>243403</v>
      </c>
      <c r="E12" s="9"/>
      <c r="F12" s="16"/>
      <c r="G12" s="16"/>
      <c r="H12" s="16"/>
      <c r="I12" s="9"/>
    </row>
    <row r="13" spans="1:9" ht="12.75">
      <c r="A13" s="123">
        <v>2017</v>
      </c>
      <c r="B13" s="182">
        <v>489225</v>
      </c>
      <c r="C13" s="182">
        <v>242612</v>
      </c>
      <c r="D13" s="182">
        <v>246613</v>
      </c>
      <c r="E13" s="9"/>
      <c r="F13" s="16"/>
      <c r="G13" s="16"/>
      <c r="H13" s="16"/>
      <c r="I13" s="9"/>
    </row>
    <row r="14" spans="1:9" ht="12.75">
      <c r="A14" s="123">
        <v>2018</v>
      </c>
      <c r="B14" s="182">
        <v>495629</v>
      </c>
      <c r="C14" s="182">
        <v>245817</v>
      </c>
      <c r="D14" s="182">
        <v>249812</v>
      </c>
      <c r="E14" s="9"/>
      <c r="F14" s="16"/>
      <c r="G14" s="16"/>
      <c r="H14" s="16"/>
      <c r="I14" s="9"/>
    </row>
    <row r="15" spans="1:9" ht="12.75">
      <c r="A15" s="123">
        <v>2019</v>
      </c>
      <c r="B15" s="182">
        <v>502000</v>
      </c>
      <c r="C15" s="182">
        <v>249005</v>
      </c>
      <c r="D15" s="182">
        <v>252995</v>
      </c>
      <c r="E15" s="9"/>
      <c r="F15" s="16"/>
      <c r="G15" s="16"/>
      <c r="H15" s="16"/>
      <c r="I15" s="9"/>
    </row>
    <row r="16" spans="1:9" ht="12.75">
      <c r="A16" s="123">
        <v>2020</v>
      </c>
      <c r="B16" s="182">
        <v>508328</v>
      </c>
      <c r="C16" s="182">
        <v>252170</v>
      </c>
      <c r="D16" s="182">
        <v>256158</v>
      </c>
      <c r="E16" s="9"/>
      <c r="F16" s="16"/>
      <c r="G16" s="16"/>
      <c r="H16" s="16"/>
      <c r="I16" s="9"/>
    </row>
    <row r="17" spans="1:9" ht="12.75">
      <c r="A17" s="123">
        <v>2021</v>
      </c>
      <c r="B17" s="182">
        <v>514610</v>
      </c>
      <c r="C17" s="182">
        <v>255311</v>
      </c>
      <c r="D17" s="182">
        <v>259299</v>
      </c>
      <c r="E17" s="9"/>
      <c r="F17" s="16"/>
      <c r="G17" s="16"/>
      <c r="H17" s="16"/>
      <c r="I17" s="9"/>
    </row>
    <row r="18" spans="1:9" ht="12.75">
      <c r="A18" s="123">
        <v>2022</v>
      </c>
      <c r="B18" s="182">
        <v>520845</v>
      </c>
      <c r="C18" s="182">
        <v>258428</v>
      </c>
      <c r="D18" s="182">
        <v>262417</v>
      </c>
      <c r="E18" s="9"/>
      <c r="F18" s="16"/>
      <c r="G18" s="16"/>
      <c r="H18" s="16"/>
      <c r="I18" s="9"/>
    </row>
    <row r="19" spans="1:9" ht="12.75">
      <c r="A19" s="123">
        <v>2023</v>
      </c>
      <c r="B19" s="182">
        <v>527023</v>
      </c>
      <c r="C19" s="182">
        <v>261514</v>
      </c>
      <c r="D19" s="182">
        <v>265509</v>
      </c>
      <c r="E19" s="9"/>
      <c r="F19" s="16"/>
      <c r="G19" s="16"/>
      <c r="H19" s="16"/>
      <c r="I19" s="9"/>
    </row>
    <row r="20" spans="1:9" ht="12.75">
      <c r="A20" s="123">
        <v>2024</v>
      </c>
      <c r="B20" s="182">
        <v>533137</v>
      </c>
      <c r="C20" s="182">
        <v>264567</v>
      </c>
      <c r="D20" s="182">
        <v>268570</v>
      </c>
      <c r="E20" s="9"/>
      <c r="F20" s="16"/>
      <c r="G20" s="16"/>
      <c r="H20" s="16"/>
      <c r="I20" s="9"/>
    </row>
    <row r="21" spans="1:9" ht="12.75">
      <c r="A21" s="123">
        <v>2025</v>
      </c>
      <c r="B21" s="182">
        <v>539178</v>
      </c>
      <c r="C21" s="182">
        <v>267582</v>
      </c>
      <c r="D21" s="182">
        <v>271596</v>
      </c>
      <c r="E21" s="9"/>
      <c r="F21" s="16"/>
      <c r="G21" s="16"/>
      <c r="H21" s="16"/>
      <c r="I21" s="9"/>
    </row>
    <row r="22" spans="1:9" ht="12.75">
      <c r="A22" s="123">
        <v>2026</v>
      </c>
      <c r="B22" s="182">
        <v>545144</v>
      </c>
      <c r="C22" s="182">
        <v>270559</v>
      </c>
      <c r="D22" s="182">
        <v>274585</v>
      </c>
      <c r="E22" s="9"/>
      <c r="F22" s="16"/>
      <c r="G22" s="16"/>
      <c r="H22" s="16"/>
      <c r="I22" s="9"/>
    </row>
    <row r="23" spans="1:9" ht="12.75">
      <c r="A23" s="123">
        <v>2027</v>
      </c>
      <c r="B23" s="182">
        <v>551032</v>
      </c>
      <c r="C23" s="182">
        <v>273496</v>
      </c>
      <c r="D23" s="182">
        <v>277536</v>
      </c>
      <c r="E23" s="9"/>
      <c r="F23" s="16"/>
      <c r="G23" s="16"/>
      <c r="H23" s="16"/>
      <c r="I23" s="9"/>
    </row>
    <row r="24" spans="1:9" ht="12.75">
      <c r="A24" s="123">
        <v>2028</v>
      </c>
      <c r="B24" s="182">
        <v>556840</v>
      </c>
      <c r="C24" s="182">
        <v>276392</v>
      </c>
      <c r="D24" s="182">
        <v>280448</v>
      </c>
      <c r="E24" s="9"/>
      <c r="F24" s="16"/>
      <c r="G24" s="16"/>
      <c r="H24" s="16"/>
      <c r="I24" s="9"/>
    </row>
    <row r="25" spans="1:9" ht="12.75">
      <c r="A25" s="123">
        <v>2029</v>
      </c>
      <c r="B25" s="182">
        <v>562560</v>
      </c>
      <c r="C25" s="182">
        <v>279242</v>
      </c>
      <c r="D25" s="182">
        <v>283318</v>
      </c>
      <c r="E25" s="9"/>
      <c r="F25" s="16"/>
      <c r="G25" s="16"/>
      <c r="H25" s="16"/>
      <c r="I25" s="9"/>
    </row>
    <row r="26" spans="1:9" ht="12.75">
      <c r="A26" s="123">
        <v>2030</v>
      </c>
      <c r="B26" s="182">
        <v>568188</v>
      </c>
      <c r="C26" s="182">
        <v>282046</v>
      </c>
      <c r="D26" s="182">
        <v>286142</v>
      </c>
      <c r="E26" s="9"/>
      <c r="F26" s="16"/>
      <c r="G26" s="16"/>
      <c r="H26" s="16"/>
      <c r="I26" s="9"/>
    </row>
    <row r="27" spans="1:9" ht="12.75">
      <c r="A27" s="123">
        <v>2031</v>
      </c>
      <c r="B27" s="182">
        <v>573720</v>
      </c>
      <c r="C27" s="182">
        <v>284801</v>
      </c>
      <c r="D27" s="182">
        <v>288919</v>
      </c>
      <c r="E27" s="9"/>
      <c r="F27" s="16"/>
      <c r="G27" s="16"/>
      <c r="H27" s="16"/>
      <c r="I27" s="9"/>
    </row>
    <row r="28" spans="1:9" ht="12.75">
      <c r="A28" s="123">
        <v>2032</v>
      </c>
      <c r="B28" s="182">
        <v>579154</v>
      </c>
      <c r="C28" s="182">
        <v>287506</v>
      </c>
      <c r="D28" s="182">
        <v>291648</v>
      </c>
      <c r="E28" s="9"/>
      <c r="F28" s="16"/>
      <c r="G28" s="16"/>
      <c r="H28" s="16"/>
      <c r="I28" s="9"/>
    </row>
    <row r="29" spans="1:9" ht="12.75">
      <c r="A29" s="123">
        <v>2033</v>
      </c>
      <c r="B29" s="182">
        <v>584488</v>
      </c>
      <c r="C29" s="182">
        <v>290161</v>
      </c>
      <c r="D29" s="182">
        <v>294327</v>
      </c>
      <c r="E29" s="9"/>
      <c r="F29" s="16"/>
      <c r="G29" s="16"/>
      <c r="H29" s="16"/>
      <c r="I29" s="9"/>
    </row>
    <row r="30" spans="1:9" ht="12.75">
      <c r="A30" s="123">
        <v>2034</v>
      </c>
      <c r="B30" s="182">
        <v>589716</v>
      </c>
      <c r="C30" s="182">
        <v>292763</v>
      </c>
      <c r="D30" s="182">
        <v>296953</v>
      </c>
      <c r="E30" s="9"/>
      <c r="F30" s="16"/>
      <c r="G30" s="16"/>
      <c r="H30" s="16"/>
      <c r="I30" s="9"/>
    </row>
    <row r="31" spans="1:9" ht="12.75">
      <c r="A31" s="123">
        <v>2035</v>
      </c>
      <c r="B31" s="182">
        <v>594835</v>
      </c>
      <c r="C31" s="182">
        <v>295310</v>
      </c>
      <c r="D31" s="182">
        <v>299525</v>
      </c>
      <c r="E31" s="9"/>
      <c r="F31" s="16"/>
      <c r="G31" s="16"/>
      <c r="H31" s="16"/>
      <c r="I31" s="9"/>
    </row>
    <row r="32" spans="1:9" ht="12.75">
      <c r="A32" s="123">
        <v>2036</v>
      </c>
      <c r="B32" s="182">
        <v>599847</v>
      </c>
      <c r="C32" s="182">
        <v>297803</v>
      </c>
      <c r="D32" s="182">
        <v>302044</v>
      </c>
      <c r="E32" s="9"/>
      <c r="F32" s="16"/>
      <c r="G32" s="16"/>
      <c r="H32" s="16"/>
      <c r="I32" s="9"/>
    </row>
    <row r="33" spans="1:9" ht="12.75">
      <c r="A33" s="123">
        <v>2037</v>
      </c>
      <c r="B33" s="182">
        <v>604751</v>
      </c>
      <c r="C33" s="182">
        <v>300241</v>
      </c>
      <c r="D33" s="182">
        <v>304510</v>
      </c>
      <c r="E33" s="9"/>
      <c r="F33" s="16"/>
      <c r="G33" s="16"/>
      <c r="H33" s="16"/>
      <c r="I33" s="9"/>
    </row>
    <row r="34" spans="1:9" ht="12.75">
      <c r="A34" s="123">
        <v>2038</v>
      </c>
      <c r="B34" s="182">
        <v>609547</v>
      </c>
      <c r="C34" s="182">
        <v>302625</v>
      </c>
      <c r="D34" s="182">
        <v>306922</v>
      </c>
      <c r="E34" s="9"/>
      <c r="F34" s="16"/>
      <c r="G34" s="16"/>
      <c r="H34" s="16"/>
      <c r="I34" s="9"/>
    </row>
    <row r="35" spans="1:9" ht="12.75">
      <c r="A35" s="123">
        <v>2039</v>
      </c>
      <c r="B35" s="182">
        <v>614236</v>
      </c>
      <c r="C35" s="182">
        <v>304955</v>
      </c>
      <c r="D35" s="182">
        <v>309281</v>
      </c>
      <c r="E35" s="9"/>
      <c r="F35" s="16"/>
      <c r="G35" s="16"/>
      <c r="H35" s="16"/>
      <c r="I35" s="9"/>
    </row>
    <row r="36" spans="1:9" ht="12.75">
      <c r="A36" s="124">
        <v>2040</v>
      </c>
      <c r="B36" s="183">
        <v>618818</v>
      </c>
      <c r="C36" s="183">
        <v>307232</v>
      </c>
      <c r="D36" s="183">
        <v>311586</v>
      </c>
      <c r="E36" s="9"/>
      <c r="F36" s="16"/>
      <c r="G36" s="16"/>
      <c r="H36" s="16"/>
      <c r="I36" s="9"/>
    </row>
    <row r="37" spans="1:9" ht="12.75">
      <c r="A37" s="64"/>
      <c r="B37" s="65"/>
      <c r="C37" s="65"/>
      <c r="D37" s="65"/>
      <c r="E37" s="9"/>
      <c r="F37" s="16"/>
      <c r="G37" s="16"/>
      <c r="H37" s="16"/>
      <c r="I37" s="9"/>
    </row>
    <row r="38" spans="1:9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</row>
    <row r="39" spans="1:9" ht="12.75">
      <c r="A39" s="204"/>
      <c r="B39" s="204"/>
      <c r="C39" s="204"/>
      <c r="D39" s="204"/>
      <c r="E39" s="9"/>
      <c r="F39" s="16"/>
      <c r="G39" s="16"/>
      <c r="H39" s="16"/>
      <c r="I39" s="9"/>
    </row>
    <row r="40" spans="1:9" ht="12.75">
      <c r="A40" s="23"/>
      <c r="B40" s="24"/>
      <c r="C40" s="24"/>
      <c r="D40" s="24"/>
      <c r="E40" s="16"/>
      <c r="F40" s="16"/>
      <c r="G40" s="16"/>
      <c r="H40" s="16"/>
      <c r="I40" s="9"/>
    </row>
  </sheetData>
  <sheetProtection/>
  <mergeCells count="2">
    <mergeCell ref="A38:D39"/>
    <mergeCell ref="A1:D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140625" style="10" customWidth="1"/>
    <col min="2" max="2" width="12.28125" style="10" customWidth="1"/>
    <col min="3" max="3" width="12.57421875" style="10" customWidth="1"/>
    <col min="4" max="4" width="12.851562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22" t="s">
        <v>49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66"/>
      <c r="B3" s="67"/>
      <c r="C3" s="67"/>
      <c r="D3" s="67"/>
      <c r="E3" s="9"/>
      <c r="F3" s="9"/>
      <c r="G3" s="9"/>
      <c r="H3" s="9"/>
      <c r="I3" s="9"/>
    </row>
    <row r="4" spans="1:9" ht="18.75" customHeight="1">
      <c r="A4" s="68" t="s">
        <v>26</v>
      </c>
      <c r="B4" s="68" t="s">
        <v>30</v>
      </c>
      <c r="C4" s="68" t="s">
        <v>27</v>
      </c>
      <c r="D4" s="68" t="s">
        <v>28</v>
      </c>
      <c r="E4" s="9"/>
      <c r="F4" s="9"/>
      <c r="G4" s="9"/>
      <c r="H4" s="9"/>
      <c r="I4" s="9"/>
    </row>
    <row r="5" spans="1:9" ht="15" customHeight="1">
      <c r="A5" s="184"/>
      <c r="B5" s="184"/>
      <c r="C5" s="184"/>
      <c r="D5" s="184"/>
      <c r="E5" s="9"/>
      <c r="F5" s="9"/>
      <c r="G5" s="9"/>
      <c r="H5" s="9"/>
      <c r="I5" s="9"/>
    </row>
    <row r="6" spans="1:9" ht="12.75">
      <c r="A6" s="125">
        <v>2010</v>
      </c>
      <c r="B6" s="185">
        <v>275452</v>
      </c>
      <c r="C6" s="185">
        <v>141644</v>
      </c>
      <c r="D6" s="185">
        <v>133808</v>
      </c>
      <c r="E6" s="9"/>
      <c r="F6" s="9"/>
      <c r="G6" s="9"/>
      <c r="H6" s="9"/>
      <c r="I6" s="9"/>
    </row>
    <row r="7" spans="1:9" ht="12.75">
      <c r="A7" s="125">
        <v>2011</v>
      </c>
      <c r="B7" s="185">
        <v>284414</v>
      </c>
      <c r="C7" s="185">
        <v>146235</v>
      </c>
      <c r="D7" s="185">
        <v>138179</v>
      </c>
      <c r="E7" s="9"/>
      <c r="F7" s="13"/>
      <c r="G7" s="13"/>
      <c r="H7" s="14"/>
      <c r="I7" s="9"/>
    </row>
    <row r="8" spans="1:9" ht="12.75">
      <c r="A8" s="125">
        <v>2012</v>
      </c>
      <c r="B8" s="185">
        <v>293407</v>
      </c>
      <c r="C8" s="185">
        <v>150842</v>
      </c>
      <c r="D8" s="185">
        <v>142565</v>
      </c>
      <c r="E8" s="9"/>
      <c r="F8" s="14"/>
      <c r="G8" s="14"/>
      <c r="H8" s="14"/>
      <c r="I8" s="9"/>
    </row>
    <row r="9" spans="1:9" ht="12.75">
      <c r="A9" s="125">
        <v>2013</v>
      </c>
      <c r="B9" s="185">
        <v>302420</v>
      </c>
      <c r="C9" s="185">
        <v>155459</v>
      </c>
      <c r="D9" s="185">
        <v>146961</v>
      </c>
      <c r="E9" s="9"/>
      <c r="F9" s="16"/>
      <c r="G9" s="16"/>
      <c r="H9" s="16"/>
      <c r="I9" s="9"/>
    </row>
    <row r="10" spans="1:9" ht="12.75">
      <c r="A10" s="125">
        <v>2014</v>
      </c>
      <c r="B10" s="185">
        <v>311444</v>
      </c>
      <c r="C10" s="185">
        <v>160081</v>
      </c>
      <c r="D10" s="185">
        <v>151363</v>
      </c>
      <c r="E10" s="9"/>
      <c r="F10" s="16"/>
      <c r="G10" s="16"/>
      <c r="H10" s="16"/>
      <c r="I10" s="9"/>
    </row>
    <row r="11" spans="1:9" ht="12.75">
      <c r="A11" s="125">
        <v>2015</v>
      </c>
      <c r="B11" s="185">
        <v>320469</v>
      </c>
      <c r="C11" s="185">
        <v>164703</v>
      </c>
      <c r="D11" s="185">
        <v>155766</v>
      </c>
      <c r="E11" s="9"/>
      <c r="F11" s="16"/>
      <c r="G11" s="16"/>
      <c r="H11" s="16"/>
      <c r="I11" s="9"/>
    </row>
    <row r="12" spans="1:9" ht="12.75">
      <c r="A12" s="125">
        <v>2016</v>
      </c>
      <c r="B12" s="185">
        <v>329499</v>
      </c>
      <c r="C12" s="185">
        <v>169327</v>
      </c>
      <c r="D12" s="185">
        <v>160172</v>
      </c>
      <c r="E12" s="9"/>
      <c r="F12" s="16"/>
      <c r="G12" s="16"/>
      <c r="H12" s="16"/>
      <c r="I12" s="9"/>
    </row>
    <row r="13" spans="1:9" ht="12.75">
      <c r="A13" s="125">
        <v>2017</v>
      </c>
      <c r="B13" s="185">
        <v>338542</v>
      </c>
      <c r="C13" s="185">
        <v>173956</v>
      </c>
      <c r="D13" s="185">
        <v>164586</v>
      </c>
      <c r="E13" s="9"/>
      <c r="F13" s="16"/>
      <c r="G13" s="16"/>
      <c r="H13" s="16"/>
      <c r="I13" s="9"/>
    </row>
    <row r="14" spans="1:9" ht="12.75">
      <c r="A14" s="125">
        <v>2018</v>
      </c>
      <c r="B14" s="185">
        <v>347593</v>
      </c>
      <c r="C14" s="185">
        <v>178589</v>
      </c>
      <c r="D14" s="185">
        <v>169004</v>
      </c>
      <c r="E14" s="9"/>
      <c r="F14" s="16"/>
      <c r="G14" s="16"/>
      <c r="H14" s="16"/>
      <c r="I14" s="9"/>
    </row>
    <row r="15" spans="1:9" ht="12.75">
      <c r="A15" s="125">
        <v>2019</v>
      </c>
      <c r="B15" s="185">
        <v>356647</v>
      </c>
      <c r="C15" s="185">
        <v>183222</v>
      </c>
      <c r="D15" s="185">
        <v>173425</v>
      </c>
      <c r="E15" s="9"/>
      <c r="F15" s="16"/>
      <c r="G15" s="16"/>
      <c r="H15" s="16"/>
      <c r="I15" s="9"/>
    </row>
    <row r="16" spans="1:9" ht="12.75">
      <c r="A16" s="125">
        <v>2020</v>
      </c>
      <c r="B16" s="185">
        <v>365698</v>
      </c>
      <c r="C16" s="185">
        <v>187852</v>
      </c>
      <c r="D16" s="185">
        <v>177846</v>
      </c>
      <c r="E16" s="9"/>
      <c r="F16" s="16"/>
      <c r="G16" s="16"/>
      <c r="H16" s="16"/>
      <c r="I16" s="9"/>
    </row>
    <row r="17" spans="1:9" ht="12.75">
      <c r="A17" s="125">
        <v>2021</v>
      </c>
      <c r="B17" s="185">
        <v>374756</v>
      </c>
      <c r="C17" s="185">
        <v>192484</v>
      </c>
      <c r="D17" s="185">
        <v>182272</v>
      </c>
      <c r="E17" s="9"/>
      <c r="F17" s="16"/>
      <c r="G17" s="16"/>
      <c r="H17" s="16"/>
      <c r="I17" s="9"/>
    </row>
    <row r="18" spans="1:9" ht="12.75">
      <c r="A18" s="125">
        <v>2022</v>
      </c>
      <c r="B18" s="185">
        <v>383827</v>
      </c>
      <c r="C18" s="185">
        <v>197121</v>
      </c>
      <c r="D18" s="185">
        <v>186706</v>
      </c>
      <c r="E18" s="9"/>
      <c r="F18" s="16"/>
      <c r="G18" s="16"/>
      <c r="H18" s="16"/>
      <c r="I18" s="9"/>
    </row>
    <row r="19" spans="1:9" ht="12.75">
      <c r="A19" s="125">
        <v>2023</v>
      </c>
      <c r="B19" s="185">
        <v>392904</v>
      </c>
      <c r="C19" s="185">
        <v>201759</v>
      </c>
      <c r="D19" s="185">
        <v>191145</v>
      </c>
      <c r="E19" s="9"/>
      <c r="F19" s="16"/>
      <c r="G19" s="16"/>
      <c r="H19" s="16"/>
      <c r="I19" s="9"/>
    </row>
    <row r="20" spans="1:9" ht="12.75">
      <c r="A20" s="125">
        <v>2024</v>
      </c>
      <c r="B20" s="185">
        <v>401984</v>
      </c>
      <c r="C20" s="185">
        <v>206396</v>
      </c>
      <c r="D20" s="185">
        <v>195588</v>
      </c>
      <c r="E20" s="9"/>
      <c r="F20" s="16"/>
      <c r="G20" s="16"/>
      <c r="H20" s="16"/>
      <c r="I20" s="9"/>
    </row>
    <row r="21" spans="1:9" ht="12.75">
      <c r="A21" s="125">
        <v>2025</v>
      </c>
      <c r="B21" s="185">
        <v>411065</v>
      </c>
      <c r="C21" s="185">
        <v>211032</v>
      </c>
      <c r="D21" s="185">
        <v>200033</v>
      </c>
      <c r="E21" s="9"/>
      <c r="F21" s="16"/>
      <c r="G21" s="16"/>
      <c r="H21" s="16"/>
      <c r="I21" s="9"/>
    </row>
    <row r="22" spans="1:9" ht="12.75">
      <c r="A22" s="125">
        <v>2026</v>
      </c>
      <c r="B22" s="185">
        <v>420152</v>
      </c>
      <c r="C22" s="185">
        <v>215668</v>
      </c>
      <c r="D22" s="185">
        <v>204484</v>
      </c>
      <c r="E22" s="9"/>
      <c r="F22" s="16"/>
      <c r="G22" s="16"/>
      <c r="H22" s="16"/>
      <c r="I22" s="9"/>
    </row>
    <row r="23" spans="1:9" ht="12.75">
      <c r="A23" s="125">
        <v>2027</v>
      </c>
      <c r="B23" s="185">
        <v>429253</v>
      </c>
      <c r="C23" s="185">
        <v>220309</v>
      </c>
      <c r="D23" s="185">
        <v>208944</v>
      </c>
      <c r="E23" s="9"/>
      <c r="F23" s="16"/>
      <c r="G23" s="16"/>
      <c r="H23" s="16"/>
      <c r="I23" s="9"/>
    </row>
    <row r="24" spans="1:9" ht="12.75">
      <c r="A24" s="125">
        <v>2028</v>
      </c>
      <c r="B24" s="185">
        <v>438368</v>
      </c>
      <c r="C24" s="185">
        <v>224954</v>
      </c>
      <c r="D24" s="185">
        <v>213414</v>
      </c>
      <c r="E24" s="9"/>
      <c r="F24" s="16"/>
      <c r="G24" s="16"/>
      <c r="H24" s="16"/>
      <c r="I24" s="9"/>
    </row>
    <row r="25" spans="1:9" ht="12.75">
      <c r="A25" s="125">
        <v>2029</v>
      </c>
      <c r="B25" s="185">
        <v>447491</v>
      </c>
      <c r="C25" s="185">
        <v>229601</v>
      </c>
      <c r="D25" s="185">
        <v>217890</v>
      </c>
      <c r="E25" s="9"/>
      <c r="F25" s="16"/>
      <c r="G25" s="16"/>
      <c r="H25" s="16"/>
      <c r="I25" s="9"/>
    </row>
    <row r="26" spans="1:9" ht="12.75">
      <c r="A26" s="125">
        <v>2030</v>
      </c>
      <c r="B26" s="185">
        <v>456620</v>
      </c>
      <c r="C26" s="185">
        <v>234248</v>
      </c>
      <c r="D26" s="185">
        <v>222372</v>
      </c>
      <c r="E26" s="9"/>
      <c r="F26" s="16"/>
      <c r="G26" s="16"/>
      <c r="H26" s="16"/>
      <c r="I26" s="9"/>
    </row>
    <row r="27" spans="1:9" ht="12.75">
      <c r="A27" s="125">
        <v>2031</v>
      </c>
      <c r="B27" s="185">
        <v>465759</v>
      </c>
      <c r="C27" s="185">
        <v>238897</v>
      </c>
      <c r="D27" s="185">
        <v>226862</v>
      </c>
      <c r="E27" s="9"/>
      <c r="F27" s="16"/>
      <c r="G27" s="16"/>
      <c r="H27" s="16"/>
      <c r="I27" s="9"/>
    </row>
    <row r="28" spans="1:9" ht="12.75">
      <c r="A28" s="125">
        <v>2032</v>
      </c>
      <c r="B28" s="185">
        <v>474908</v>
      </c>
      <c r="C28" s="185">
        <v>243548</v>
      </c>
      <c r="D28" s="185">
        <v>231360</v>
      </c>
      <c r="E28" s="9"/>
      <c r="F28" s="16"/>
      <c r="G28" s="16"/>
      <c r="H28" s="16"/>
      <c r="I28" s="9"/>
    </row>
    <row r="29" spans="1:9" ht="12.75">
      <c r="A29" s="125">
        <v>2033</v>
      </c>
      <c r="B29" s="185">
        <v>484064</v>
      </c>
      <c r="C29" s="185">
        <v>248199</v>
      </c>
      <c r="D29" s="185">
        <v>235865</v>
      </c>
      <c r="E29" s="9"/>
      <c r="F29" s="16"/>
      <c r="G29" s="16"/>
      <c r="H29" s="16"/>
      <c r="I29" s="9"/>
    </row>
    <row r="30" spans="1:9" ht="12.75">
      <c r="A30" s="125">
        <v>2034</v>
      </c>
      <c r="B30" s="185">
        <v>493221</v>
      </c>
      <c r="C30" s="185">
        <v>252847</v>
      </c>
      <c r="D30" s="185">
        <v>240374</v>
      </c>
      <c r="E30" s="9"/>
      <c r="F30" s="16"/>
      <c r="G30" s="16"/>
      <c r="H30" s="16"/>
      <c r="I30" s="9"/>
    </row>
    <row r="31" spans="1:9" ht="12.75">
      <c r="A31" s="125">
        <v>2035</v>
      </c>
      <c r="B31" s="185">
        <v>502376</v>
      </c>
      <c r="C31" s="185">
        <v>257491</v>
      </c>
      <c r="D31" s="185">
        <v>244885</v>
      </c>
      <c r="E31" s="9"/>
      <c r="F31" s="16"/>
      <c r="G31" s="16"/>
      <c r="H31" s="16"/>
      <c r="I31" s="9"/>
    </row>
    <row r="32" spans="1:9" ht="12.75">
      <c r="A32" s="125">
        <v>2036</v>
      </c>
      <c r="B32" s="185">
        <v>511524</v>
      </c>
      <c r="C32" s="185">
        <v>262128</v>
      </c>
      <c r="D32" s="185">
        <v>249396</v>
      </c>
      <c r="E32" s="9"/>
      <c r="F32" s="16"/>
      <c r="G32" s="16"/>
      <c r="H32" s="16"/>
      <c r="I32" s="9"/>
    </row>
    <row r="33" spans="1:9" ht="12.75">
      <c r="A33" s="125">
        <v>2037</v>
      </c>
      <c r="B33" s="185">
        <v>520663</v>
      </c>
      <c r="C33" s="185">
        <v>266756</v>
      </c>
      <c r="D33" s="185">
        <v>253907</v>
      </c>
      <c r="E33" s="9"/>
      <c r="F33" s="16"/>
      <c r="G33" s="16"/>
      <c r="H33" s="16"/>
      <c r="I33" s="9"/>
    </row>
    <row r="34" spans="1:9" ht="12.75">
      <c r="A34" s="125">
        <v>2038</v>
      </c>
      <c r="B34" s="185">
        <v>529786</v>
      </c>
      <c r="C34" s="185">
        <v>271372</v>
      </c>
      <c r="D34" s="185">
        <v>258414</v>
      </c>
      <c r="E34" s="9"/>
      <c r="F34" s="16"/>
      <c r="G34" s="16"/>
      <c r="H34" s="16"/>
      <c r="I34" s="9"/>
    </row>
    <row r="35" spans="1:9" ht="12.75">
      <c r="A35" s="125">
        <v>2039</v>
      </c>
      <c r="B35" s="185">
        <v>538886</v>
      </c>
      <c r="C35" s="185">
        <v>275973</v>
      </c>
      <c r="D35" s="185">
        <v>262913</v>
      </c>
      <c r="E35" s="9"/>
      <c r="F35" s="16"/>
      <c r="G35" s="16"/>
      <c r="H35" s="16"/>
      <c r="I35" s="9"/>
    </row>
    <row r="36" spans="1:9" ht="12.75">
      <c r="A36" s="126">
        <v>2040</v>
      </c>
      <c r="B36" s="186">
        <v>547960</v>
      </c>
      <c r="C36" s="186">
        <v>280557</v>
      </c>
      <c r="D36" s="186">
        <v>267403</v>
      </c>
      <c r="E36" s="9"/>
      <c r="F36" s="16"/>
      <c r="G36" s="16"/>
      <c r="H36" s="16"/>
      <c r="I36" s="9"/>
    </row>
    <row r="37" spans="1:9" ht="12.75">
      <c r="A37" s="69"/>
      <c r="B37" s="70"/>
      <c r="C37" s="70"/>
      <c r="D37" s="70"/>
      <c r="E37" s="9"/>
      <c r="F37" s="16"/>
      <c r="G37" s="16"/>
      <c r="H37" s="16"/>
      <c r="I37" s="9"/>
    </row>
    <row r="38" spans="1:9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</row>
    <row r="39" spans="1:9" ht="12.75">
      <c r="A39" s="204"/>
      <c r="B39" s="204"/>
      <c r="C39" s="204"/>
      <c r="D39" s="204"/>
      <c r="E39" s="9"/>
      <c r="F39" s="16"/>
      <c r="G39" s="16"/>
      <c r="H39" s="16"/>
      <c r="I39" s="9"/>
    </row>
  </sheetData>
  <sheetProtection/>
  <mergeCells count="2">
    <mergeCell ref="A1:D2"/>
    <mergeCell ref="A38:D3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421875" style="10" customWidth="1"/>
    <col min="2" max="2" width="11.8515625" style="10" customWidth="1"/>
    <col min="3" max="3" width="11.7109375" style="10" customWidth="1"/>
    <col min="4" max="4" width="12.0039062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8" ht="12.75">
      <c r="A1" s="223" t="s">
        <v>48</v>
      </c>
      <c r="B1" s="204"/>
      <c r="C1" s="204"/>
      <c r="D1" s="204"/>
      <c r="E1" s="9"/>
      <c r="F1" s="9"/>
      <c r="G1" s="9"/>
      <c r="H1" s="9"/>
    </row>
    <row r="2" spans="1:8" ht="12.75">
      <c r="A2" s="204"/>
      <c r="B2" s="204"/>
      <c r="C2" s="204"/>
      <c r="D2" s="204"/>
      <c r="E2" s="9"/>
      <c r="F2" s="9"/>
      <c r="G2" s="9"/>
      <c r="H2" s="9"/>
    </row>
    <row r="3" spans="1:8" ht="12.75">
      <c r="A3" s="71"/>
      <c r="B3" s="72"/>
      <c r="C3" s="72"/>
      <c r="D3" s="72"/>
      <c r="E3" s="9"/>
      <c r="F3" s="9"/>
      <c r="G3" s="9"/>
      <c r="H3" s="9"/>
    </row>
    <row r="4" spans="1:8" ht="15.75" customHeight="1">
      <c r="A4" s="73" t="s">
        <v>26</v>
      </c>
      <c r="B4" s="73" t="s">
        <v>30</v>
      </c>
      <c r="C4" s="73" t="s">
        <v>27</v>
      </c>
      <c r="D4" s="73" t="s">
        <v>28</v>
      </c>
      <c r="E4" s="9"/>
      <c r="F4" s="9"/>
      <c r="G4" s="9"/>
      <c r="H4" s="9"/>
    </row>
    <row r="5" spans="1:8" ht="12" customHeight="1">
      <c r="A5" s="187"/>
      <c r="B5" s="187"/>
      <c r="C5" s="187"/>
      <c r="D5" s="187"/>
      <c r="E5" s="9"/>
      <c r="F5" s="9"/>
      <c r="G5" s="9"/>
      <c r="H5" s="9"/>
    </row>
    <row r="6" spans="1:8" ht="12.75">
      <c r="A6" s="127">
        <v>2010</v>
      </c>
      <c r="B6" s="188">
        <v>3257907</v>
      </c>
      <c r="C6" s="188">
        <v>1582187</v>
      </c>
      <c r="D6" s="188">
        <v>1675720</v>
      </c>
      <c r="E6" s="9"/>
      <c r="F6" s="9"/>
      <c r="G6" s="9"/>
      <c r="H6" s="9"/>
    </row>
    <row r="7" spans="1:8" ht="12.75">
      <c r="A7" s="127">
        <v>2011</v>
      </c>
      <c r="B7" s="188">
        <v>3285408</v>
      </c>
      <c r="C7" s="188">
        <v>1595978</v>
      </c>
      <c r="D7" s="188">
        <v>1689430</v>
      </c>
      <c r="E7" s="9"/>
      <c r="F7" s="13"/>
      <c r="G7" s="13"/>
      <c r="H7" s="14"/>
    </row>
    <row r="8" spans="1:8" ht="12.75">
      <c r="A8" s="127">
        <v>2012</v>
      </c>
      <c r="B8" s="188">
        <v>3313212</v>
      </c>
      <c r="C8" s="188">
        <v>1609962</v>
      </c>
      <c r="D8" s="188">
        <v>1703250</v>
      </c>
      <c r="E8" s="9"/>
      <c r="F8" s="14"/>
      <c r="G8" s="14"/>
      <c r="H8" s="14"/>
    </row>
    <row r="9" spans="1:8" ht="12.75">
      <c r="A9" s="127">
        <v>2013</v>
      </c>
      <c r="B9" s="188">
        <v>3341228</v>
      </c>
      <c r="C9" s="188">
        <v>1624091</v>
      </c>
      <c r="D9" s="188">
        <v>1717137</v>
      </c>
      <c r="E9" s="9"/>
      <c r="F9" s="16"/>
      <c r="G9" s="16"/>
      <c r="H9" s="16"/>
    </row>
    <row r="10" spans="1:8" ht="12.75">
      <c r="A10" s="127">
        <v>2014</v>
      </c>
      <c r="B10" s="188">
        <v>3369365</v>
      </c>
      <c r="C10" s="188">
        <v>1638315</v>
      </c>
      <c r="D10" s="188">
        <v>1731050</v>
      </c>
      <c r="E10" s="9"/>
      <c r="F10" s="16"/>
      <c r="G10" s="16"/>
      <c r="H10" s="16"/>
    </row>
    <row r="11" spans="1:8" ht="12.75">
      <c r="A11" s="127">
        <v>2015</v>
      </c>
      <c r="B11" s="188">
        <v>3397532</v>
      </c>
      <c r="C11" s="188">
        <v>1652581</v>
      </c>
      <c r="D11" s="188">
        <v>1744951</v>
      </c>
      <c r="E11" s="9"/>
      <c r="F11" s="16"/>
      <c r="G11" s="16"/>
      <c r="H11" s="16"/>
    </row>
    <row r="12" spans="1:8" ht="12.75">
      <c r="A12" s="127">
        <v>2016</v>
      </c>
      <c r="B12" s="188">
        <v>3425656</v>
      </c>
      <c r="C12" s="188">
        <v>1666849</v>
      </c>
      <c r="D12" s="188">
        <v>1758807</v>
      </c>
      <c r="E12" s="9"/>
      <c r="F12" s="16"/>
      <c r="G12" s="16"/>
      <c r="H12" s="16"/>
    </row>
    <row r="13" spans="1:8" ht="12.75">
      <c r="A13" s="127">
        <v>2017</v>
      </c>
      <c r="B13" s="188">
        <v>3453674</v>
      </c>
      <c r="C13" s="188">
        <v>1681084</v>
      </c>
      <c r="D13" s="188">
        <v>1772590</v>
      </c>
      <c r="E13" s="9"/>
      <c r="F13" s="16"/>
      <c r="G13" s="16"/>
      <c r="H13" s="16"/>
    </row>
    <row r="14" spans="1:8" ht="12.75">
      <c r="A14" s="127">
        <v>2018</v>
      </c>
      <c r="B14" s="188">
        <v>3481514</v>
      </c>
      <c r="C14" s="188">
        <v>1695244</v>
      </c>
      <c r="D14" s="188">
        <v>1786270</v>
      </c>
      <c r="E14" s="9"/>
      <c r="F14" s="16"/>
      <c r="G14" s="16"/>
      <c r="H14" s="16"/>
    </row>
    <row r="15" spans="1:8" ht="12.75">
      <c r="A15" s="127">
        <v>2019</v>
      </c>
      <c r="B15" s="188">
        <v>3509113</v>
      </c>
      <c r="C15" s="188">
        <v>1709293</v>
      </c>
      <c r="D15" s="188">
        <v>1799820</v>
      </c>
      <c r="E15" s="9"/>
      <c r="F15" s="16"/>
      <c r="G15" s="16"/>
      <c r="H15" s="16"/>
    </row>
    <row r="16" spans="1:8" ht="12.75">
      <c r="A16" s="127">
        <v>2020</v>
      </c>
      <c r="B16" s="188">
        <v>3536418</v>
      </c>
      <c r="C16" s="188">
        <v>1723202</v>
      </c>
      <c r="D16" s="188">
        <v>1813216</v>
      </c>
      <c r="E16" s="9"/>
      <c r="F16" s="16"/>
      <c r="G16" s="16"/>
      <c r="H16" s="16"/>
    </row>
    <row r="17" spans="1:8" ht="12.75">
      <c r="A17" s="127">
        <v>2021</v>
      </c>
      <c r="B17" s="188">
        <v>3563390</v>
      </c>
      <c r="C17" s="188">
        <v>1736949</v>
      </c>
      <c r="D17" s="188">
        <v>1826441</v>
      </c>
      <c r="E17" s="9"/>
      <c r="F17" s="16"/>
      <c r="G17" s="16"/>
      <c r="H17" s="16"/>
    </row>
    <row r="18" spans="1:8" ht="12.75">
      <c r="A18" s="127">
        <v>2022</v>
      </c>
      <c r="B18" s="188">
        <v>3589999</v>
      </c>
      <c r="C18" s="188">
        <v>1750516</v>
      </c>
      <c r="D18" s="188">
        <v>1839483</v>
      </c>
      <c r="E18" s="9"/>
      <c r="F18" s="16"/>
      <c r="G18" s="16"/>
      <c r="H18" s="16"/>
    </row>
    <row r="19" spans="1:8" ht="12.75">
      <c r="A19" s="127">
        <v>2023</v>
      </c>
      <c r="B19" s="188">
        <v>3616227</v>
      </c>
      <c r="C19" s="188">
        <v>1763893</v>
      </c>
      <c r="D19" s="188">
        <v>1852334</v>
      </c>
      <c r="E19" s="9"/>
      <c r="F19" s="16"/>
      <c r="G19" s="16"/>
      <c r="H19" s="16"/>
    </row>
    <row r="20" spans="1:8" ht="12.75">
      <c r="A20" s="127">
        <v>2024</v>
      </c>
      <c r="B20" s="188">
        <v>3642063</v>
      </c>
      <c r="C20" s="188">
        <v>1777073</v>
      </c>
      <c r="D20" s="188">
        <v>1864990</v>
      </c>
      <c r="E20" s="9"/>
      <c r="F20" s="16"/>
      <c r="G20" s="16"/>
      <c r="H20" s="16"/>
    </row>
    <row r="21" spans="1:8" ht="12.75">
      <c r="A21" s="127">
        <v>2025</v>
      </c>
      <c r="B21" s="188">
        <v>3667505</v>
      </c>
      <c r="C21" s="188">
        <v>1790055</v>
      </c>
      <c r="D21" s="188">
        <v>1877450</v>
      </c>
      <c r="E21" s="9"/>
      <c r="F21" s="16"/>
      <c r="G21" s="16"/>
      <c r="H21" s="16"/>
    </row>
    <row r="22" spans="1:8" ht="12.75">
      <c r="A22" s="127">
        <v>2026</v>
      </c>
      <c r="B22" s="188">
        <v>3692543</v>
      </c>
      <c r="C22" s="188">
        <v>1802832</v>
      </c>
      <c r="D22" s="188">
        <v>1889711</v>
      </c>
      <c r="E22" s="9"/>
      <c r="F22" s="16"/>
      <c r="G22" s="16"/>
      <c r="H22" s="16"/>
    </row>
    <row r="23" spans="1:8" ht="12.75">
      <c r="A23" s="127">
        <v>2027</v>
      </c>
      <c r="B23" s="188">
        <v>3717160</v>
      </c>
      <c r="C23" s="188">
        <v>1815397</v>
      </c>
      <c r="D23" s="188">
        <v>1901763</v>
      </c>
      <c r="E23" s="9"/>
      <c r="F23" s="16"/>
      <c r="G23" s="16"/>
      <c r="H23" s="16"/>
    </row>
    <row r="24" spans="1:8" ht="12.75">
      <c r="A24" s="127">
        <v>2028</v>
      </c>
      <c r="B24" s="188">
        <v>3741348</v>
      </c>
      <c r="C24" s="188">
        <v>1827746</v>
      </c>
      <c r="D24" s="188">
        <v>1913602</v>
      </c>
      <c r="E24" s="9"/>
      <c r="F24" s="16"/>
      <c r="G24" s="16"/>
      <c r="H24" s="16"/>
    </row>
    <row r="25" spans="1:8" ht="12.75">
      <c r="A25" s="127">
        <v>2029</v>
      </c>
      <c r="B25" s="188">
        <v>3765111</v>
      </c>
      <c r="C25" s="188">
        <v>1839880</v>
      </c>
      <c r="D25" s="188">
        <v>1925231</v>
      </c>
      <c r="E25" s="9"/>
      <c r="F25" s="16"/>
      <c r="G25" s="16"/>
      <c r="H25" s="16"/>
    </row>
    <row r="26" spans="1:8" ht="12.75">
      <c r="A26" s="127">
        <v>2030</v>
      </c>
      <c r="B26" s="188">
        <v>3788453</v>
      </c>
      <c r="C26" s="188">
        <v>1851803</v>
      </c>
      <c r="D26" s="188">
        <v>1936650</v>
      </c>
      <c r="E26" s="9"/>
      <c r="F26" s="16"/>
      <c r="G26" s="16"/>
      <c r="H26" s="16"/>
    </row>
    <row r="27" spans="1:8" ht="12.75">
      <c r="A27" s="127">
        <v>2031</v>
      </c>
      <c r="B27" s="188">
        <v>3811368</v>
      </c>
      <c r="C27" s="188">
        <v>1863513</v>
      </c>
      <c r="D27" s="188">
        <v>1947855</v>
      </c>
      <c r="E27" s="9"/>
      <c r="F27" s="16"/>
      <c r="G27" s="16"/>
      <c r="H27" s="16"/>
    </row>
    <row r="28" spans="1:8" ht="12.75">
      <c r="A28" s="127">
        <v>2032</v>
      </c>
      <c r="B28" s="188">
        <v>3833857</v>
      </c>
      <c r="C28" s="188">
        <v>1875010</v>
      </c>
      <c r="D28" s="188">
        <v>1958847</v>
      </c>
      <c r="E28" s="9"/>
      <c r="F28" s="16"/>
      <c r="G28" s="16"/>
      <c r="H28" s="16"/>
    </row>
    <row r="29" spans="1:8" ht="12.75">
      <c r="A29" s="127">
        <v>2033</v>
      </c>
      <c r="B29" s="188">
        <v>3855933</v>
      </c>
      <c r="C29" s="188">
        <v>1886302</v>
      </c>
      <c r="D29" s="188">
        <v>1969631</v>
      </c>
      <c r="E29" s="9"/>
      <c r="F29" s="16"/>
      <c r="G29" s="16"/>
      <c r="H29" s="16"/>
    </row>
    <row r="30" spans="1:8" ht="12.75">
      <c r="A30" s="127">
        <v>2034</v>
      </c>
      <c r="B30" s="188">
        <v>3877606</v>
      </c>
      <c r="C30" s="188">
        <v>1897394</v>
      </c>
      <c r="D30" s="188">
        <v>1980212</v>
      </c>
      <c r="E30" s="9"/>
      <c r="F30" s="16"/>
      <c r="G30" s="16"/>
      <c r="H30" s="16"/>
    </row>
    <row r="31" spans="1:8" ht="12.75">
      <c r="A31" s="127">
        <v>2035</v>
      </c>
      <c r="B31" s="188">
        <v>3898888</v>
      </c>
      <c r="C31" s="188">
        <v>1908293</v>
      </c>
      <c r="D31" s="188">
        <v>1990595</v>
      </c>
      <c r="E31" s="9"/>
      <c r="F31" s="16"/>
      <c r="G31" s="16"/>
      <c r="H31" s="16"/>
    </row>
    <row r="32" spans="1:8" ht="12.75">
      <c r="A32" s="127">
        <v>2036</v>
      </c>
      <c r="B32" s="188">
        <v>3919780</v>
      </c>
      <c r="C32" s="188">
        <v>1919000</v>
      </c>
      <c r="D32" s="188">
        <v>2000780</v>
      </c>
      <c r="E32" s="9"/>
      <c r="F32" s="16"/>
      <c r="G32" s="16"/>
      <c r="H32" s="16"/>
    </row>
    <row r="33" spans="1:8" ht="12.75">
      <c r="A33" s="127">
        <v>2037</v>
      </c>
      <c r="B33" s="188">
        <v>3940283</v>
      </c>
      <c r="C33" s="188">
        <v>1929517</v>
      </c>
      <c r="D33" s="188">
        <v>2010766</v>
      </c>
      <c r="E33" s="9"/>
      <c r="F33" s="16"/>
      <c r="G33" s="16"/>
      <c r="H33" s="16"/>
    </row>
    <row r="34" spans="1:8" ht="12.75">
      <c r="A34" s="127">
        <v>2038</v>
      </c>
      <c r="B34" s="188">
        <v>3960409</v>
      </c>
      <c r="C34" s="188">
        <v>1939849</v>
      </c>
      <c r="D34" s="188">
        <v>2020560</v>
      </c>
      <c r="E34" s="9"/>
      <c r="F34" s="16"/>
      <c r="G34" s="16"/>
      <c r="H34" s="16"/>
    </row>
    <row r="35" spans="1:8" ht="12.75">
      <c r="A35" s="127">
        <v>2039</v>
      </c>
      <c r="B35" s="188">
        <v>3980166</v>
      </c>
      <c r="C35" s="188">
        <v>1950001</v>
      </c>
      <c r="D35" s="188">
        <v>2030165</v>
      </c>
      <c r="E35" s="9"/>
      <c r="F35" s="16"/>
      <c r="G35" s="16"/>
      <c r="H35" s="16"/>
    </row>
    <row r="36" spans="1:8" ht="12.75">
      <c r="A36" s="128">
        <v>2040</v>
      </c>
      <c r="B36" s="189">
        <v>3999563</v>
      </c>
      <c r="C36" s="189">
        <v>1959977</v>
      </c>
      <c r="D36" s="189">
        <v>2039586</v>
      </c>
      <c r="E36" s="9"/>
      <c r="F36" s="16"/>
      <c r="G36" s="16"/>
      <c r="H36" s="16"/>
    </row>
    <row r="37" spans="1:8" ht="12.75">
      <c r="A37" s="74"/>
      <c r="B37" s="75"/>
      <c r="C37" s="75"/>
      <c r="D37" s="75"/>
      <c r="E37" s="9"/>
      <c r="F37" s="16"/>
      <c r="G37" s="16"/>
      <c r="H37" s="16"/>
    </row>
    <row r="38" spans="1:8" ht="12.75">
      <c r="A38" s="203" t="s">
        <v>29</v>
      </c>
      <c r="B38" s="204"/>
      <c r="C38" s="204"/>
      <c r="D38" s="204"/>
      <c r="E38" s="9"/>
      <c r="F38" s="16"/>
      <c r="G38" s="16"/>
      <c r="H38" s="16"/>
    </row>
    <row r="39" spans="1:4" ht="12.75">
      <c r="A39" s="204"/>
      <c r="B39" s="204"/>
      <c r="C39" s="204"/>
      <c r="D39" s="204"/>
    </row>
  </sheetData>
  <sheetProtection/>
  <mergeCells count="2">
    <mergeCell ref="A38:D39"/>
    <mergeCell ref="A1:D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28125" style="10" customWidth="1"/>
    <col min="2" max="2" width="13.28125" style="10" customWidth="1"/>
    <col min="3" max="3" width="12.7109375" style="10" customWidth="1"/>
    <col min="4" max="4" width="13.710937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9" ht="12.75">
      <c r="A1" s="224" t="s">
        <v>50</v>
      </c>
      <c r="B1" s="204"/>
      <c r="C1" s="204"/>
      <c r="D1" s="204"/>
      <c r="E1" s="9"/>
      <c r="F1" s="9"/>
      <c r="G1" s="9"/>
      <c r="H1" s="9"/>
      <c r="I1" s="9"/>
    </row>
    <row r="2" spans="1:9" ht="12.75">
      <c r="A2" s="204"/>
      <c r="B2" s="204"/>
      <c r="C2" s="204"/>
      <c r="D2" s="204"/>
      <c r="E2" s="9"/>
      <c r="F2" s="9"/>
      <c r="G2" s="9"/>
      <c r="H2" s="9"/>
      <c r="I2" s="9"/>
    </row>
    <row r="3" spans="1:9" ht="12.75">
      <c r="A3" s="76"/>
      <c r="B3" s="77"/>
      <c r="C3" s="77"/>
      <c r="D3" s="77"/>
      <c r="E3" s="9"/>
      <c r="F3" s="9"/>
      <c r="G3" s="9"/>
      <c r="H3" s="9"/>
      <c r="I3" s="9"/>
    </row>
    <row r="4" spans="1:9" ht="20.25" customHeight="1">
      <c r="A4" s="78" t="s">
        <v>26</v>
      </c>
      <c r="B4" s="78" t="s">
        <v>30</v>
      </c>
      <c r="C4" s="78" t="s">
        <v>27</v>
      </c>
      <c r="D4" s="78" t="s">
        <v>28</v>
      </c>
      <c r="E4" s="9"/>
      <c r="F4" s="9"/>
      <c r="G4" s="9"/>
      <c r="H4" s="9"/>
      <c r="I4" s="9"/>
    </row>
    <row r="5" spans="1:9" ht="12" customHeight="1">
      <c r="A5" s="190"/>
      <c r="B5" s="190"/>
      <c r="C5" s="190"/>
      <c r="D5" s="190"/>
      <c r="E5" s="9"/>
      <c r="F5" s="9"/>
      <c r="G5" s="9"/>
      <c r="H5" s="9"/>
      <c r="I5" s="9"/>
    </row>
    <row r="6" spans="1:9" ht="12.75">
      <c r="A6" s="129">
        <v>2010</v>
      </c>
      <c r="B6" s="191">
        <v>879246</v>
      </c>
      <c r="C6" s="191">
        <v>438380</v>
      </c>
      <c r="D6" s="191">
        <v>440866</v>
      </c>
      <c r="E6" s="9"/>
      <c r="F6" s="9"/>
      <c r="G6" s="9"/>
      <c r="H6" s="9"/>
      <c r="I6" s="9"/>
    </row>
    <row r="7" spans="1:9" ht="12.75">
      <c r="A7" s="129">
        <v>2011</v>
      </c>
      <c r="B7" s="191">
        <v>888809</v>
      </c>
      <c r="C7" s="191">
        <v>443034</v>
      </c>
      <c r="D7" s="191">
        <v>445775</v>
      </c>
      <c r="E7" s="9"/>
      <c r="F7" s="13"/>
      <c r="G7" s="13"/>
      <c r="H7" s="14"/>
      <c r="I7" s="9"/>
    </row>
    <row r="8" spans="1:9" ht="12.75">
      <c r="A8" s="129">
        <v>2012</v>
      </c>
      <c r="B8" s="191">
        <v>898484</v>
      </c>
      <c r="C8" s="191">
        <v>447753</v>
      </c>
      <c r="D8" s="191">
        <v>450731</v>
      </c>
      <c r="E8" s="9"/>
      <c r="F8" s="14"/>
      <c r="G8" s="14"/>
      <c r="H8" s="14"/>
      <c r="I8" s="9"/>
    </row>
    <row r="9" spans="1:9" ht="12.75">
      <c r="A9" s="129">
        <v>2013</v>
      </c>
      <c r="B9" s="191">
        <v>908268</v>
      </c>
      <c r="C9" s="191">
        <v>452534</v>
      </c>
      <c r="D9" s="191">
        <v>455734</v>
      </c>
      <c r="E9" s="9"/>
      <c r="F9" s="16"/>
      <c r="G9" s="16"/>
      <c r="H9" s="16"/>
      <c r="I9" s="9"/>
    </row>
    <row r="10" spans="1:9" ht="12.75">
      <c r="A10" s="129">
        <v>2014</v>
      </c>
      <c r="B10" s="191">
        <v>918147</v>
      </c>
      <c r="C10" s="191">
        <v>457369</v>
      </c>
      <c r="D10" s="191">
        <v>460778</v>
      </c>
      <c r="E10" s="9"/>
      <c r="F10" s="16"/>
      <c r="G10" s="16"/>
      <c r="H10" s="16"/>
      <c r="I10" s="9"/>
    </row>
    <row r="11" spans="1:9" ht="12.75">
      <c r="A11" s="129">
        <v>2015</v>
      </c>
      <c r="B11" s="191">
        <v>928097</v>
      </c>
      <c r="C11" s="191">
        <v>462244</v>
      </c>
      <c r="D11" s="191">
        <v>465853</v>
      </c>
      <c r="E11" s="9"/>
      <c r="F11" s="16"/>
      <c r="G11" s="16"/>
      <c r="H11" s="16"/>
      <c r="I11" s="9"/>
    </row>
    <row r="12" spans="1:9" ht="12.75">
      <c r="A12" s="129">
        <v>2016</v>
      </c>
      <c r="B12" s="191">
        <v>938109</v>
      </c>
      <c r="C12" s="191">
        <v>467154</v>
      </c>
      <c r="D12" s="191">
        <v>470955</v>
      </c>
      <c r="E12" s="9"/>
      <c r="F12" s="16"/>
      <c r="G12" s="16"/>
      <c r="H12" s="16"/>
      <c r="I12" s="9"/>
    </row>
    <row r="13" spans="1:9" ht="12.75">
      <c r="A13" s="129">
        <v>2017</v>
      </c>
      <c r="B13" s="191">
        <v>948172</v>
      </c>
      <c r="C13" s="191">
        <v>472093</v>
      </c>
      <c r="D13" s="191">
        <v>476079</v>
      </c>
      <c r="E13" s="9"/>
      <c r="F13" s="16"/>
      <c r="G13" s="16"/>
      <c r="H13" s="16"/>
      <c r="I13" s="9"/>
    </row>
    <row r="14" spans="1:9" ht="12.75">
      <c r="A14" s="129">
        <v>2018</v>
      </c>
      <c r="B14" s="191">
        <v>958251</v>
      </c>
      <c r="C14" s="191">
        <v>477042</v>
      </c>
      <c r="D14" s="191">
        <v>481209</v>
      </c>
      <c r="E14" s="9"/>
      <c r="F14" s="16"/>
      <c r="G14" s="16"/>
      <c r="H14" s="16"/>
      <c r="I14" s="9"/>
    </row>
    <row r="15" spans="1:9" ht="12.75">
      <c r="A15" s="129">
        <v>2019</v>
      </c>
      <c r="B15" s="191">
        <v>968309</v>
      </c>
      <c r="C15" s="191">
        <v>481983</v>
      </c>
      <c r="D15" s="191">
        <v>486326</v>
      </c>
      <c r="E15" s="9"/>
      <c r="F15" s="16"/>
      <c r="G15" s="16"/>
      <c r="H15" s="16"/>
      <c r="I15" s="9"/>
    </row>
    <row r="16" spans="1:9" ht="12.75">
      <c r="A16" s="129">
        <v>2020</v>
      </c>
      <c r="B16" s="191">
        <v>978313</v>
      </c>
      <c r="C16" s="191">
        <v>486897</v>
      </c>
      <c r="D16" s="191">
        <v>491416</v>
      </c>
      <c r="E16" s="9"/>
      <c r="F16" s="16"/>
      <c r="G16" s="16"/>
      <c r="H16" s="16"/>
      <c r="I16" s="9"/>
    </row>
    <row r="17" spans="1:9" ht="12.75">
      <c r="A17" s="129">
        <v>2021</v>
      </c>
      <c r="B17" s="191">
        <v>988245</v>
      </c>
      <c r="C17" s="191">
        <v>491775</v>
      </c>
      <c r="D17" s="191">
        <v>496470</v>
      </c>
      <c r="E17" s="9"/>
      <c r="F17" s="16"/>
      <c r="G17" s="16"/>
      <c r="H17" s="16"/>
      <c r="I17" s="9"/>
    </row>
    <row r="18" spans="1:9" ht="12.75">
      <c r="A18" s="129">
        <v>2022</v>
      </c>
      <c r="B18" s="191">
        <v>998093</v>
      </c>
      <c r="C18" s="191">
        <v>496611</v>
      </c>
      <c r="D18" s="191">
        <v>501482</v>
      </c>
      <c r="E18" s="9"/>
      <c r="F18" s="16"/>
      <c r="G18" s="16"/>
      <c r="H18" s="16"/>
      <c r="I18" s="9"/>
    </row>
    <row r="19" spans="1:9" ht="12.75">
      <c r="A19" s="129">
        <v>2023</v>
      </c>
      <c r="B19" s="191">
        <v>1007830</v>
      </c>
      <c r="C19" s="191">
        <v>501391</v>
      </c>
      <c r="D19" s="191">
        <v>506439</v>
      </c>
      <c r="E19" s="9"/>
      <c r="F19" s="16"/>
      <c r="G19" s="16"/>
      <c r="H19" s="16"/>
      <c r="I19" s="9"/>
    </row>
    <row r="20" spans="1:9" ht="12.75">
      <c r="A20" s="129">
        <v>2024</v>
      </c>
      <c r="B20" s="191">
        <v>1017428</v>
      </c>
      <c r="C20" s="191">
        <v>506101</v>
      </c>
      <c r="D20" s="191">
        <v>511327</v>
      </c>
      <c r="E20" s="9"/>
      <c r="F20" s="16"/>
      <c r="G20" s="16"/>
      <c r="H20" s="16"/>
      <c r="I20" s="9"/>
    </row>
    <row r="21" spans="1:9" ht="12.75">
      <c r="A21" s="129">
        <v>2025</v>
      </c>
      <c r="B21" s="191">
        <v>1026866</v>
      </c>
      <c r="C21" s="191">
        <v>510729</v>
      </c>
      <c r="D21" s="191">
        <v>516137</v>
      </c>
      <c r="E21" s="9"/>
      <c r="F21" s="16"/>
      <c r="G21" s="16"/>
      <c r="H21" s="16"/>
      <c r="I21" s="9"/>
    </row>
    <row r="22" spans="1:9" ht="12.75">
      <c r="A22" s="129">
        <v>2026</v>
      </c>
      <c r="B22" s="191">
        <v>1036139</v>
      </c>
      <c r="C22" s="191">
        <v>515273</v>
      </c>
      <c r="D22" s="191">
        <v>520866</v>
      </c>
      <c r="E22" s="9"/>
      <c r="F22" s="16"/>
      <c r="G22" s="16"/>
      <c r="H22" s="16"/>
      <c r="I22" s="9"/>
    </row>
    <row r="23" spans="1:9" ht="12.75">
      <c r="A23" s="129">
        <v>2027</v>
      </c>
      <c r="B23" s="191">
        <v>1045247</v>
      </c>
      <c r="C23" s="191">
        <v>519733</v>
      </c>
      <c r="D23" s="191">
        <v>525514</v>
      </c>
      <c r="E23" s="9"/>
      <c r="F23" s="16"/>
      <c r="G23" s="16"/>
      <c r="H23" s="16"/>
      <c r="I23" s="9"/>
    </row>
    <row r="24" spans="1:9" ht="12.75">
      <c r="A24" s="129">
        <v>2028</v>
      </c>
      <c r="B24" s="191">
        <v>1054179</v>
      </c>
      <c r="C24" s="191">
        <v>524104</v>
      </c>
      <c r="D24" s="191">
        <v>530075</v>
      </c>
      <c r="E24" s="9"/>
      <c r="F24" s="16"/>
      <c r="G24" s="16"/>
      <c r="H24" s="16"/>
      <c r="I24" s="9"/>
    </row>
    <row r="25" spans="1:9" ht="12.75">
      <c r="A25" s="129">
        <v>2029</v>
      </c>
      <c r="B25" s="191">
        <v>1062924</v>
      </c>
      <c r="C25" s="191">
        <v>528380</v>
      </c>
      <c r="D25" s="191">
        <v>534544</v>
      </c>
      <c r="E25" s="9"/>
      <c r="F25" s="16"/>
      <c r="G25" s="16"/>
      <c r="H25" s="16"/>
      <c r="I25" s="9"/>
    </row>
    <row r="26" spans="1:9" ht="12.75">
      <c r="A26" s="129">
        <v>2030</v>
      </c>
      <c r="B26" s="191">
        <v>1071469</v>
      </c>
      <c r="C26" s="191">
        <v>532554</v>
      </c>
      <c r="D26" s="191">
        <v>538915</v>
      </c>
      <c r="E26" s="9"/>
      <c r="F26" s="16"/>
      <c r="G26" s="16"/>
      <c r="H26" s="16"/>
      <c r="I26" s="9"/>
    </row>
    <row r="27" spans="1:9" ht="12.75">
      <c r="A27" s="129">
        <v>2031</v>
      </c>
      <c r="B27" s="191">
        <v>1079809</v>
      </c>
      <c r="C27" s="191">
        <v>536624</v>
      </c>
      <c r="D27" s="191">
        <v>543185</v>
      </c>
      <c r="E27" s="9"/>
      <c r="F27" s="16"/>
      <c r="G27" s="16"/>
      <c r="H27" s="16"/>
      <c r="I27" s="9"/>
    </row>
    <row r="28" spans="1:9" ht="12.75">
      <c r="A28" s="129">
        <v>2032</v>
      </c>
      <c r="B28" s="191">
        <v>1087938</v>
      </c>
      <c r="C28" s="191">
        <v>540587</v>
      </c>
      <c r="D28" s="191">
        <v>547351</v>
      </c>
      <c r="E28" s="9"/>
      <c r="F28" s="16"/>
      <c r="G28" s="16"/>
      <c r="H28" s="16"/>
      <c r="I28" s="9"/>
    </row>
    <row r="29" spans="1:9" ht="12.75">
      <c r="A29" s="129">
        <v>2033</v>
      </c>
      <c r="B29" s="191">
        <v>1095850</v>
      </c>
      <c r="C29" s="191">
        <v>544439</v>
      </c>
      <c r="D29" s="191">
        <v>551411</v>
      </c>
      <c r="E29" s="9"/>
      <c r="F29" s="16"/>
      <c r="G29" s="16"/>
      <c r="H29" s="16"/>
      <c r="I29" s="9"/>
    </row>
    <row r="30" spans="1:9" ht="12.75">
      <c r="A30" s="129">
        <v>2034</v>
      </c>
      <c r="B30" s="191">
        <v>1103532</v>
      </c>
      <c r="C30" s="191">
        <v>548175</v>
      </c>
      <c r="D30" s="191">
        <v>555357</v>
      </c>
      <c r="E30" s="9"/>
      <c r="F30" s="16"/>
      <c r="G30" s="16"/>
      <c r="H30" s="16"/>
      <c r="I30" s="9"/>
    </row>
    <row r="31" spans="1:9" ht="12.75">
      <c r="A31" s="129">
        <v>2035</v>
      </c>
      <c r="B31" s="191">
        <v>1110978</v>
      </c>
      <c r="C31" s="191">
        <v>551792</v>
      </c>
      <c r="D31" s="191">
        <v>559186</v>
      </c>
      <c r="E31" s="9"/>
      <c r="F31" s="16"/>
      <c r="G31" s="16"/>
      <c r="H31" s="16"/>
      <c r="I31" s="9"/>
    </row>
    <row r="32" spans="1:9" ht="12.75">
      <c r="A32" s="129">
        <v>2036</v>
      </c>
      <c r="B32" s="191">
        <v>1118189</v>
      </c>
      <c r="C32" s="191">
        <v>555290</v>
      </c>
      <c r="D32" s="191">
        <v>562899</v>
      </c>
      <c r="E32" s="9"/>
      <c r="F32" s="16"/>
      <c r="G32" s="16"/>
      <c r="H32" s="16"/>
      <c r="I32" s="9"/>
    </row>
    <row r="33" spans="1:9" ht="12.75">
      <c r="A33" s="129">
        <v>2037</v>
      </c>
      <c r="B33" s="191">
        <v>1125165</v>
      </c>
      <c r="C33" s="191">
        <v>558670</v>
      </c>
      <c r="D33" s="191">
        <v>566495</v>
      </c>
      <c r="E33" s="9"/>
      <c r="F33" s="16"/>
      <c r="G33" s="16"/>
      <c r="H33" s="16"/>
      <c r="I33" s="9"/>
    </row>
    <row r="34" spans="1:9" ht="12.75">
      <c r="A34" s="129">
        <v>2038</v>
      </c>
      <c r="B34" s="191">
        <v>1131905</v>
      </c>
      <c r="C34" s="191">
        <v>561932</v>
      </c>
      <c r="D34" s="191">
        <v>569973</v>
      </c>
      <c r="E34" s="9"/>
      <c r="F34" s="16"/>
      <c r="G34" s="16"/>
      <c r="H34" s="16"/>
      <c r="I34" s="9"/>
    </row>
    <row r="35" spans="1:9" ht="12.75">
      <c r="A35" s="129">
        <v>2039</v>
      </c>
      <c r="B35" s="191">
        <v>1138412</v>
      </c>
      <c r="C35" s="191">
        <v>565078</v>
      </c>
      <c r="D35" s="191">
        <v>573334</v>
      </c>
      <c r="E35" s="9"/>
      <c r="F35" s="16"/>
      <c r="G35" s="16"/>
      <c r="H35" s="16"/>
      <c r="I35" s="9"/>
    </row>
    <row r="36" spans="1:9" ht="12.75">
      <c r="A36" s="130">
        <v>2040</v>
      </c>
      <c r="B36" s="192">
        <v>1144686</v>
      </c>
      <c r="C36" s="192">
        <v>568107</v>
      </c>
      <c r="D36" s="192">
        <v>576579</v>
      </c>
      <c r="E36" s="9"/>
      <c r="F36" s="16"/>
      <c r="G36" s="16"/>
      <c r="H36" s="16"/>
      <c r="I36" s="9"/>
    </row>
    <row r="37" spans="1:9" ht="12.75">
      <c r="A37" s="79"/>
      <c r="B37" s="80"/>
      <c r="C37" s="80"/>
      <c r="D37" s="80"/>
      <c r="E37" s="9"/>
      <c r="F37" s="16"/>
      <c r="G37" s="16"/>
      <c r="H37" s="16"/>
      <c r="I37" s="9"/>
    </row>
    <row r="38" spans="1:9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</row>
    <row r="39" spans="1:4" ht="12.75">
      <c r="A39" s="204"/>
      <c r="B39" s="204"/>
      <c r="C39" s="204"/>
      <c r="D39" s="204"/>
    </row>
  </sheetData>
  <sheetProtection/>
  <mergeCells count="2">
    <mergeCell ref="A38:D39"/>
    <mergeCell ref="A1:D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12.140625" style="10" customWidth="1"/>
    <col min="2" max="2" width="11.7109375" style="10" customWidth="1"/>
    <col min="3" max="3" width="12.57421875" style="10" customWidth="1"/>
    <col min="4" max="4" width="12.14062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10" ht="12.75">
      <c r="A1" s="225" t="s">
        <v>51</v>
      </c>
      <c r="B1" s="204"/>
      <c r="C1" s="204"/>
      <c r="D1" s="204"/>
      <c r="E1" s="9"/>
      <c r="F1" s="9"/>
      <c r="G1" s="9"/>
      <c r="H1" s="9"/>
      <c r="I1" s="9"/>
      <c r="J1" s="9"/>
    </row>
    <row r="2" spans="1:10" ht="12.75">
      <c r="A2" s="204"/>
      <c r="B2" s="204"/>
      <c r="C2" s="204"/>
      <c r="D2" s="204"/>
      <c r="E2" s="9"/>
      <c r="F2" s="9"/>
      <c r="G2" s="9"/>
      <c r="H2" s="9"/>
      <c r="I2" s="9"/>
      <c r="J2" s="9"/>
    </row>
    <row r="3" spans="1:10" ht="12.75">
      <c r="A3" s="81"/>
      <c r="B3" s="82"/>
      <c r="C3" s="82"/>
      <c r="D3" s="82"/>
      <c r="E3" s="9"/>
      <c r="F3" s="9"/>
      <c r="G3" s="9"/>
      <c r="H3" s="9"/>
      <c r="I3" s="9"/>
      <c r="J3" s="9"/>
    </row>
    <row r="4" spans="1:10" ht="17.25" customHeight="1">
      <c r="A4" s="84" t="s">
        <v>26</v>
      </c>
      <c r="B4" s="84" t="s">
        <v>30</v>
      </c>
      <c r="C4" s="84" t="s">
        <v>27</v>
      </c>
      <c r="D4" s="84" t="s">
        <v>28</v>
      </c>
      <c r="E4" s="9"/>
      <c r="F4" s="9"/>
      <c r="G4" s="9"/>
      <c r="H4" s="9"/>
      <c r="I4" s="9"/>
      <c r="J4" s="9"/>
    </row>
    <row r="5" spans="1:10" ht="12.75" customHeight="1">
      <c r="A5" s="193"/>
      <c r="B5" s="193"/>
      <c r="C5" s="193"/>
      <c r="D5" s="193"/>
      <c r="E5" s="9"/>
      <c r="F5" s="9"/>
      <c r="G5" s="9"/>
      <c r="H5" s="9"/>
      <c r="I5" s="9"/>
      <c r="J5" s="9"/>
    </row>
    <row r="6" spans="1:10" ht="12.75">
      <c r="A6" s="131">
        <v>2010</v>
      </c>
      <c r="B6" s="194">
        <v>1489225</v>
      </c>
      <c r="C6" s="194">
        <v>733744</v>
      </c>
      <c r="D6" s="194">
        <v>755481</v>
      </c>
      <c r="E6" s="9"/>
      <c r="F6" s="9"/>
      <c r="G6" s="9"/>
      <c r="H6" s="9"/>
      <c r="I6" s="9"/>
      <c r="J6" s="9"/>
    </row>
    <row r="7" spans="1:10" ht="12.75">
      <c r="A7" s="131">
        <v>2011</v>
      </c>
      <c r="B7" s="194">
        <v>1509932</v>
      </c>
      <c r="C7" s="194">
        <v>744127</v>
      </c>
      <c r="D7" s="194">
        <v>765805</v>
      </c>
      <c r="E7" s="9"/>
      <c r="F7" s="13"/>
      <c r="G7" s="13"/>
      <c r="H7" s="14"/>
      <c r="I7" s="9"/>
      <c r="J7" s="9"/>
    </row>
    <row r="8" spans="1:10" ht="12.75">
      <c r="A8" s="131">
        <v>2012</v>
      </c>
      <c r="B8" s="194">
        <v>1530689</v>
      </c>
      <c r="C8" s="194">
        <v>754541</v>
      </c>
      <c r="D8" s="194">
        <v>776148</v>
      </c>
      <c r="E8" s="9"/>
      <c r="F8" s="14"/>
      <c r="G8" s="14"/>
      <c r="H8" s="14"/>
      <c r="I8" s="9"/>
      <c r="J8" s="9"/>
    </row>
    <row r="9" spans="1:10" ht="12.75">
      <c r="A9" s="131">
        <v>2013</v>
      </c>
      <c r="B9" s="194">
        <v>1551460</v>
      </c>
      <c r="C9" s="194">
        <v>764968</v>
      </c>
      <c r="D9" s="194">
        <v>786492</v>
      </c>
      <c r="E9" s="9"/>
      <c r="F9" s="16"/>
      <c r="G9" s="16"/>
      <c r="H9" s="16"/>
      <c r="I9" s="9"/>
      <c r="J9" s="9"/>
    </row>
    <row r="10" spans="1:10" ht="12.75">
      <c r="A10" s="131">
        <v>2014</v>
      </c>
      <c r="B10" s="194">
        <v>1572205</v>
      </c>
      <c r="C10" s="194">
        <v>775385</v>
      </c>
      <c r="D10" s="194">
        <v>796820</v>
      </c>
      <c r="E10" s="9"/>
      <c r="F10" s="16"/>
      <c r="G10" s="16"/>
      <c r="H10" s="16"/>
      <c r="I10" s="9"/>
      <c r="J10" s="9"/>
    </row>
    <row r="11" spans="1:10" ht="12.75">
      <c r="A11" s="131">
        <v>2015</v>
      </c>
      <c r="B11" s="194">
        <v>1592878</v>
      </c>
      <c r="C11" s="194">
        <v>785767</v>
      </c>
      <c r="D11" s="194">
        <v>807111</v>
      </c>
      <c r="E11" s="9"/>
      <c r="F11" s="16"/>
      <c r="G11" s="16"/>
      <c r="H11" s="16"/>
      <c r="I11" s="9"/>
      <c r="J11" s="9"/>
    </row>
    <row r="12" spans="1:10" ht="12.75">
      <c r="A12" s="131">
        <v>2016</v>
      </c>
      <c r="B12" s="194">
        <v>1613476</v>
      </c>
      <c r="C12" s="194">
        <v>796112</v>
      </c>
      <c r="D12" s="194">
        <v>817364</v>
      </c>
      <c r="E12" s="9"/>
      <c r="F12" s="16"/>
      <c r="G12" s="16"/>
      <c r="H12" s="16"/>
      <c r="I12" s="9"/>
      <c r="J12" s="9"/>
    </row>
    <row r="13" spans="1:10" ht="12.75">
      <c r="A13" s="131">
        <v>2017</v>
      </c>
      <c r="B13" s="194">
        <v>1633992</v>
      </c>
      <c r="C13" s="194">
        <v>806416</v>
      </c>
      <c r="D13" s="194">
        <v>827576</v>
      </c>
      <c r="E13" s="9"/>
      <c r="F13" s="16"/>
      <c r="G13" s="16"/>
      <c r="H13" s="16"/>
      <c r="I13" s="9"/>
      <c r="J13" s="9"/>
    </row>
    <row r="14" spans="1:10" ht="12.75">
      <c r="A14" s="131">
        <v>2018</v>
      </c>
      <c r="B14" s="194">
        <v>1654388</v>
      </c>
      <c r="C14" s="194">
        <v>816658</v>
      </c>
      <c r="D14" s="194">
        <v>837730</v>
      </c>
      <c r="E14" s="9"/>
      <c r="F14" s="16"/>
      <c r="G14" s="16"/>
      <c r="H14" s="16"/>
      <c r="I14" s="9"/>
      <c r="J14" s="9"/>
    </row>
    <row r="15" spans="1:10" ht="12.75">
      <c r="A15" s="131">
        <v>2019</v>
      </c>
      <c r="B15" s="194">
        <v>1674622</v>
      </c>
      <c r="C15" s="194">
        <v>826817</v>
      </c>
      <c r="D15" s="194">
        <v>847805</v>
      </c>
      <c r="E15" s="9"/>
      <c r="F15" s="16"/>
      <c r="G15" s="16"/>
      <c r="H15" s="16"/>
      <c r="I15" s="9"/>
      <c r="J15" s="9"/>
    </row>
    <row r="16" spans="1:10" ht="12.75">
      <c r="A16" s="131">
        <v>2020</v>
      </c>
      <c r="B16" s="194">
        <v>1694656</v>
      </c>
      <c r="C16" s="194">
        <v>836871</v>
      </c>
      <c r="D16" s="194">
        <v>857785</v>
      </c>
      <c r="E16" s="9"/>
      <c r="F16" s="16"/>
      <c r="G16" s="16"/>
      <c r="H16" s="16"/>
      <c r="I16" s="9"/>
      <c r="J16" s="9"/>
    </row>
    <row r="17" spans="1:10" ht="12.75">
      <c r="A17" s="131">
        <v>2021</v>
      </c>
      <c r="B17" s="194">
        <v>1714487</v>
      </c>
      <c r="C17" s="194">
        <v>846819</v>
      </c>
      <c r="D17" s="194">
        <v>867668</v>
      </c>
      <c r="E17" s="9"/>
      <c r="F17" s="16"/>
      <c r="G17" s="16"/>
      <c r="H17" s="16"/>
      <c r="I17" s="9"/>
      <c r="J17" s="9"/>
    </row>
    <row r="18" spans="1:10" ht="12.75">
      <c r="A18" s="131">
        <v>2022</v>
      </c>
      <c r="B18" s="194">
        <v>1734118</v>
      </c>
      <c r="C18" s="194">
        <v>856662</v>
      </c>
      <c r="D18" s="194">
        <v>877456</v>
      </c>
      <c r="E18" s="9"/>
      <c r="F18" s="16"/>
      <c r="G18" s="16"/>
      <c r="H18" s="16"/>
      <c r="I18" s="9"/>
      <c r="J18" s="9"/>
    </row>
    <row r="19" spans="1:10" ht="12.75">
      <c r="A19" s="131">
        <v>2023</v>
      </c>
      <c r="B19" s="194">
        <v>1753523</v>
      </c>
      <c r="C19" s="194">
        <v>866387</v>
      </c>
      <c r="D19" s="194">
        <v>887136</v>
      </c>
      <c r="E19" s="9"/>
      <c r="F19" s="16"/>
      <c r="G19" s="16"/>
      <c r="H19" s="16"/>
      <c r="I19" s="9"/>
      <c r="J19" s="9"/>
    </row>
    <row r="20" spans="1:10" ht="12.75">
      <c r="A20" s="131">
        <v>2024</v>
      </c>
      <c r="B20" s="194">
        <v>1772680</v>
      </c>
      <c r="C20" s="194">
        <v>875982</v>
      </c>
      <c r="D20" s="194">
        <v>896698</v>
      </c>
      <c r="E20" s="9"/>
      <c r="F20" s="16"/>
      <c r="G20" s="16"/>
      <c r="H20" s="16"/>
      <c r="I20" s="9"/>
      <c r="J20" s="9"/>
    </row>
    <row r="21" spans="1:10" ht="12.75">
      <c r="A21" s="131">
        <v>2025</v>
      </c>
      <c r="B21" s="194">
        <v>1791571</v>
      </c>
      <c r="C21" s="194">
        <v>885438</v>
      </c>
      <c r="D21" s="194">
        <v>906133</v>
      </c>
      <c r="E21" s="9"/>
      <c r="F21" s="16"/>
      <c r="G21" s="16"/>
      <c r="H21" s="16"/>
      <c r="I21" s="9"/>
      <c r="J21" s="9"/>
    </row>
    <row r="22" spans="1:10" ht="12.75">
      <c r="A22" s="131">
        <v>2026</v>
      </c>
      <c r="B22" s="194">
        <v>1810210</v>
      </c>
      <c r="C22" s="194">
        <v>894762</v>
      </c>
      <c r="D22" s="194">
        <v>915448</v>
      </c>
      <c r="E22" s="9"/>
      <c r="F22" s="16"/>
      <c r="G22" s="16"/>
      <c r="H22" s="16"/>
      <c r="I22" s="9"/>
      <c r="J22" s="9"/>
    </row>
    <row r="23" spans="1:10" ht="12.75">
      <c r="A23" s="131">
        <v>2027</v>
      </c>
      <c r="B23" s="194">
        <v>1828610</v>
      </c>
      <c r="C23" s="194">
        <v>903961</v>
      </c>
      <c r="D23" s="194">
        <v>924649</v>
      </c>
      <c r="E23" s="9"/>
      <c r="F23" s="16"/>
      <c r="G23" s="16"/>
      <c r="H23" s="16"/>
      <c r="I23" s="9"/>
      <c r="J23" s="9"/>
    </row>
    <row r="24" spans="1:10" ht="12.75">
      <c r="A24" s="131">
        <v>2028</v>
      </c>
      <c r="B24" s="194">
        <v>1846761</v>
      </c>
      <c r="C24" s="194">
        <v>913032</v>
      </c>
      <c r="D24" s="194">
        <v>933729</v>
      </c>
      <c r="E24" s="9"/>
      <c r="F24" s="16"/>
      <c r="G24" s="16"/>
      <c r="H24" s="16"/>
      <c r="I24" s="9"/>
      <c r="J24" s="9"/>
    </row>
    <row r="25" spans="1:10" ht="12.75">
      <c r="A25" s="131">
        <v>2029</v>
      </c>
      <c r="B25" s="194">
        <v>1864652</v>
      </c>
      <c r="C25" s="194">
        <v>921969</v>
      </c>
      <c r="D25" s="194">
        <v>942683</v>
      </c>
      <c r="E25" s="9"/>
      <c r="F25" s="16"/>
      <c r="G25" s="16"/>
      <c r="H25" s="16"/>
      <c r="I25" s="9"/>
      <c r="J25" s="9"/>
    </row>
    <row r="26" spans="1:10" ht="12.75">
      <c r="A26" s="131">
        <v>2030</v>
      </c>
      <c r="B26" s="194">
        <v>1882275</v>
      </c>
      <c r="C26" s="194">
        <v>930769</v>
      </c>
      <c r="D26" s="194">
        <v>951506</v>
      </c>
      <c r="E26" s="9"/>
      <c r="F26" s="16"/>
      <c r="G26" s="16"/>
      <c r="H26" s="16"/>
      <c r="I26" s="9"/>
      <c r="J26" s="9"/>
    </row>
    <row r="27" spans="1:10" ht="12.75">
      <c r="A27" s="131">
        <v>2031</v>
      </c>
      <c r="B27" s="194">
        <v>1899633</v>
      </c>
      <c r="C27" s="194">
        <v>939434</v>
      </c>
      <c r="D27" s="194">
        <v>960199</v>
      </c>
      <c r="E27" s="9"/>
      <c r="F27" s="16"/>
      <c r="G27" s="16"/>
      <c r="H27" s="16"/>
      <c r="I27" s="9"/>
      <c r="J27" s="9"/>
    </row>
    <row r="28" spans="1:10" ht="12.75">
      <c r="A28" s="131">
        <v>2032</v>
      </c>
      <c r="B28" s="194">
        <v>1916730</v>
      </c>
      <c r="C28" s="194">
        <v>947968</v>
      </c>
      <c r="D28" s="194">
        <v>968762</v>
      </c>
      <c r="E28" s="9"/>
      <c r="F28" s="16"/>
      <c r="G28" s="16"/>
      <c r="H28" s="16"/>
      <c r="I28" s="9"/>
      <c r="J28" s="9"/>
    </row>
    <row r="29" spans="1:10" ht="12.75">
      <c r="A29" s="131">
        <v>2033</v>
      </c>
      <c r="B29" s="194">
        <v>1933560</v>
      </c>
      <c r="C29" s="194">
        <v>956368</v>
      </c>
      <c r="D29" s="194">
        <v>977192</v>
      </c>
      <c r="E29" s="9"/>
      <c r="F29" s="16"/>
      <c r="G29" s="16"/>
      <c r="H29" s="16"/>
      <c r="I29" s="9"/>
      <c r="J29" s="9"/>
    </row>
    <row r="30" spans="1:10" ht="12.75">
      <c r="A30" s="131">
        <v>2034</v>
      </c>
      <c r="B30" s="194">
        <v>1950114</v>
      </c>
      <c r="C30" s="194">
        <v>964630</v>
      </c>
      <c r="D30" s="194">
        <v>985484</v>
      </c>
      <c r="E30" s="9"/>
      <c r="F30" s="16"/>
      <c r="G30" s="16"/>
      <c r="H30" s="16"/>
      <c r="I30" s="9"/>
      <c r="J30" s="9"/>
    </row>
    <row r="31" spans="1:10" ht="12.75">
      <c r="A31" s="131">
        <v>2035</v>
      </c>
      <c r="B31" s="194">
        <v>1966384</v>
      </c>
      <c r="C31" s="194">
        <v>972751</v>
      </c>
      <c r="D31" s="194">
        <v>993633</v>
      </c>
      <c r="E31" s="9"/>
      <c r="F31" s="16"/>
      <c r="G31" s="16"/>
      <c r="H31" s="16"/>
      <c r="I31" s="9"/>
      <c r="J31" s="9"/>
    </row>
    <row r="32" spans="1:10" ht="12.75">
      <c r="A32" s="131">
        <v>2036</v>
      </c>
      <c r="B32" s="194">
        <v>1982373</v>
      </c>
      <c r="C32" s="194">
        <v>980734</v>
      </c>
      <c r="D32" s="194">
        <v>1001639</v>
      </c>
      <c r="E32" s="9"/>
      <c r="F32" s="16"/>
      <c r="G32" s="16"/>
      <c r="H32" s="16"/>
      <c r="I32" s="9"/>
      <c r="J32" s="9"/>
    </row>
    <row r="33" spans="1:10" ht="12.75">
      <c r="A33" s="131">
        <v>2037</v>
      </c>
      <c r="B33" s="194">
        <v>1998086</v>
      </c>
      <c r="C33" s="194">
        <v>988581</v>
      </c>
      <c r="D33" s="194">
        <v>1009505</v>
      </c>
      <c r="E33" s="9"/>
      <c r="F33" s="16"/>
      <c r="G33" s="16"/>
      <c r="H33" s="16"/>
      <c r="I33" s="9"/>
      <c r="J33" s="9"/>
    </row>
    <row r="34" spans="1:10" ht="12.75">
      <c r="A34" s="131">
        <v>2038</v>
      </c>
      <c r="B34" s="194">
        <v>2013520</v>
      </c>
      <c r="C34" s="194">
        <v>996292</v>
      </c>
      <c r="D34" s="194">
        <v>1017228</v>
      </c>
      <c r="E34" s="9"/>
      <c r="F34" s="16"/>
      <c r="G34" s="16"/>
      <c r="H34" s="16"/>
      <c r="I34" s="9"/>
      <c r="J34" s="9"/>
    </row>
    <row r="35" spans="1:10" ht="12.75">
      <c r="A35" s="131">
        <v>2039</v>
      </c>
      <c r="B35" s="194">
        <v>2028678</v>
      </c>
      <c r="C35" s="194">
        <v>1003868</v>
      </c>
      <c r="D35" s="194">
        <v>1024810</v>
      </c>
      <c r="E35" s="9"/>
      <c r="F35" s="16"/>
      <c r="G35" s="16"/>
      <c r="H35" s="16"/>
      <c r="I35" s="9"/>
      <c r="J35" s="9"/>
    </row>
    <row r="36" spans="1:10" ht="12.75">
      <c r="A36" s="132">
        <v>2040</v>
      </c>
      <c r="B36" s="195">
        <v>2043560</v>
      </c>
      <c r="C36" s="195">
        <v>1011310</v>
      </c>
      <c r="D36" s="195">
        <v>1032250</v>
      </c>
      <c r="E36" s="9"/>
      <c r="F36" s="16"/>
      <c r="G36" s="16"/>
      <c r="H36" s="16"/>
      <c r="I36" s="9"/>
      <c r="J36" s="9"/>
    </row>
    <row r="37" spans="1:10" ht="12.75">
      <c r="A37" s="85"/>
      <c r="B37" s="86"/>
      <c r="C37" s="86"/>
      <c r="D37" s="86"/>
      <c r="E37" s="9"/>
      <c r="F37" s="16"/>
      <c r="G37" s="16"/>
      <c r="H37" s="16"/>
      <c r="I37" s="9"/>
      <c r="J37" s="9"/>
    </row>
    <row r="38" spans="1:10" ht="12.75">
      <c r="A38" s="203" t="s">
        <v>29</v>
      </c>
      <c r="B38" s="204"/>
      <c r="C38" s="204"/>
      <c r="D38" s="204"/>
      <c r="E38" s="9"/>
      <c r="F38" s="16"/>
      <c r="G38" s="16"/>
      <c r="H38" s="16"/>
      <c r="I38" s="9"/>
      <c r="J38" s="9"/>
    </row>
    <row r="39" spans="1:10" ht="12.75">
      <c r="A39" s="204"/>
      <c r="B39" s="204"/>
      <c r="C39" s="204"/>
      <c r="D39" s="204"/>
      <c r="E39" s="9"/>
      <c r="F39" s="16"/>
      <c r="G39" s="16"/>
      <c r="H39" s="16"/>
      <c r="I39" s="9"/>
      <c r="J39" s="9"/>
    </row>
    <row r="40" spans="1:10" ht="12.75">
      <c r="A40" s="23"/>
      <c r="B40" s="24"/>
      <c r="C40" s="24"/>
      <c r="D40" s="24"/>
      <c r="E40" s="16"/>
      <c r="F40" s="16"/>
      <c r="G40" s="16"/>
      <c r="H40" s="16"/>
      <c r="I40" s="9"/>
      <c r="J40" s="9"/>
    </row>
  </sheetData>
  <sheetProtection/>
  <mergeCells count="2">
    <mergeCell ref="A1:D2"/>
    <mergeCell ref="A38:D3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" width="13.28125" style="10" customWidth="1"/>
    <col min="2" max="2" width="12.8515625" style="10" customWidth="1"/>
    <col min="3" max="3" width="12.7109375" style="10" customWidth="1"/>
    <col min="4" max="4" width="13.2812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8" ht="12.75">
      <c r="A1" s="225" t="s">
        <v>52</v>
      </c>
      <c r="B1" s="204"/>
      <c r="C1" s="204"/>
      <c r="D1" s="204"/>
      <c r="E1" s="9"/>
      <c r="F1"/>
      <c r="G1" s="81"/>
      <c r="H1"/>
    </row>
    <row r="2" spans="1:8" ht="12.75">
      <c r="A2" s="204"/>
      <c r="B2" s="204"/>
      <c r="C2" s="204"/>
      <c r="D2" s="204"/>
      <c r="E2" s="9"/>
      <c r="F2"/>
      <c r="G2" s="81"/>
      <c r="H2"/>
    </row>
    <row r="3" spans="1:8" ht="12.75">
      <c r="A3" s="204"/>
      <c r="B3" s="204"/>
      <c r="C3" s="204"/>
      <c r="D3" s="204"/>
      <c r="E3" s="9"/>
      <c r="F3"/>
      <c r="G3" s="81"/>
      <c r="H3"/>
    </row>
    <row r="4" spans="1:8" ht="12.75">
      <c r="A4" s="81"/>
      <c r="B4" s="82"/>
      <c r="C4" s="82"/>
      <c r="D4" s="82"/>
      <c r="E4" s="9"/>
      <c r="F4"/>
      <c r="G4" s="81"/>
      <c r="H4"/>
    </row>
    <row r="5" spans="1:8" ht="18" customHeight="1">
      <c r="A5" s="84" t="s">
        <v>26</v>
      </c>
      <c r="B5" s="84" t="s">
        <v>30</v>
      </c>
      <c r="C5" s="84" t="s">
        <v>27</v>
      </c>
      <c r="D5" s="84" t="s">
        <v>28</v>
      </c>
      <c r="E5" s="9"/>
      <c r="F5"/>
      <c r="G5" s="196"/>
      <c r="H5"/>
    </row>
    <row r="6" spans="1:8" ht="16.5" customHeight="1">
      <c r="A6" s="193"/>
      <c r="B6" s="193"/>
      <c r="C6" s="193"/>
      <c r="D6" s="193"/>
      <c r="E6" s="9"/>
      <c r="F6"/>
      <c r="G6" s="197"/>
      <c r="H6"/>
    </row>
    <row r="7" spans="1:8" ht="12.75">
      <c r="A7" s="133">
        <v>2010</v>
      </c>
      <c r="B7" s="198">
        <v>131661</v>
      </c>
      <c r="C7" s="198">
        <v>67235</v>
      </c>
      <c r="D7" s="198">
        <v>64426</v>
      </c>
      <c r="E7" s="9"/>
      <c r="F7"/>
      <c r="G7" s="83"/>
      <c r="H7"/>
    </row>
    <row r="8" spans="1:8" ht="12.75">
      <c r="A8" s="133">
        <v>2011</v>
      </c>
      <c r="B8" s="198">
        <v>135742</v>
      </c>
      <c r="C8" s="198">
        <v>69310</v>
      </c>
      <c r="D8" s="198">
        <v>66432</v>
      </c>
      <c r="E8" s="9"/>
      <c r="F8" s="13"/>
      <c r="G8" s="83"/>
      <c r="H8" s="14"/>
    </row>
    <row r="9" spans="1:8" ht="12.75">
      <c r="A9" s="133">
        <v>2012</v>
      </c>
      <c r="B9" s="198">
        <v>139852</v>
      </c>
      <c r="C9" s="198">
        <v>71398</v>
      </c>
      <c r="D9" s="198">
        <v>68454</v>
      </c>
      <c r="E9" s="9"/>
      <c r="F9" s="14"/>
      <c r="G9" s="83"/>
      <c r="H9" s="14"/>
    </row>
    <row r="10" spans="1:8" ht="12.75">
      <c r="A10" s="133">
        <v>2013</v>
      </c>
      <c r="B10" s="198">
        <v>143987</v>
      </c>
      <c r="C10" s="198">
        <v>73498</v>
      </c>
      <c r="D10" s="198">
        <v>70489</v>
      </c>
      <c r="E10" s="9"/>
      <c r="F10" s="16"/>
      <c r="G10" s="83"/>
      <c r="H10" s="16"/>
    </row>
    <row r="11" spans="1:8" ht="12.75">
      <c r="A11" s="133">
        <v>2014</v>
      </c>
      <c r="B11" s="198">
        <v>148143</v>
      </c>
      <c r="C11" s="198">
        <v>75608</v>
      </c>
      <c r="D11" s="198">
        <v>72535</v>
      </c>
      <c r="E11" s="9"/>
      <c r="F11" s="16"/>
      <c r="G11" s="83"/>
      <c r="H11" s="16"/>
    </row>
    <row r="12" spans="1:8" ht="12.75">
      <c r="A12" s="133">
        <v>2015</v>
      </c>
      <c r="B12" s="198">
        <v>152317</v>
      </c>
      <c r="C12" s="198">
        <v>77725</v>
      </c>
      <c r="D12" s="198">
        <v>74592</v>
      </c>
      <c r="E12" s="9"/>
      <c r="F12" s="16"/>
      <c r="G12" s="83"/>
      <c r="H12" s="16"/>
    </row>
    <row r="13" spans="1:8" ht="12.75">
      <c r="A13" s="133">
        <v>2016</v>
      </c>
      <c r="B13" s="198">
        <v>156509</v>
      </c>
      <c r="C13" s="198">
        <v>79850</v>
      </c>
      <c r="D13" s="198">
        <v>76659</v>
      </c>
      <c r="E13" s="9"/>
      <c r="F13" s="16"/>
      <c r="G13" s="83"/>
      <c r="H13" s="16"/>
    </row>
    <row r="14" spans="1:8" ht="12.75">
      <c r="A14" s="133">
        <v>2017</v>
      </c>
      <c r="B14" s="198">
        <v>160720</v>
      </c>
      <c r="C14" s="198">
        <v>81983</v>
      </c>
      <c r="D14" s="198">
        <v>78737</v>
      </c>
      <c r="E14" s="9"/>
      <c r="F14" s="16"/>
      <c r="G14" s="83"/>
      <c r="H14" s="16"/>
    </row>
    <row r="15" spans="1:8" ht="12.75">
      <c r="A15" s="133">
        <v>2018</v>
      </c>
      <c r="B15" s="198">
        <v>164944</v>
      </c>
      <c r="C15" s="198">
        <v>84121</v>
      </c>
      <c r="D15" s="198">
        <v>80823</v>
      </c>
      <c r="E15" s="9"/>
      <c r="F15" s="16"/>
      <c r="G15" s="83"/>
      <c r="H15" s="16"/>
    </row>
    <row r="16" spans="1:8" ht="12.75">
      <c r="A16" s="133">
        <v>2019</v>
      </c>
      <c r="B16" s="198">
        <v>169183</v>
      </c>
      <c r="C16" s="198">
        <v>86265</v>
      </c>
      <c r="D16" s="198">
        <v>82918</v>
      </c>
      <c r="E16" s="9"/>
      <c r="F16" s="16"/>
      <c r="G16" s="83"/>
      <c r="H16" s="16"/>
    </row>
    <row r="17" spans="1:8" ht="12.75">
      <c r="A17" s="133">
        <v>2020</v>
      </c>
      <c r="B17" s="198">
        <v>173432</v>
      </c>
      <c r="C17" s="198">
        <v>88412</v>
      </c>
      <c r="D17" s="198">
        <v>85020</v>
      </c>
      <c r="E17" s="9"/>
      <c r="F17" s="16"/>
      <c r="G17" s="83"/>
      <c r="H17" s="16"/>
    </row>
    <row r="18" spans="1:8" ht="12.75">
      <c r="A18" s="133">
        <v>2021</v>
      </c>
      <c r="B18" s="198">
        <v>177697</v>
      </c>
      <c r="C18" s="198">
        <v>90565</v>
      </c>
      <c r="D18" s="198">
        <v>87132</v>
      </c>
      <c r="E18" s="9"/>
      <c r="F18" s="16"/>
      <c r="G18" s="83"/>
      <c r="H18" s="16"/>
    </row>
    <row r="19" spans="1:8" ht="12.75">
      <c r="A19" s="133">
        <v>2022</v>
      </c>
      <c r="B19" s="198">
        <v>181983</v>
      </c>
      <c r="C19" s="198">
        <v>92727</v>
      </c>
      <c r="D19" s="198">
        <v>89256</v>
      </c>
      <c r="E19" s="9"/>
      <c r="F19" s="16"/>
      <c r="G19" s="83"/>
      <c r="H19" s="16"/>
    </row>
    <row r="20" spans="1:8" ht="12.75">
      <c r="A20" s="133">
        <v>2023</v>
      </c>
      <c r="B20" s="198">
        <v>186285</v>
      </c>
      <c r="C20" s="198">
        <v>94895</v>
      </c>
      <c r="D20" s="198">
        <v>91390</v>
      </c>
      <c r="E20" s="9"/>
      <c r="F20" s="16"/>
      <c r="G20" s="83"/>
      <c r="H20" s="16"/>
    </row>
    <row r="21" spans="1:8" ht="12.75">
      <c r="A21" s="133">
        <v>2024</v>
      </c>
      <c r="B21" s="198">
        <v>190601</v>
      </c>
      <c r="C21" s="198">
        <v>97068</v>
      </c>
      <c r="D21" s="198">
        <v>93533</v>
      </c>
      <c r="E21" s="9"/>
      <c r="F21" s="16"/>
      <c r="G21" s="83"/>
      <c r="H21" s="16"/>
    </row>
    <row r="22" spans="1:8" ht="12.75">
      <c r="A22" s="133">
        <v>2025</v>
      </c>
      <c r="B22" s="198">
        <v>194926</v>
      </c>
      <c r="C22" s="198">
        <v>99244</v>
      </c>
      <c r="D22" s="198">
        <v>95682</v>
      </c>
      <c r="E22" s="9"/>
      <c r="F22" s="16"/>
      <c r="G22" s="83"/>
      <c r="H22" s="16"/>
    </row>
    <row r="23" spans="1:8" ht="12.75">
      <c r="A23" s="133">
        <v>2026</v>
      </c>
      <c r="B23" s="198">
        <v>199248</v>
      </c>
      <c r="C23" s="198">
        <v>101416</v>
      </c>
      <c r="D23" s="198">
        <v>97832</v>
      </c>
      <c r="E23" s="9"/>
      <c r="F23" s="16"/>
      <c r="G23" s="83"/>
      <c r="H23" s="16"/>
    </row>
    <row r="24" spans="1:8" ht="12.75">
      <c r="A24" s="133">
        <v>2027</v>
      </c>
      <c r="B24" s="198">
        <v>203558</v>
      </c>
      <c r="C24" s="198">
        <v>103580</v>
      </c>
      <c r="D24" s="198">
        <v>99978</v>
      </c>
      <c r="E24" s="9"/>
      <c r="F24" s="16"/>
      <c r="G24" s="83"/>
      <c r="H24" s="16"/>
    </row>
    <row r="25" spans="1:8" ht="12.75">
      <c r="A25" s="133">
        <v>2028</v>
      </c>
      <c r="B25" s="198">
        <v>207851</v>
      </c>
      <c r="C25" s="198">
        <v>105732</v>
      </c>
      <c r="D25" s="198">
        <v>102119</v>
      </c>
      <c r="E25" s="9"/>
      <c r="F25" s="16"/>
      <c r="G25" s="83"/>
      <c r="H25" s="16"/>
    </row>
    <row r="26" spans="1:8" ht="12.75">
      <c r="A26" s="133">
        <v>2029</v>
      </c>
      <c r="B26" s="198">
        <v>212126</v>
      </c>
      <c r="C26" s="198">
        <v>107872</v>
      </c>
      <c r="D26" s="198">
        <v>104254</v>
      </c>
      <c r="E26" s="9"/>
      <c r="F26" s="16"/>
      <c r="G26" s="83"/>
      <c r="H26" s="16"/>
    </row>
    <row r="27" spans="1:8" ht="12.75">
      <c r="A27" s="133">
        <v>2030</v>
      </c>
      <c r="B27" s="198">
        <v>216380</v>
      </c>
      <c r="C27" s="198">
        <v>110000</v>
      </c>
      <c r="D27" s="198">
        <v>106380</v>
      </c>
      <c r="E27" s="9"/>
      <c r="F27" s="16"/>
      <c r="G27" s="83"/>
      <c r="H27" s="16"/>
    </row>
    <row r="28" spans="1:8" ht="12.75">
      <c r="A28" s="133">
        <v>2031</v>
      </c>
      <c r="B28" s="198">
        <v>220617</v>
      </c>
      <c r="C28" s="198">
        <v>112117</v>
      </c>
      <c r="D28" s="198">
        <v>108500</v>
      </c>
      <c r="E28" s="9"/>
      <c r="F28" s="16"/>
      <c r="G28" s="83"/>
      <c r="H28" s="16"/>
    </row>
    <row r="29" spans="1:8" ht="12.75">
      <c r="A29" s="133">
        <v>2032</v>
      </c>
      <c r="B29" s="198">
        <v>224843</v>
      </c>
      <c r="C29" s="198">
        <v>114226</v>
      </c>
      <c r="D29" s="198">
        <v>110617</v>
      </c>
      <c r="E29" s="9"/>
      <c r="F29" s="16"/>
      <c r="G29" s="83"/>
      <c r="H29" s="16"/>
    </row>
    <row r="30" spans="1:8" ht="12.75">
      <c r="A30" s="133">
        <v>2033</v>
      </c>
      <c r="B30" s="198">
        <v>229055</v>
      </c>
      <c r="C30" s="198">
        <v>116326</v>
      </c>
      <c r="D30" s="198">
        <v>112729</v>
      </c>
      <c r="E30" s="9"/>
      <c r="F30" s="16"/>
      <c r="G30" s="83"/>
      <c r="H30" s="16"/>
    </row>
    <row r="31" spans="1:8" ht="12.75">
      <c r="A31" s="133">
        <v>2034</v>
      </c>
      <c r="B31" s="198">
        <v>233252</v>
      </c>
      <c r="C31" s="198">
        <v>118417</v>
      </c>
      <c r="D31" s="198">
        <v>114835</v>
      </c>
      <c r="E31" s="9"/>
      <c r="F31" s="16"/>
      <c r="G31" s="83"/>
      <c r="H31" s="16"/>
    </row>
    <row r="32" spans="1:8" ht="12.75">
      <c r="A32" s="133">
        <v>2035</v>
      </c>
      <c r="B32" s="198">
        <v>237433</v>
      </c>
      <c r="C32" s="198">
        <v>120498</v>
      </c>
      <c r="D32" s="198">
        <v>116935</v>
      </c>
      <c r="E32" s="9"/>
      <c r="F32" s="16"/>
      <c r="G32" s="83"/>
      <c r="H32" s="16"/>
    </row>
    <row r="33" spans="1:8" ht="12.75">
      <c r="A33" s="133">
        <v>2036</v>
      </c>
      <c r="B33" s="198">
        <v>241593</v>
      </c>
      <c r="C33" s="198">
        <v>122567</v>
      </c>
      <c r="D33" s="198">
        <v>119026</v>
      </c>
      <c r="E33" s="9"/>
      <c r="F33" s="16"/>
      <c r="G33" s="83"/>
      <c r="H33" s="16"/>
    </row>
    <row r="34" spans="1:8" ht="12.75">
      <c r="A34" s="133">
        <v>2037</v>
      </c>
      <c r="B34" s="198">
        <v>245734</v>
      </c>
      <c r="C34" s="198">
        <v>124625</v>
      </c>
      <c r="D34" s="198">
        <v>121109</v>
      </c>
      <c r="E34" s="9"/>
      <c r="F34" s="16"/>
      <c r="G34" s="83"/>
      <c r="H34" s="16"/>
    </row>
    <row r="35" spans="1:8" ht="12.75">
      <c r="A35" s="133">
        <v>2038</v>
      </c>
      <c r="B35" s="198">
        <v>249853</v>
      </c>
      <c r="C35" s="198">
        <v>126670</v>
      </c>
      <c r="D35" s="198">
        <v>123183</v>
      </c>
      <c r="E35" s="9"/>
      <c r="F35" s="16"/>
      <c r="G35" s="83"/>
      <c r="H35" s="16"/>
    </row>
    <row r="36" spans="1:8" ht="12.75">
      <c r="A36" s="133">
        <v>2039</v>
      </c>
      <c r="B36" s="198">
        <v>253948</v>
      </c>
      <c r="C36" s="198">
        <v>128702</v>
      </c>
      <c r="D36" s="198">
        <v>125246</v>
      </c>
      <c r="E36" s="9"/>
      <c r="F36" s="16"/>
      <c r="G36" s="83"/>
      <c r="H36" s="16"/>
    </row>
    <row r="37" spans="1:8" ht="12.75">
      <c r="A37" s="134">
        <v>2040</v>
      </c>
      <c r="B37" s="199">
        <v>258020</v>
      </c>
      <c r="C37" s="199">
        <v>130721</v>
      </c>
      <c r="D37" s="199">
        <v>127299</v>
      </c>
      <c r="E37" s="9"/>
      <c r="F37" s="16"/>
      <c r="G37" s="200"/>
      <c r="H37" s="16"/>
    </row>
    <row r="38" spans="1:7" ht="12.75">
      <c r="A38" s="85"/>
      <c r="B38" s="86"/>
      <c r="C38" s="86"/>
      <c r="D38" s="86"/>
      <c r="E38" s="9"/>
      <c r="F38" s="16"/>
      <c r="G38" s="85"/>
    </row>
    <row r="39" spans="1:7" ht="12.75">
      <c r="A39" s="203" t="s">
        <v>53</v>
      </c>
      <c r="B39" s="204"/>
      <c r="C39" s="204"/>
      <c r="D39" s="204"/>
      <c r="E39" s="9"/>
      <c r="F39" s="16"/>
      <c r="G39" s="30"/>
    </row>
    <row r="40" spans="1:4" ht="12.75">
      <c r="A40" s="204"/>
      <c r="B40" s="204"/>
      <c r="C40" s="204"/>
      <c r="D40" s="204"/>
    </row>
  </sheetData>
  <sheetProtection/>
  <mergeCells count="2">
    <mergeCell ref="A1:D3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0" width="11.421875" style="10" customWidth="1"/>
    <col min="11" max="11" width="12.57421875" style="10" bestFit="1" customWidth="1"/>
    <col min="12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0" t="s">
        <v>55</v>
      </c>
      <c r="B1" s="211"/>
      <c r="C1" s="211"/>
      <c r="D1" s="211"/>
      <c r="E1" s="9"/>
    </row>
    <row r="2" spans="1:5" ht="12.75">
      <c r="A2" s="211"/>
      <c r="B2" s="211"/>
      <c r="C2" s="211"/>
      <c r="D2" s="211"/>
      <c r="E2" s="9"/>
    </row>
    <row r="3" spans="1:5" ht="12.75">
      <c r="A3" s="211"/>
      <c r="B3" s="211"/>
      <c r="C3" s="211"/>
      <c r="D3" s="211"/>
      <c r="E3" s="9"/>
    </row>
    <row r="4" spans="1:5" ht="12.75">
      <c r="A4" s="7"/>
      <c r="B4" s="8"/>
      <c r="C4" s="8"/>
      <c r="D4" s="8"/>
      <c r="E4" s="9"/>
    </row>
    <row r="5" spans="1:22" ht="21.7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</row>
    <row r="6" spans="1:22" ht="12.75" customHeight="1">
      <c r="A6" s="136"/>
      <c r="B6" s="136"/>
      <c r="C6" s="136"/>
      <c r="D6" s="136"/>
      <c r="E6" s="9"/>
      <c r="S6" s="135"/>
      <c r="T6" s="135"/>
      <c r="U6" s="135"/>
      <c r="V6" s="135"/>
    </row>
    <row r="7" spans="1:5" ht="12.75">
      <c r="A7" s="87">
        <v>2010</v>
      </c>
      <c r="B7" s="139">
        <v>3028481</v>
      </c>
      <c r="C7" s="139">
        <v>1405566</v>
      </c>
      <c r="D7" s="139">
        <v>1622915</v>
      </c>
      <c r="E7" s="9"/>
    </row>
    <row r="8" spans="1:8" ht="12.75">
      <c r="A8" s="87">
        <v>2011</v>
      </c>
      <c r="B8" s="139">
        <v>3033639</v>
      </c>
      <c r="C8" s="139">
        <v>1409835</v>
      </c>
      <c r="D8" s="139">
        <v>1623804</v>
      </c>
      <c r="E8" s="9"/>
      <c r="F8" s="13"/>
      <c r="G8" s="13"/>
      <c r="H8" s="14"/>
    </row>
    <row r="9" spans="1:22" ht="15">
      <c r="A9" s="87">
        <v>2012</v>
      </c>
      <c r="B9" s="139">
        <v>3038860</v>
      </c>
      <c r="C9" s="139">
        <v>1414105</v>
      </c>
      <c r="D9" s="139">
        <v>1624755</v>
      </c>
      <c r="E9" s="9"/>
      <c r="F9" s="14"/>
      <c r="G9" s="14"/>
      <c r="H9" s="14"/>
      <c r="S9" s="209"/>
      <c r="T9" s="209"/>
      <c r="U9" s="209"/>
      <c r="V9" s="209"/>
    </row>
    <row r="10" spans="1:22" ht="12.75">
      <c r="A10" s="87">
        <v>2013</v>
      </c>
      <c r="B10" s="139">
        <v>3044076</v>
      </c>
      <c r="C10" s="139">
        <v>1418339</v>
      </c>
      <c r="D10" s="139">
        <v>1625737</v>
      </c>
      <c r="E10" s="9"/>
      <c r="F10" s="16"/>
      <c r="G10" s="16"/>
      <c r="H10" s="16"/>
      <c r="S10" s="15"/>
      <c r="T10" s="15"/>
      <c r="U10" s="15"/>
      <c r="V10" s="15"/>
    </row>
    <row r="11" spans="1:22" ht="12.75">
      <c r="A11" s="87">
        <v>2014</v>
      </c>
      <c r="B11" s="139">
        <v>3049229</v>
      </c>
      <c r="C11" s="139">
        <v>1422507</v>
      </c>
      <c r="D11" s="139">
        <v>1626722</v>
      </c>
      <c r="E11" s="9"/>
      <c r="F11" s="16"/>
      <c r="G11" s="16"/>
      <c r="H11" s="16"/>
      <c r="S11" s="17"/>
      <c r="T11" s="17"/>
      <c r="U11" s="17"/>
      <c r="V11" s="17"/>
    </row>
    <row r="12" spans="1:22" ht="12.75">
      <c r="A12" s="87">
        <v>2015</v>
      </c>
      <c r="B12" s="139">
        <v>3054267</v>
      </c>
      <c r="C12" s="139">
        <v>1426582</v>
      </c>
      <c r="D12" s="139">
        <v>1627685</v>
      </c>
      <c r="E12" s="9"/>
      <c r="F12" s="16"/>
      <c r="G12" s="16"/>
      <c r="H12" s="16"/>
      <c r="S12" s="18"/>
      <c r="T12" s="19"/>
      <c r="U12" s="19"/>
      <c r="V12" s="19"/>
    </row>
    <row r="13" spans="1:22" ht="12.75">
      <c r="A13" s="87">
        <v>2016</v>
      </c>
      <c r="B13" s="139">
        <v>3059122</v>
      </c>
      <c r="C13" s="139">
        <v>1430531</v>
      </c>
      <c r="D13" s="139">
        <v>1628591</v>
      </c>
      <c r="E13" s="9"/>
      <c r="F13" s="16"/>
      <c r="G13" s="16"/>
      <c r="H13" s="16"/>
      <c r="S13" s="18"/>
      <c r="T13" s="19"/>
      <c r="U13" s="19"/>
      <c r="V13" s="19"/>
    </row>
    <row r="14" spans="1:22" ht="12.75">
      <c r="A14" s="87">
        <v>2017</v>
      </c>
      <c r="B14" s="139">
        <v>3063728</v>
      </c>
      <c r="C14" s="139">
        <v>1434323</v>
      </c>
      <c r="D14" s="139">
        <v>1629405</v>
      </c>
      <c r="E14" s="9"/>
      <c r="F14" s="16"/>
      <c r="G14" s="16"/>
      <c r="H14" s="16"/>
      <c r="S14" s="18"/>
      <c r="T14" s="19"/>
      <c r="U14" s="19"/>
      <c r="V14" s="19"/>
    </row>
    <row r="15" spans="1:22" ht="12.75">
      <c r="A15" s="87">
        <v>2018</v>
      </c>
      <c r="B15" s="139">
        <v>3068043</v>
      </c>
      <c r="C15" s="139">
        <v>1437936</v>
      </c>
      <c r="D15" s="139">
        <v>1630107</v>
      </c>
      <c r="E15" s="9"/>
      <c r="F15" s="16"/>
      <c r="G15" s="16"/>
      <c r="H15" s="16"/>
      <c r="S15" s="18"/>
      <c r="T15" s="19"/>
      <c r="U15" s="19"/>
      <c r="V15" s="19"/>
    </row>
    <row r="16" spans="1:22" ht="12.75">
      <c r="A16" s="87">
        <v>2019</v>
      </c>
      <c r="B16" s="139">
        <v>3072029</v>
      </c>
      <c r="C16" s="139">
        <v>1441350</v>
      </c>
      <c r="D16" s="139">
        <v>1630679</v>
      </c>
      <c r="E16" s="9"/>
      <c r="F16" s="16"/>
      <c r="G16" s="16"/>
      <c r="H16" s="16"/>
      <c r="S16" s="18"/>
      <c r="T16" s="19"/>
      <c r="U16" s="19"/>
      <c r="V16" s="19"/>
    </row>
    <row r="17" spans="1:22" ht="12.75">
      <c r="A17" s="87">
        <v>2020</v>
      </c>
      <c r="B17" s="139">
        <v>3075646</v>
      </c>
      <c r="C17" s="139">
        <v>1444545</v>
      </c>
      <c r="D17" s="139">
        <v>1631101</v>
      </c>
      <c r="E17" s="9"/>
      <c r="F17" s="16"/>
      <c r="G17" s="16"/>
      <c r="H17" s="16"/>
      <c r="S17" s="18"/>
      <c r="T17" s="19"/>
      <c r="U17" s="19"/>
      <c r="V17" s="19"/>
    </row>
    <row r="18" spans="1:22" ht="12.75">
      <c r="A18" s="87">
        <v>2021</v>
      </c>
      <c r="B18" s="139">
        <v>3078836</v>
      </c>
      <c r="C18" s="139">
        <v>1447495</v>
      </c>
      <c r="D18" s="139">
        <v>1631341</v>
      </c>
      <c r="E18" s="9"/>
      <c r="F18" s="16"/>
      <c r="G18" s="16"/>
      <c r="H18" s="16"/>
      <c r="S18" s="18"/>
      <c r="T18" s="19"/>
      <c r="U18" s="19"/>
      <c r="V18" s="19"/>
    </row>
    <row r="19" spans="1:22" ht="12.75">
      <c r="A19" s="87">
        <v>2022</v>
      </c>
      <c r="B19" s="139">
        <v>3081550</v>
      </c>
      <c r="C19" s="139">
        <v>1450179</v>
      </c>
      <c r="D19" s="139">
        <v>1631371</v>
      </c>
      <c r="E19" s="9"/>
      <c r="F19" s="16"/>
      <c r="G19" s="16"/>
      <c r="H19" s="16"/>
      <c r="S19" s="18"/>
      <c r="T19" s="19"/>
      <c r="U19" s="19"/>
      <c r="V19" s="19"/>
    </row>
    <row r="20" spans="1:22" ht="12.75">
      <c r="A20" s="87">
        <v>2023</v>
      </c>
      <c r="B20" s="139">
        <v>3083770</v>
      </c>
      <c r="C20" s="139">
        <v>1452588</v>
      </c>
      <c r="D20" s="139">
        <v>1631182</v>
      </c>
      <c r="E20" s="9"/>
      <c r="F20" s="16"/>
      <c r="G20" s="16"/>
      <c r="H20" s="16"/>
      <c r="S20" s="18"/>
      <c r="T20" s="19"/>
      <c r="U20" s="19"/>
      <c r="V20" s="19"/>
    </row>
    <row r="21" spans="1:22" ht="12.75">
      <c r="A21" s="87">
        <v>2024</v>
      </c>
      <c r="B21" s="139">
        <v>3085483</v>
      </c>
      <c r="C21" s="139">
        <v>1454716</v>
      </c>
      <c r="D21" s="139">
        <v>1630767</v>
      </c>
      <c r="E21" s="9"/>
      <c r="F21" s="16"/>
      <c r="G21" s="16"/>
      <c r="H21" s="16"/>
      <c r="S21" s="18"/>
      <c r="T21" s="19"/>
      <c r="U21" s="19"/>
      <c r="V21" s="19"/>
    </row>
    <row r="22" spans="1:30" ht="12.75">
      <c r="A22" s="87">
        <v>2025</v>
      </c>
      <c r="B22" s="139">
        <v>3086680</v>
      </c>
      <c r="C22" s="139">
        <v>1456560</v>
      </c>
      <c r="D22" s="139">
        <v>1630120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87">
        <v>2026</v>
      </c>
      <c r="B23" s="139">
        <v>3087338</v>
      </c>
      <c r="C23" s="139">
        <v>1458111</v>
      </c>
      <c r="D23" s="139">
        <v>1629227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87">
        <v>2027</v>
      </c>
      <c r="B24" s="139">
        <v>3087434</v>
      </c>
      <c r="C24" s="139">
        <v>1459359</v>
      </c>
      <c r="D24" s="139">
        <v>1628075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87">
        <v>2028</v>
      </c>
      <c r="B25" s="139">
        <v>3086973</v>
      </c>
      <c r="C25" s="139">
        <v>1460309</v>
      </c>
      <c r="D25" s="139">
        <v>1626664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87">
        <v>2029</v>
      </c>
      <c r="B26" s="139">
        <v>3085971</v>
      </c>
      <c r="C26" s="139">
        <v>1460970</v>
      </c>
      <c r="D26" s="139">
        <v>1625001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87">
        <v>2030</v>
      </c>
      <c r="B27" s="139">
        <v>3084450</v>
      </c>
      <c r="C27" s="139">
        <v>1461355</v>
      </c>
      <c r="D27" s="139">
        <v>1623095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87">
        <v>2031</v>
      </c>
      <c r="B28" s="139">
        <v>3082415</v>
      </c>
      <c r="C28" s="139">
        <v>1461471</v>
      </c>
      <c r="D28" s="139">
        <v>1620944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87">
        <v>2032</v>
      </c>
      <c r="B29" s="139">
        <v>3079869</v>
      </c>
      <c r="C29" s="139">
        <v>1461324</v>
      </c>
      <c r="D29" s="139">
        <v>1618545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87">
        <v>2033</v>
      </c>
      <c r="B30" s="139">
        <v>3076845</v>
      </c>
      <c r="C30" s="139">
        <v>1460932</v>
      </c>
      <c r="D30" s="139">
        <v>1615913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87">
        <v>2034</v>
      </c>
      <c r="B31" s="139">
        <v>3073375</v>
      </c>
      <c r="C31" s="139">
        <v>1460312</v>
      </c>
      <c r="D31" s="139">
        <v>1613063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87">
        <v>2035</v>
      </c>
      <c r="B32" s="139">
        <v>3069488</v>
      </c>
      <c r="C32" s="139">
        <v>1459479</v>
      </c>
      <c r="D32" s="139">
        <v>1610009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87">
        <v>2036</v>
      </c>
      <c r="B33" s="139">
        <v>3065183</v>
      </c>
      <c r="C33" s="139">
        <v>1458434</v>
      </c>
      <c r="D33" s="139">
        <v>1606749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87">
        <v>2037</v>
      </c>
      <c r="B34" s="139">
        <v>3060454</v>
      </c>
      <c r="C34" s="139">
        <v>1457173</v>
      </c>
      <c r="D34" s="139">
        <v>1603281</v>
      </c>
      <c r="E34" s="9"/>
      <c r="F34" s="16"/>
      <c r="G34" s="16"/>
      <c r="H34" s="16"/>
      <c r="S34" s="18"/>
      <c r="T34" s="19"/>
      <c r="U34" s="19"/>
      <c r="V34" s="19"/>
    </row>
    <row r="35" spans="1:22" ht="12.75">
      <c r="A35" s="87">
        <v>2038</v>
      </c>
      <c r="B35" s="139">
        <v>3055302</v>
      </c>
      <c r="C35" s="139">
        <v>1455695</v>
      </c>
      <c r="D35" s="139">
        <v>1599607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87">
        <v>2039</v>
      </c>
      <c r="B36" s="139">
        <v>3049723</v>
      </c>
      <c r="C36" s="139">
        <v>1453997</v>
      </c>
      <c r="D36" s="139">
        <v>1595726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88">
        <v>2040</v>
      </c>
      <c r="B37" s="140">
        <v>3043704</v>
      </c>
      <c r="C37" s="140">
        <v>1452069</v>
      </c>
      <c r="D37" s="140">
        <v>1591635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56</v>
      </c>
      <c r="B39" s="207"/>
      <c r="C39" s="207"/>
      <c r="D39" s="207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7"/>
      <c r="B40" s="207"/>
      <c r="C40" s="207"/>
      <c r="D40" s="207"/>
    </row>
  </sheetData>
  <sheetProtection/>
  <mergeCells count="4">
    <mergeCell ref="A39:D40"/>
    <mergeCell ref="S5:V5"/>
    <mergeCell ref="S9:V9"/>
    <mergeCell ref="A1:D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G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" width="11.8515625" style="10" customWidth="1"/>
    <col min="2" max="3" width="12.7109375" style="10" customWidth="1"/>
    <col min="4" max="4" width="12.28125" style="10" customWidth="1"/>
    <col min="5" max="5" width="11.7109375" style="10" customWidth="1"/>
    <col min="6" max="8" width="9.7109375" style="10" customWidth="1"/>
    <col min="9" max="18" width="11.421875" style="10" customWidth="1"/>
    <col min="19" max="19" width="10.7109375" style="10" customWidth="1"/>
    <col min="20" max="29" width="11.421875" style="10" customWidth="1"/>
    <col min="30" max="30" width="14.00390625" style="10" customWidth="1"/>
    <col min="31" max="16384" width="11.421875" style="10" customWidth="1"/>
  </cols>
  <sheetData>
    <row r="1" spans="1:5" ht="12.75">
      <c r="A1" s="213" t="s">
        <v>31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0" s="6" customFormat="1" ht="29.2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08"/>
      <c r="T5" s="208"/>
      <c r="U5" s="208"/>
      <c r="V5" s="208"/>
      <c r="W5" s="10"/>
      <c r="X5" s="10"/>
      <c r="Y5" s="10"/>
      <c r="Z5" s="10"/>
      <c r="AA5" s="10"/>
      <c r="AB5" s="10"/>
      <c r="AC5" s="10"/>
      <c r="AD5" s="10"/>
    </row>
    <row r="6" spans="1:30" s="6" customFormat="1" ht="14.25" customHeight="1">
      <c r="A6" s="136"/>
      <c r="B6" s="136"/>
      <c r="C6" s="136"/>
      <c r="D6" s="136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35"/>
      <c r="T6" s="135"/>
      <c r="U6" s="135"/>
      <c r="V6" s="135"/>
      <c r="W6" s="10"/>
      <c r="X6" s="10"/>
      <c r="Y6" s="10"/>
      <c r="Z6" s="10"/>
      <c r="AA6" s="10"/>
      <c r="AB6" s="10"/>
      <c r="AC6" s="10"/>
      <c r="AD6" s="10"/>
    </row>
    <row r="7" spans="1:5" ht="12.75">
      <c r="A7" s="89">
        <v>2010</v>
      </c>
      <c r="B7" s="141">
        <v>15716942</v>
      </c>
      <c r="C7" s="141">
        <v>7678592</v>
      </c>
      <c r="D7" s="141">
        <v>8038350</v>
      </c>
      <c r="E7" s="9"/>
    </row>
    <row r="8" spans="1:8" ht="12.75">
      <c r="A8" s="89">
        <v>2011</v>
      </c>
      <c r="B8" s="141">
        <v>15909607</v>
      </c>
      <c r="C8" s="141">
        <v>7776525</v>
      </c>
      <c r="D8" s="141">
        <v>8133082</v>
      </c>
      <c r="E8" s="9"/>
      <c r="F8" s="13"/>
      <c r="G8" s="13"/>
      <c r="H8" s="14"/>
    </row>
    <row r="9" spans="1:33" ht="15">
      <c r="A9" s="89">
        <v>2012</v>
      </c>
      <c r="B9" s="141">
        <v>16100618</v>
      </c>
      <c r="C9" s="141">
        <v>7873684</v>
      </c>
      <c r="D9" s="141">
        <v>8226934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89">
        <v>2013</v>
      </c>
      <c r="B10" s="141">
        <v>16289599</v>
      </c>
      <c r="C10" s="141">
        <v>7969864</v>
      </c>
      <c r="D10" s="141">
        <v>8319735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89">
        <v>2014</v>
      </c>
      <c r="B11" s="141">
        <v>16476149</v>
      </c>
      <c r="C11" s="141">
        <v>8064849</v>
      </c>
      <c r="D11" s="141">
        <v>8411300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89">
        <v>2015</v>
      </c>
      <c r="B12" s="141">
        <v>16659931</v>
      </c>
      <c r="C12" s="141">
        <v>8158456</v>
      </c>
      <c r="D12" s="141">
        <v>8501475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89">
        <v>2016</v>
      </c>
      <c r="B13" s="141">
        <v>16841135</v>
      </c>
      <c r="C13" s="141">
        <v>8250777</v>
      </c>
      <c r="D13" s="141">
        <v>8590358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89">
        <v>2017</v>
      </c>
      <c r="B14" s="141">
        <v>17020012</v>
      </c>
      <c r="C14" s="141">
        <v>8341933</v>
      </c>
      <c r="D14" s="141">
        <v>8678079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89">
        <v>2018</v>
      </c>
      <c r="B15" s="141">
        <v>17196396</v>
      </c>
      <c r="C15" s="141">
        <v>8431831</v>
      </c>
      <c r="D15" s="141">
        <v>8764565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89">
        <v>2019</v>
      </c>
      <c r="B16" s="141">
        <v>17370144</v>
      </c>
      <c r="C16" s="141">
        <v>8520388</v>
      </c>
      <c r="D16" s="141">
        <v>8849756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89">
        <v>2020</v>
      </c>
      <c r="B17" s="141">
        <v>17541141</v>
      </c>
      <c r="C17" s="141">
        <v>8607537</v>
      </c>
      <c r="D17" s="141">
        <v>8933604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89">
        <v>2021</v>
      </c>
      <c r="B18" s="141">
        <v>17709598</v>
      </c>
      <c r="C18" s="141">
        <v>8693385</v>
      </c>
      <c r="D18" s="141">
        <v>9016213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89">
        <v>2022</v>
      </c>
      <c r="B19" s="141">
        <v>17875743</v>
      </c>
      <c r="C19" s="141">
        <v>8778048</v>
      </c>
      <c r="D19" s="141">
        <v>9097695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89">
        <v>2023</v>
      </c>
      <c r="B20" s="141">
        <v>18039509</v>
      </c>
      <c r="C20" s="141">
        <v>8861488</v>
      </c>
      <c r="D20" s="141">
        <v>9178021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89">
        <v>2024</v>
      </c>
      <c r="B21" s="141">
        <v>18200851</v>
      </c>
      <c r="C21" s="141">
        <v>8943682</v>
      </c>
      <c r="D21" s="141">
        <v>9257169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89">
        <v>2025</v>
      </c>
      <c r="B22" s="141">
        <v>18359753</v>
      </c>
      <c r="C22" s="141">
        <v>9024621</v>
      </c>
      <c r="D22" s="141">
        <v>9335132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89">
        <v>2026</v>
      </c>
      <c r="B23" s="141">
        <v>18516459</v>
      </c>
      <c r="C23" s="141">
        <v>9104437</v>
      </c>
      <c r="D23" s="141">
        <v>9412022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89">
        <v>2027</v>
      </c>
      <c r="B24" s="141">
        <v>18671214</v>
      </c>
      <c r="C24" s="141">
        <v>9183262</v>
      </c>
      <c r="D24" s="141">
        <v>9487952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89">
        <v>2028</v>
      </c>
      <c r="B25" s="141">
        <v>18824007</v>
      </c>
      <c r="C25" s="141">
        <v>9261094</v>
      </c>
      <c r="D25" s="141">
        <v>9562913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89">
        <v>2029</v>
      </c>
      <c r="B26" s="141">
        <v>18974810</v>
      </c>
      <c r="C26" s="141">
        <v>9337923</v>
      </c>
      <c r="D26" s="141">
        <v>9636887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89">
        <v>2030</v>
      </c>
      <c r="B27" s="141">
        <v>19123592</v>
      </c>
      <c r="C27" s="141">
        <v>9413737</v>
      </c>
      <c r="D27" s="141">
        <v>9709855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89">
        <v>2031</v>
      </c>
      <c r="B28" s="141">
        <v>19270454</v>
      </c>
      <c r="C28" s="141">
        <v>9488592</v>
      </c>
      <c r="D28" s="141">
        <v>9781862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89">
        <v>2032</v>
      </c>
      <c r="B29" s="141">
        <v>19415494</v>
      </c>
      <c r="C29" s="141">
        <v>9562541</v>
      </c>
      <c r="D29" s="141">
        <v>9852953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89">
        <v>2033</v>
      </c>
      <c r="B30" s="141">
        <v>19558673</v>
      </c>
      <c r="C30" s="141">
        <v>9635567</v>
      </c>
      <c r="D30" s="141">
        <v>9923106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89">
        <v>2034</v>
      </c>
      <c r="B31" s="141">
        <v>19699931</v>
      </c>
      <c r="C31" s="141">
        <v>9707643</v>
      </c>
      <c r="D31" s="141">
        <v>9992288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89">
        <v>2035</v>
      </c>
      <c r="B32" s="141">
        <v>19839191</v>
      </c>
      <c r="C32" s="141">
        <v>9778732</v>
      </c>
      <c r="D32" s="141">
        <v>10060459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89">
        <v>2036</v>
      </c>
      <c r="B33" s="141">
        <v>19976410</v>
      </c>
      <c r="C33" s="141">
        <v>9848813</v>
      </c>
      <c r="D33" s="141">
        <v>10127597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89">
        <v>2037</v>
      </c>
      <c r="B34" s="141">
        <v>20111548</v>
      </c>
      <c r="C34" s="141">
        <v>9917868</v>
      </c>
      <c r="D34" s="141">
        <v>10193680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89">
        <v>2038</v>
      </c>
      <c r="B35" s="141">
        <v>20244529</v>
      </c>
      <c r="C35" s="141">
        <v>9985856</v>
      </c>
      <c r="D35" s="141">
        <v>10258673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89">
        <v>2039</v>
      </c>
      <c r="B36" s="141">
        <v>20375264</v>
      </c>
      <c r="C36" s="141">
        <v>10052731</v>
      </c>
      <c r="D36" s="141">
        <v>10322533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90">
        <v>2040</v>
      </c>
      <c r="B37" s="142">
        <v>20503653</v>
      </c>
      <c r="C37" s="142">
        <v>10118438</v>
      </c>
      <c r="D37" s="142">
        <v>10385215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E9:AG9"/>
    <mergeCell ref="A1:D3"/>
    <mergeCell ref="A39:D40"/>
    <mergeCell ref="S5:V5"/>
    <mergeCell ref="S9:V9"/>
  </mergeCells>
  <printOptions gridLines="1" headings="1"/>
  <pageMargins left="0.5118110236220472" right="0.5118110236220472" top="0.5118110236220472" bottom="0.2362204724409449" header="0.2362204724409449" footer="0.2362204724409449"/>
  <pageSetup fitToHeight="1" fitToWidth="1" horizontalDpi="200" verticalDpi="200" orientation="portrait" paperSize="9" scale="24" r:id="rId1"/>
  <headerFooter alignWithMargins="0">
    <oddHeader>&amp;L&amp;F&amp;C&amp;A&amp;R&amp;D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" width="10.57421875" style="10" customWidth="1"/>
    <col min="2" max="2" width="9.7109375" style="10" customWidth="1"/>
    <col min="3" max="3" width="10.8515625" style="10" customWidth="1"/>
    <col min="4" max="4" width="10.57421875" style="10" customWidth="1"/>
    <col min="5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4" t="s">
        <v>32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21.7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2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91">
        <v>2010</v>
      </c>
      <c r="B7" s="143">
        <v>377676</v>
      </c>
      <c r="C7" s="143">
        <v>188677</v>
      </c>
      <c r="D7" s="143">
        <v>188999</v>
      </c>
      <c r="E7" s="9"/>
    </row>
    <row r="8" spans="1:8" ht="12.75">
      <c r="A8" s="91">
        <v>2011</v>
      </c>
      <c r="B8" s="143">
        <v>381548</v>
      </c>
      <c r="C8" s="143">
        <v>190654</v>
      </c>
      <c r="D8" s="143">
        <v>190894</v>
      </c>
      <c r="E8" s="9"/>
      <c r="F8" s="13"/>
      <c r="G8" s="13"/>
      <c r="H8" s="14"/>
    </row>
    <row r="9" spans="1:33" ht="15">
      <c r="A9" s="91">
        <v>2012</v>
      </c>
      <c r="B9" s="143">
        <v>385408</v>
      </c>
      <c r="C9" s="143">
        <v>192625</v>
      </c>
      <c r="D9" s="143">
        <v>192783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91">
        <v>2013</v>
      </c>
      <c r="B10" s="143">
        <v>389256</v>
      </c>
      <c r="C10" s="143">
        <v>194590</v>
      </c>
      <c r="D10" s="143">
        <v>194666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91">
        <v>2014</v>
      </c>
      <c r="B11" s="143">
        <v>393088</v>
      </c>
      <c r="C11" s="143">
        <v>196547</v>
      </c>
      <c r="D11" s="143">
        <v>196541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91">
        <v>2015</v>
      </c>
      <c r="B12" s="143">
        <v>396895</v>
      </c>
      <c r="C12" s="143">
        <v>198490</v>
      </c>
      <c r="D12" s="143">
        <v>198405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91">
        <v>2016</v>
      </c>
      <c r="B13" s="143">
        <v>400678</v>
      </c>
      <c r="C13" s="143">
        <v>200420</v>
      </c>
      <c r="D13" s="143">
        <v>200258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91">
        <v>2017</v>
      </c>
      <c r="B14" s="143">
        <v>404433</v>
      </c>
      <c r="C14" s="143">
        <v>202334</v>
      </c>
      <c r="D14" s="143">
        <v>202099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91">
        <v>2018</v>
      </c>
      <c r="B15" s="143">
        <v>408152</v>
      </c>
      <c r="C15" s="143">
        <v>204228</v>
      </c>
      <c r="D15" s="143">
        <v>203924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91">
        <v>2019</v>
      </c>
      <c r="B16" s="143">
        <v>411824</v>
      </c>
      <c r="C16" s="143">
        <v>206096</v>
      </c>
      <c r="D16" s="143">
        <v>205728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91">
        <v>2020</v>
      </c>
      <c r="B17" s="143">
        <v>415438</v>
      </c>
      <c r="C17" s="143">
        <v>207933</v>
      </c>
      <c r="D17" s="143">
        <v>207505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91">
        <v>2021</v>
      </c>
      <c r="B18" s="143">
        <v>418991</v>
      </c>
      <c r="C18" s="143">
        <v>209737</v>
      </c>
      <c r="D18" s="143">
        <v>209254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91">
        <v>2022</v>
      </c>
      <c r="B19" s="143">
        <v>422476</v>
      </c>
      <c r="C19" s="143">
        <v>211503</v>
      </c>
      <c r="D19" s="143">
        <v>210973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91">
        <v>2023</v>
      </c>
      <c r="B20" s="143">
        <v>425885</v>
      </c>
      <c r="C20" s="143">
        <v>213228</v>
      </c>
      <c r="D20" s="143">
        <v>212657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91">
        <v>2024</v>
      </c>
      <c r="B21" s="143">
        <v>429208</v>
      </c>
      <c r="C21" s="143">
        <v>214907</v>
      </c>
      <c r="D21" s="143">
        <v>214301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91">
        <v>2025</v>
      </c>
      <c r="B22" s="143">
        <v>432438</v>
      </c>
      <c r="C22" s="143">
        <v>216536</v>
      </c>
      <c r="D22" s="143">
        <v>215902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91">
        <v>2026</v>
      </c>
      <c r="B23" s="143">
        <v>435572</v>
      </c>
      <c r="C23" s="143">
        <v>218113</v>
      </c>
      <c r="D23" s="143">
        <v>217459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91">
        <v>2027</v>
      </c>
      <c r="B24" s="143">
        <v>438610</v>
      </c>
      <c r="C24" s="143">
        <v>219639</v>
      </c>
      <c r="D24" s="143">
        <v>218971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91">
        <v>2028</v>
      </c>
      <c r="B25" s="143">
        <v>441548</v>
      </c>
      <c r="C25" s="143">
        <v>221112</v>
      </c>
      <c r="D25" s="143">
        <v>220436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91">
        <v>2029</v>
      </c>
      <c r="B26" s="143">
        <v>444382</v>
      </c>
      <c r="C26" s="143">
        <v>222529</v>
      </c>
      <c r="D26" s="143">
        <v>221853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91">
        <v>2030</v>
      </c>
      <c r="B27" s="143">
        <v>447107</v>
      </c>
      <c r="C27" s="143">
        <v>223889</v>
      </c>
      <c r="D27" s="143">
        <v>223218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91">
        <v>2031</v>
      </c>
      <c r="B28" s="143">
        <v>449719</v>
      </c>
      <c r="C28" s="143">
        <v>225189</v>
      </c>
      <c r="D28" s="143">
        <v>224530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91">
        <v>2032</v>
      </c>
      <c r="B29" s="143">
        <v>452217</v>
      </c>
      <c r="C29" s="143">
        <v>226430</v>
      </c>
      <c r="D29" s="143">
        <v>225787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91">
        <v>2033</v>
      </c>
      <c r="B30" s="143">
        <v>454596</v>
      </c>
      <c r="C30" s="143">
        <v>227608</v>
      </c>
      <c r="D30" s="143">
        <v>226988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91">
        <v>2034</v>
      </c>
      <c r="B31" s="143">
        <v>456854</v>
      </c>
      <c r="C31" s="143">
        <v>228723</v>
      </c>
      <c r="D31" s="143">
        <v>228131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91">
        <v>2035</v>
      </c>
      <c r="B32" s="143">
        <v>458989</v>
      </c>
      <c r="C32" s="143">
        <v>229774</v>
      </c>
      <c r="D32" s="143">
        <v>229215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91">
        <v>2036</v>
      </c>
      <c r="B33" s="143">
        <v>460999</v>
      </c>
      <c r="C33" s="143">
        <v>230761</v>
      </c>
      <c r="D33" s="143">
        <v>230238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91">
        <v>2037</v>
      </c>
      <c r="B34" s="143">
        <v>462883</v>
      </c>
      <c r="C34" s="143">
        <v>231683</v>
      </c>
      <c r="D34" s="143">
        <v>231200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91">
        <v>2038</v>
      </c>
      <c r="B35" s="143">
        <v>464640</v>
      </c>
      <c r="C35" s="143">
        <v>232540</v>
      </c>
      <c r="D35" s="143">
        <v>232100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91">
        <v>2039</v>
      </c>
      <c r="B36" s="143">
        <v>466275</v>
      </c>
      <c r="C36" s="143">
        <v>233334</v>
      </c>
      <c r="D36" s="143">
        <v>232941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92">
        <v>2040</v>
      </c>
      <c r="B37" s="144">
        <v>467787</v>
      </c>
      <c r="C37" s="144">
        <v>234065</v>
      </c>
      <c r="D37" s="144">
        <v>233722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39:D40"/>
    <mergeCell ref="A1:D3"/>
    <mergeCell ref="AE9:AG9"/>
    <mergeCell ref="S5:V5"/>
    <mergeCell ref="S9:V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28" width="11.421875" style="10" customWidth="1"/>
    <col min="29" max="29" width="14.7109375" style="10" customWidth="1"/>
    <col min="30" max="16384" width="11.421875" style="10" customWidth="1"/>
  </cols>
  <sheetData>
    <row r="1" spans="1:5" ht="12.75">
      <c r="A1" s="213" t="s">
        <v>33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21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3.5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93">
        <v>2010</v>
      </c>
      <c r="B7" s="145">
        <v>3373025</v>
      </c>
      <c r="C7" s="145">
        <v>1642300</v>
      </c>
      <c r="D7" s="145">
        <v>1730725</v>
      </c>
      <c r="E7" s="9"/>
    </row>
    <row r="8" spans="1:8" ht="12.75">
      <c r="A8" s="93">
        <v>2011</v>
      </c>
      <c r="B8" s="145">
        <v>3411773</v>
      </c>
      <c r="C8" s="145">
        <v>1661989</v>
      </c>
      <c r="D8" s="145">
        <v>1749784</v>
      </c>
      <c r="E8" s="9"/>
      <c r="F8" s="13"/>
      <c r="G8" s="13"/>
      <c r="H8" s="14"/>
    </row>
    <row r="9" spans="1:33" ht="15">
      <c r="A9" s="93">
        <v>2012</v>
      </c>
      <c r="B9" s="145">
        <v>3450673</v>
      </c>
      <c r="C9" s="145">
        <v>1681770</v>
      </c>
      <c r="D9" s="145">
        <v>1768903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93">
        <v>2013</v>
      </c>
      <c r="B10" s="145">
        <v>3489669</v>
      </c>
      <c r="C10" s="145">
        <v>1701613</v>
      </c>
      <c r="D10" s="145">
        <v>1788056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93">
        <v>2014</v>
      </c>
      <c r="B11" s="145">
        <v>3528687</v>
      </c>
      <c r="C11" s="145">
        <v>1721478</v>
      </c>
      <c r="D11" s="145">
        <v>1807209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93">
        <v>2015</v>
      </c>
      <c r="B12" s="145">
        <v>3567654</v>
      </c>
      <c r="C12" s="145">
        <v>1741325</v>
      </c>
      <c r="D12" s="145">
        <v>1826329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93">
        <v>2016</v>
      </c>
      <c r="B13" s="145">
        <v>3606540</v>
      </c>
      <c r="C13" s="145">
        <v>1761138</v>
      </c>
      <c r="D13" s="145">
        <v>1845402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93">
        <v>2017</v>
      </c>
      <c r="B14" s="145">
        <v>3645321</v>
      </c>
      <c r="C14" s="145">
        <v>1780905</v>
      </c>
      <c r="D14" s="145">
        <v>1864416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93">
        <v>2018</v>
      </c>
      <c r="B15" s="145">
        <v>3683937</v>
      </c>
      <c r="C15" s="145">
        <v>1800593</v>
      </c>
      <c r="D15" s="145">
        <v>1883344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93">
        <v>2019</v>
      </c>
      <c r="B16" s="145">
        <v>3722332</v>
      </c>
      <c r="C16" s="145">
        <v>1820172</v>
      </c>
      <c r="D16" s="145">
        <v>1902160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93">
        <v>2020</v>
      </c>
      <c r="B17" s="145">
        <v>3760450</v>
      </c>
      <c r="C17" s="145">
        <v>1839612</v>
      </c>
      <c r="D17" s="145">
        <v>1920838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93">
        <v>2021</v>
      </c>
      <c r="B18" s="145">
        <v>3798261</v>
      </c>
      <c r="C18" s="145">
        <v>1858896</v>
      </c>
      <c r="D18" s="145">
        <v>1939365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93">
        <v>2022</v>
      </c>
      <c r="B19" s="145">
        <v>3835738</v>
      </c>
      <c r="C19" s="145">
        <v>1878010</v>
      </c>
      <c r="D19" s="145">
        <v>1957728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93">
        <v>2023</v>
      </c>
      <c r="B20" s="145">
        <v>3872830</v>
      </c>
      <c r="C20" s="145">
        <v>1896928</v>
      </c>
      <c r="D20" s="145">
        <v>1975902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93">
        <v>2024</v>
      </c>
      <c r="B21" s="145">
        <v>3909489</v>
      </c>
      <c r="C21" s="145">
        <v>1915625</v>
      </c>
      <c r="D21" s="145">
        <v>1993864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" customHeight="1">
      <c r="A22" s="93">
        <v>2025</v>
      </c>
      <c r="B22" s="145">
        <v>3945677</v>
      </c>
      <c r="C22" s="145">
        <v>1934082</v>
      </c>
      <c r="D22" s="145">
        <v>2011595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93">
        <v>2026</v>
      </c>
      <c r="B23" s="145">
        <v>3981393</v>
      </c>
      <c r="C23" s="145">
        <v>1952301</v>
      </c>
      <c r="D23" s="145">
        <v>2029092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93">
        <v>2027</v>
      </c>
      <c r="B24" s="145">
        <v>4016659</v>
      </c>
      <c r="C24" s="145">
        <v>1970295</v>
      </c>
      <c r="D24" s="145">
        <v>2046364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93">
        <v>2028</v>
      </c>
      <c r="B25" s="145">
        <v>4051461</v>
      </c>
      <c r="C25" s="145">
        <v>1988057</v>
      </c>
      <c r="D25" s="145">
        <v>2063404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93">
        <v>2029</v>
      </c>
      <c r="B26" s="145">
        <v>4085783</v>
      </c>
      <c r="C26" s="145">
        <v>2005579</v>
      </c>
      <c r="D26" s="145">
        <v>2080204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93">
        <v>2030</v>
      </c>
      <c r="B27" s="145">
        <v>4119615</v>
      </c>
      <c r="C27" s="145">
        <v>2022857</v>
      </c>
      <c r="D27" s="145">
        <v>2096758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93">
        <v>2031</v>
      </c>
      <c r="B28" s="145">
        <v>4152951</v>
      </c>
      <c r="C28" s="145">
        <v>2039888</v>
      </c>
      <c r="D28" s="145">
        <v>2113063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93">
        <v>2032</v>
      </c>
      <c r="B29" s="145">
        <v>4185790</v>
      </c>
      <c r="C29" s="145">
        <v>2056671</v>
      </c>
      <c r="D29" s="145">
        <v>2129119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93">
        <v>2033</v>
      </c>
      <c r="B30" s="145">
        <v>4218137</v>
      </c>
      <c r="C30" s="145">
        <v>2073209</v>
      </c>
      <c r="D30" s="145">
        <v>2144928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93">
        <v>2034</v>
      </c>
      <c r="B31" s="145">
        <v>4250000</v>
      </c>
      <c r="C31" s="145">
        <v>2089505</v>
      </c>
      <c r="D31" s="145">
        <v>2160495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93">
        <v>2035</v>
      </c>
      <c r="B32" s="145">
        <v>4281389</v>
      </c>
      <c r="C32" s="145">
        <v>2105563</v>
      </c>
      <c r="D32" s="145">
        <v>2175826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93">
        <v>2036</v>
      </c>
      <c r="B33" s="145">
        <v>4312310</v>
      </c>
      <c r="C33" s="145">
        <v>2121388</v>
      </c>
      <c r="D33" s="145">
        <v>2190922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93">
        <v>2037</v>
      </c>
      <c r="B34" s="145">
        <v>4342769</v>
      </c>
      <c r="C34" s="145">
        <v>2136982</v>
      </c>
      <c r="D34" s="145">
        <v>2205787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93">
        <v>2038</v>
      </c>
      <c r="B35" s="145">
        <v>4372781</v>
      </c>
      <c r="C35" s="145">
        <v>2152351</v>
      </c>
      <c r="D35" s="145">
        <v>2220430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93">
        <v>2039</v>
      </c>
      <c r="B36" s="145">
        <v>4402358</v>
      </c>
      <c r="C36" s="145">
        <v>2167500</v>
      </c>
      <c r="D36" s="145">
        <v>2234858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94">
        <v>2040</v>
      </c>
      <c r="B37" s="146">
        <v>4431509</v>
      </c>
      <c r="C37" s="146">
        <v>2182434</v>
      </c>
      <c r="D37" s="146">
        <v>2249075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34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18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4.25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95">
        <v>2010</v>
      </c>
      <c r="B7" s="147">
        <v>1017731</v>
      </c>
      <c r="C7" s="147">
        <v>501452</v>
      </c>
      <c r="D7" s="147">
        <v>516279</v>
      </c>
      <c r="E7" s="9"/>
    </row>
    <row r="8" spans="1:8" ht="12.75">
      <c r="A8" s="95">
        <v>2011</v>
      </c>
      <c r="B8" s="147">
        <v>1028248</v>
      </c>
      <c r="C8" s="147">
        <v>506702</v>
      </c>
      <c r="D8" s="147">
        <v>521546</v>
      </c>
      <c r="E8" s="9"/>
      <c r="F8" s="13"/>
      <c r="G8" s="13"/>
      <c r="H8" s="14"/>
    </row>
    <row r="9" spans="1:33" ht="15">
      <c r="A9" s="95">
        <v>2012</v>
      </c>
      <c r="B9" s="147">
        <v>1038786</v>
      </c>
      <c r="C9" s="147">
        <v>511969</v>
      </c>
      <c r="D9" s="147">
        <v>526817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95">
        <v>2013</v>
      </c>
      <c r="B10" s="147">
        <v>1049325</v>
      </c>
      <c r="C10" s="147">
        <v>517240</v>
      </c>
      <c r="D10" s="147">
        <v>532085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95">
        <v>2014</v>
      </c>
      <c r="B11" s="147">
        <v>1059836</v>
      </c>
      <c r="C11" s="147">
        <v>522500</v>
      </c>
      <c r="D11" s="147">
        <v>537336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95">
        <v>2015</v>
      </c>
      <c r="B12" s="147">
        <v>1070283</v>
      </c>
      <c r="C12" s="147">
        <v>527731</v>
      </c>
      <c r="D12" s="147">
        <v>542552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95">
        <v>2016</v>
      </c>
      <c r="B13" s="147">
        <v>1080655</v>
      </c>
      <c r="C13" s="147">
        <v>532925</v>
      </c>
      <c r="D13" s="147">
        <v>547730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95">
        <v>2017</v>
      </c>
      <c r="B14" s="147">
        <v>1090938</v>
      </c>
      <c r="C14" s="147">
        <v>538075</v>
      </c>
      <c r="D14" s="147">
        <v>552863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95">
        <v>2018</v>
      </c>
      <c r="B15" s="147">
        <v>1101084</v>
      </c>
      <c r="C15" s="147">
        <v>543156</v>
      </c>
      <c r="D15" s="147">
        <v>557928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95">
        <v>2019</v>
      </c>
      <c r="B16" s="147">
        <v>1111052</v>
      </c>
      <c r="C16" s="147">
        <v>548147</v>
      </c>
      <c r="D16" s="147">
        <v>562905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95">
        <v>2020</v>
      </c>
      <c r="B17" s="147">
        <v>1120801</v>
      </c>
      <c r="C17" s="147">
        <v>553026</v>
      </c>
      <c r="D17" s="147">
        <v>567775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95">
        <v>2021</v>
      </c>
      <c r="B18" s="147">
        <v>1130320</v>
      </c>
      <c r="C18" s="147">
        <v>557787</v>
      </c>
      <c r="D18" s="147">
        <v>572533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95">
        <v>2022</v>
      </c>
      <c r="B19" s="147">
        <v>1139604</v>
      </c>
      <c r="C19" s="147">
        <v>562427</v>
      </c>
      <c r="D19" s="147">
        <v>577177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95">
        <v>2023</v>
      </c>
      <c r="B20" s="147">
        <v>1148631</v>
      </c>
      <c r="C20" s="147">
        <v>566935</v>
      </c>
      <c r="D20" s="147">
        <v>581696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95">
        <v>2024</v>
      </c>
      <c r="B21" s="147">
        <v>1157386</v>
      </c>
      <c r="C21" s="147">
        <v>571303</v>
      </c>
      <c r="D21" s="147">
        <v>586083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95">
        <v>2025</v>
      </c>
      <c r="B22" s="147">
        <v>1165860</v>
      </c>
      <c r="C22" s="147">
        <v>575526</v>
      </c>
      <c r="D22" s="147">
        <v>590334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95">
        <v>2026</v>
      </c>
      <c r="B23" s="147">
        <v>1174065</v>
      </c>
      <c r="C23" s="147">
        <v>579610</v>
      </c>
      <c r="D23" s="147">
        <v>594455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95">
        <v>2027</v>
      </c>
      <c r="B24" s="147">
        <v>1182008</v>
      </c>
      <c r="C24" s="147">
        <v>583560</v>
      </c>
      <c r="D24" s="147">
        <v>598448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95">
        <v>2028</v>
      </c>
      <c r="B25" s="147">
        <v>1189680</v>
      </c>
      <c r="C25" s="147">
        <v>587371</v>
      </c>
      <c r="D25" s="147">
        <v>602309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95">
        <v>2029</v>
      </c>
      <c r="B26" s="147">
        <v>1197076</v>
      </c>
      <c r="C26" s="147">
        <v>591042</v>
      </c>
      <c r="D26" s="147">
        <v>606034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95">
        <v>2030</v>
      </c>
      <c r="B27" s="147">
        <v>1204189</v>
      </c>
      <c r="C27" s="147">
        <v>594569</v>
      </c>
      <c r="D27" s="147">
        <v>609620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95">
        <v>2031</v>
      </c>
      <c r="B28" s="147">
        <v>1211027</v>
      </c>
      <c r="C28" s="147">
        <v>597957</v>
      </c>
      <c r="D28" s="147">
        <v>613070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95">
        <v>2032</v>
      </c>
      <c r="B29" s="147">
        <v>1217593</v>
      </c>
      <c r="C29" s="147">
        <v>601207</v>
      </c>
      <c r="D29" s="147">
        <v>616386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95">
        <v>2033</v>
      </c>
      <c r="B30" s="147">
        <v>1223885</v>
      </c>
      <c r="C30" s="147">
        <v>604319</v>
      </c>
      <c r="D30" s="147">
        <v>619566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95">
        <v>2034</v>
      </c>
      <c r="B31" s="147">
        <v>1229901</v>
      </c>
      <c r="C31" s="147">
        <v>607293</v>
      </c>
      <c r="D31" s="147">
        <v>622608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95">
        <v>2035</v>
      </c>
      <c r="B32" s="147">
        <v>1235644</v>
      </c>
      <c r="C32" s="147">
        <v>610131</v>
      </c>
      <c r="D32" s="147">
        <v>625513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95">
        <v>2036</v>
      </c>
      <c r="B33" s="147">
        <v>1241119</v>
      </c>
      <c r="C33" s="147">
        <v>612836</v>
      </c>
      <c r="D33" s="147">
        <v>628283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95">
        <v>2037</v>
      </c>
      <c r="B34" s="147">
        <v>1246340</v>
      </c>
      <c r="C34" s="147">
        <v>615417</v>
      </c>
      <c r="D34" s="147">
        <v>630923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95">
        <v>2038</v>
      </c>
      <c r="B35" s="147">
        <v>1251313</v>
      </c>
      <c r="C35" s="147">
        <v>617876</v>
      </c>
      <c r="D35" s="147">
        <v>633437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95">
        <v>2039</v>
      </c>
      <c r="B36" s="147">
        <v>1256046</v>
      </c>
      <c r="C36" s="147">
        <v>620219</v>
      </c>
      <c r="D36" s="147">
        <v>635827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96">
        <v>2040</v>
      </c>
      <c r="B37" s="148">
        <v>1260548</v>
      </c>
      <c r="C37" s="148">
        <v>622451</v>
      </c>
      <c r="D37" s="148">
        <v>638097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54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18.7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5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97">
        <v>2010</v>
      </c>
      <c r="B7" s="149">
        <v>1080017</v>
      </c>
      <c r="C7" s="149">
        <v>534347</v>
      </c>
      <c r="D7" s="149">
        <v>545670</v>
      </c>
      <c r="E7" s="9"/>
    </row>
    <row r="8" spans="1:8" ht="12.75">
      <c r="A8" s="97">
        <v>2011</v>
      </c>
      <c r="B8" s="149">
        <v>1092625</v>
      </c>
      <c r="C8" s="149">
        <v>540391</v>
      </c>
      <c r="D8" s="149">
        <v>552234</v>
      </c>
      <c r="E8" s="9"/>
      <c r="F8" s="13"/>
      <c r="G8" s="13"/>
      <c r="H8" s="14"/>
    </row>
    <row r="9" spans="1:33" ht="15">
      <c r="A9" s="97">
        <v>2012</v>
      </c>
      <c r="B9" s="149">
        <v>1105280</v>
      </c>
      <c r="C9" s="149">
        <v>546471</v>
      </c>
      <c r="D9" s="149">
        <v>558809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97">
        <v>2013</v>
      </c>
      <c r="B10" s="149">
        <v>1117953</v>
      </c>
      <c r="C10" s="149">
        <v>552570</v>
      </c>
      <c r="D10" s="149">
        <v>565383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97">
        <v>2014</v>
      </c>
      <c r="B11" s="149">
        <v>1130608</v>
      </c>
      <c r="C11" s="149">
        <v>558670</v>
      </c>
      <c r="D11" s="149">
        <v>571938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97">
        <v>2015</v>
      </c>
      <c r="B12" s="149">
        <v>1143201</v>
      </c>
      <c r="C12" s="149">
        <v>564746</v>
      </c>
      <c r="D12" s="149">
        <v>578455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97">
        <v>2016</v>
      </c>
      <c r="B13" s="149">
        <v>1155723</v>
      </c>
      <c r="C13" s="149">
        <v>570793</v>
      </c>
      <c r="D13" s="149">
        <v>584930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97">
        <v>2017</v>
      </c>
      <c r="B14" s="149">
        <v>1168165</v>
      </c>
      <c r="C14" s="149">
        <v>576806</v>
      </c>
      <c r="D14" s="149">
        <v>591359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97">
        <v>2018</v>
      </c>
      <c r="B15" s="149">
        <v>1180477</v>
      </c>
      <c r="C15" s="149">
        <v>582759</v>
      </c>
      <c r="D15" s="149">
        <v>597718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97">
        <v>2019</v>
      </c>
      <c r="B16" s="149">
        <v>1192616</v>
      </c>
      <c r="C16" s="149">
        <v>588629</v>
      </c>
      <c r="D16" s="149">
        <v>603987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97">
        <v>2020</v>
      </c>
      <c r="B17" s="149">
        <v>1204541</v>
      </c>
      <c r="C17" s="149">
        <v>594394</v>
      </c>
      <c r="D17" s="149">
        <v>610147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97">
        <v>2021</v>
      </c>
      <c r="B18" s="149">
        <v>1216247</v>
      </c>
      <c r="C18" s="149">
        <v>600052</v>
      </c>
      <c r="D18" s="149">
        <v>616195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97">
        <v>2022</v>
      </c>
      <c r="B19" s="149">
        <v>1227736</v>
      </c>
      <c r="C19" s="149">
        <v>605603</v>
      </c>
      <c r="D19" s="149">
        <v>622133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97">
        <v>2023</v>
      </c>
      <c r="B20" s="149">
        <v>1238989</v>
      </c>
      <c r="C20" s="149">
        <v>611037</v>
      </c>
      <c r="D20" s="149">
        <v>627952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97">
        <v>2024</v>
      </c>
      <c r="B21" s="149">
        <v>1249992</v>
      </c>
      <c r="C21" s="149">
        <v>616347</v>
      </c>
      <c r="D21" s="149">
        <v>633645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97">
        <v>2025</v>
      </c>
      <c r="B22" s="149">
        <v>1260737</v>
      </c>
      <c r="C22" s="149">
        <v>621528</v>
      </c>
      <c r="D22" s="149">
        <v>639209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97">
        <v>2026</v>
      </c>
      <c r="B23" s="149">
        <v>1271241</v>
      </c>
      <c r="C23" s="149">
        <v>626589</v>
      </c>
      <c r="D23" s="149">
        <v>644652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97">
        <v>2027</v>
      </c>
      <c r="B24" s="149">
        <v>1281525</v>
      </c>
      <c r="C24" s="149">
        <v>631540</v>
      </c>
      <c r="D24" s="149">
        <v>649985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97">
        <v>2028</v>
      </c>
      <c r="B25" s="149">
        <v>1291581</v>
      </c>
      <c r="C25" s="149">
        <v>636378</v>
      </c>
      <c r="D25" s="149">
        <v>655203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97">
        <v>2029</v>
      </c>
      <c r="B26" s="149">
        <v>1301397</v>
      </c>
      <c r="C26" s="149">
        <v>641096</v>
      </c>
      <c r="D26" s="149">
        <v>660301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97">
        <v>2030</v>
      </c>
      <c r="B27" s="149">
        <v>1310964</v>
      </c>
      <c r="C27" s="149">
        <v>645690</v>
      </c>
      <c r="D27" s="149">
        <v>665274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97">
        <v>2031</v>
      </c>
      <c r="B28" s="149">
        <v>1320278</v>
      </c>
      <c r="C28" s="149">
        <v>650158</v>
      </c>
      <c r="D28" s="149">
        <v>670120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97">
        <v>2032</v>
      </c>
      <c r="B29" s="149">
        <v>1329337</v>
      </c>
      <c r="C29" s="149">
        <v>654500</v>
      </c>
      <c r="D29" s="149">
        <v>674837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97">
        <v>2033</v>
      </c>
      <c r="B30" s="149">
        <v>1338130</v>
      </c>
      <c r="C30" s="149">
        <v>658710</v>
      </c>
      <c r="D30" s="149">
        <v>679420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97">
        <v>2034</v>
      </c>
      <c r="B31" s="149">
        <v>1346652</v>
      </c>
      <c r="C31" s="149">
        <v>662787</v>
      </c>
      <c r="D31" s="149">
        <v>683865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97">
        <v>2035</v>
      </c>
      <c r="B32" s="149">
        <v>1354895</v>
      </c>
      <c r="C32" s="149">
        <v>666726</v>
      </c>
      <c r="D32" s="149">
        <v>688169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97">
        <v>2036</v>
      </c>
      <c r="B33" s="149">
        <v>1362863</v>
      </c>
      <c r="C33" s="149">
        <v>670530</v>
      </c>
      <c r="D33" s="149">
        <v>692333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97">
        <v>2037</v>
      </c>
      <c r="B34" s="149">
        <v>1370566</v>
      </c>
      <c r="C34" s="149">
        <v>674204</v>
      </c>
      <c r="D34" s="149">
        <v>696362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97">
        <v>2038</v>
      </c>
      <c r="B35" s="149">
        <v>1378007</v>
      </c>
      <c r="C35" s="149">
        <v>677751</v>
      </c>
      <c r="D35" s="149">
        <v>700256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97">
        <v>2039</v>
      </c>
      <c r="B36" s="149">
        <v>1385188</v>
      </c>
      <c r="C36" s="149">
        <v>681171</v>
      </c>
      <c r="D36" s="149">
        <v>704017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98">
        <v>2040</v>
      </c>
      <c r="B37" s="150">
        <v>1392114</v>
      </c>
      <c r="C37" s="150">
        <v>684468</v>
      </c>
      <c r="D37" s="150">
        <v>707646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D3"/>
    </sheetView>
  </sheetViews>
  <sheetFormatPr defaultColWidth="11.421875" defaultRowHeight="12.75"/>
  <cols>
    <col min="1" max="18" width="11.421875" style="10" customWidth="1"/>
    <col min="19" max="19" width="10.7109375" style="10" customWidth="1"/>
    <col min="20" max="16384" width="11.421875" style="10" customWidth="1"/>
  </cols>
  <sheetData>
    <row r="1" spans="1:5" ht="12.75">
      <c r="A1" s="213" t="s">
        <v>35</v>
      </c>
      <c r="B1" s="204"/>
      <c r="C1" s="204"/>
      <c r="D1" s="204"/>
      <c r="E1" s="9"/>
    </row>
    <row r="2" spans="1:5" ht="12.75">
      <c r="A2" s="204"/>
      <c r="B2" s="204"/>
      <c r="C2" s="204"/>
      <c r="D2" s="204"/>
      <c r="E2" s="9"/>
    </row>
    <row r="3" spans="1:5" ht="12.75">
      <c r="A3" s="204"/>
      <c r="B3" s="204"/>
      <c r="C3" s="204"/>
      <c r="D3" s="204"/>
      <c r="E3" s="9"/>
    </row>
    <row r="4" spans="1:5" ht="12.75">
      <c r="A4" s="7"/>
      <c r="B4" s="8"/>
      <c r="C4" s="8"/>
      <c r="D4" s="8"/>
      <c r="E4" s="9"/>
    </row>
    <row r="5" spans="1:34" ht="20.25" customHeight="1">
      <c r="A5" s="12" t="s">
        <v>26</v>
      </c>
      <c r="B5" s="12" t="s">
        <v>30</v>
      </c>
      <c r="C5" s="12" t="s">
        <v>27</v>
      </c>
      <c r="D5" s="12" t="s">
        <v>28</v>
      </c>
      <c r="E5" s="9"/>
      <c r="S5" s="208"/>
      <c r="T5" s="208"/>
      <c r="U5" s="208"/>
      <c r="V5" s="208"/>
      <c r="AE5" s="6"/>
      <c r="AF5" s="6"/>
      <c r="AG5" s="6"/>
      <c r="AH5" s="6"/>
    </row>
    <row r="6" spans="1:34" ht="12.75" customHeight="1">
      <c r="A6" s="136"/>
      <c r="B6" s="136"/>
      <c r="C6" s="136"/>
      <c r="D6" s="136"/>
      <c r="E6" s="9"/>
      <c r="S6" s="135"/>
      <c r="T6" s="135"/>
      <c r="U6" s="135"/>
      <c r="V6" s="135"/>
      <c r="AE6" s="6"/>
      <c r="AF6" s="6"/>
      <c r="AG6" s="6"/>
      <c r="AH6" s="6"/>
    </row>
    <row r="7" spans="1:5" ht="12.75">
      <c r="A7" s="99">
        <v>2010</v>
      </c>
      <c r="B7" s="151">
        <v>513433</v>
      </c>
      <c r="C7" s="151">
        <v>256540</v>
      </c>
      <c r="D7" s="151">
        <v>256893</v>
      </c>
      <c r="E7" s="9"/>
    </row>
    <row r="8" spans="1:8" ht="12.75">
      <c r="A8" s="99">
        <v>2011</v>
      </c>
      <c r="B8" s="151">
        <v>524201</v>
      </c>
      <c r="C8" s="151">
        <v>262005</v>
      </c>
      <c r="D8" s="151">
        <v>262196</v>
      </c>
      <c r="E8" s="9"/>
      <c r="F8" s="13"/>
      <c r="G8" s="13"/>
      <c r="H8" s="14"/>
    </row>
    <row r="9" spans="1:33" ht="15">
      <c r="A9" s="99">
        <v>2012</v>
      </c>
      <c r="B9" s="151">
        <v>534945</v>
      </c>
      <c r="C9" s="151">
        <v>267460</v>
      </c>
      <c r="D9" s="151">
        <v>267485</v>
      </c>
      <c r="E9" s="9"/>
      <c r="F9" s="14"/>
      <c r="G9" s="14"/>
      <c r="H9" s="14"/>
      <c r="S9" s="209"/>
      <c r="T9" s="209"/>
      <c r="U9" s="209"/>
      <c r="V9" s="209"/>
      <c r="AE9" s="212"/>
      <c r="AF9" s="212"/>
      <c r="AG9" s="212"/>
    </row>
    <row r="10" spans="1:33" ht="12.75">
      <c r="A10" s="99">
        <v>2013</v>
      </c>
      <c r="B10" s="151">
        <v>545656</v>
      </c>
      <c r="C10" s="151">
        <v>272901</v>
      </c>
      <c r="D10" s="151">
        <v>272755</v>
      </c>
      <c r="E10" s="9"/>
      <c r="F10" s="16"/>
      <c r="G10" s="16"/>
      <c r="H10" s="16"/>
      <c r="S10" s="15"/>
      <c r="T10" s="15"/>
      <c r="U10" s="15"/>
      <c r="V10" s="15"/>
      <c r="AE10" s="27"/>
      <c r="AF10" s="27"/>
      <c r="AG10" s="27"/>
    </row>
    <row r="11" spans="1:33" ht="12.75">
      <c r="A11" s="99">
        <v>2014</v>
      </c>
      <c r="B11" s="151">
        <v>556319</v>
      </c>
      <c r="C11" s="151">
        <v>278319</v>
      </c>
      <c r="D11" s="151">
        <v>278000</v>
      </c>
      <c r="E11" s="9"/>
      <c r="F11" s="16"/>
      <c r="G11" s="16"/>
      <c r="H11" s="16"/>
      <c r="S11" s="17"/>
      <c r="T11" s="17"/>
      <c r="U11" s="17"/>
      <c r="V11" s="17"/>
      <c r="AE11" s="19"/>
      <c r="AF11" s="28"/>
      <c r="AG11" s="29"/>
    </row>
    <row r="12" spans="1:33" ht="12.75">
      <c r="A12" s="99">
        <v>2015</v>
      </c>
      <c r="B12" s="151">
        <v>566922</v>
      </c>
      <c r="C12" s="151">
        <v>283708</v>
      </c>
      <c r="D12" s="151">
        <v>283214</v>
      </c>
      <c r="E12" s="9"/>
      <c r="F12" s="16"/>
      <c r="G12" s="16"/>
      <c r="H12" s="16"/>
      <c r="S12" s="18"/>
      <c r="T12" s="19"/>
      <c r="U12" s="19"/>
      <c r="V12" s="19"/>
      <c r="AE12" s="19"/>
      <c r="AF12" s="28"/>
      <c r="AG12" s="29"/>
    </row>
    <row r="13" spans="1:33" ht="12.75">
      <c r="A13" s="99">
        <v>2016</v>
      </c>
      <c r="B13" s="151">
        <v>577466</v>
      </c>
      <c r="C13" s="151">
        <v>289068</v>
      </c>
      <c r="D13" s="151">
        <v>288398</v>
      </c>
      <c r="E13" s="9"/>
      <c r="F13" s="16"/>
      <c r="G13" s="16"/>
      <c r="H13" s="16"/>
      <c r="S13" s="18"/>
      <c r="T13" s="19"/>
      <c r="U13" s="19"/>
      <c r="V13" s="19"/>
      <c r="AE13" s="19"/>
      <c r="AF13" s="28"/>
      <c r="AG13" s="29"/>
    </row>
    <row r="14" spans="1:33" ht="12.75">
      <c r="A14" s="99">
        <v>2017</v>
      </c>
      <c r="B14" s="151">
        <v>587956</v>
      </c>
      <c r="C14" s="151">
        <v>294402</v>
      </c>
      <c r="D14" s="151">
        <v>293554</v>
      </c>
      <c r="E14" s="9"/>
      <c r="F14" s="16"/>
      <c r="G14" s="16"/>
      <c r="H14" s="16"/>
      <c r="S14" s="18"/>
      <c r="T14" s="19"/>
      <c r="U14" s="19"/>
      <c r="V14" s="19"/>
      <c r="AE14" s="19"/>
      <c r="AF14" s="28"/>
      <c r="AG14" s="29"/>
    </row>
    <row r="15" spans="1:33" ht="12.75">
      <c r="A15" s="99">
        <v>2018</v>
      </c>
      <c r="B15" s="151">
        <v>598380</v>
      </c>
      <c r="C15" s="151">
        <v>299702</v>
      </c>
      <c r="D15" s="151">
        <v>298678</v>
      </c>
      <c r="E15" s="9"/>
      <c r="F15" s="16"/>
      <c r="G15" s="16"/>
      <c r="H15" s="16"/>
      <c r="S15" s="18"/>
      <c r="T15" s="19"/>
      <c r="U15" s="19"/>
      <c r="V15" s="19"/>
      <c r="AE15" s="19"/>
      <c r="AF15" s="28"/>
      <c r="AG15" s="29"/>
    </row>
    <row r="16" spans="1:33" ht="12.75">
      <c r="A16" s="99">
        <v>2019</v>
      </c>
      <c r="B16" s="151">
        <v>608729</v>
      </c>
      <c r="C16" s="151">
        <v>304965</v>
      </c>
      <c r="D16" s="151">
        <v>303764</v>
      </c>
      <c r="E16" s="9"/>
      <c r="F16" s="16"/>
      <c r="G16" s="16"/>
      <c r="H16" s="16"/>
      <c r="S16" s="18"/>
      <c r="T16" s="19"/>
      <c r="U16" s="19"/>
      <c r="V16" s="19"/>
      <c r="AE16" s="19"/>
      <c r="AF16" s="28"/>
      <c r="AG16" s="29"/>
    </row>
    <row r="17" spans="1:33" ht="12.75">
      <c r="A17" s="99">
        <v>2020</v>
      </c>
      <c r="B17" s="151">
        <v>618994</v>
      </c>
      <c r="C17" s="151">
        <v>310185</v>
      </c>
      <c r="D17" s="151">
        <v>308809</v>
      </c>
      <c r="E17" s="9"/>
      <c r="F17" s="16"/>
      <c r="G17" s="16"/>
      <c r="H17" s="16"/>
      <c r="S17" s="18"/>
      <c r="T17" s="19"/>
      <c r="U17" s="19"/>
      <c r="V17" s="19"/>
      <c r="AE17" s="19"/>
      <c r="AF17" s="28"/>
      <c r="AG17" s="29"/>
    </row>
    <row r="18" spans="1:33" ht="12.75">
      <c r="A18" s="99">
        <v>2021</v>
      </c>
      <c r="B18" s="151">
        <v>629181</v>
      </c>
      <c r="C18" s="151">
        <v>315365</v>
      </c>
      <c r="D18" s="151">
        <v>313816</v>
      </c>
      <c r="E18" s="9"/>
      <c r="F18" s="16"/>
      <c r="G18" s="16"/>
      <c r="H18" s="16"/>
      <c r="S18" s="18"/>
      <c r="T18" s="19"/>
      <c r="U18" s="19"/>
      <c r="V18" s="19"/>
      <c r="AE18" s="19"/>
      <c r="AF18" s="28"/>
      <c r="AG18" s="29"/>
    </row>
    <row r="19" spans="1:33" ht="12.75">
      <c r="A19" s="99">
        <v>2022</v>
      </c>
      <c r="B19" s="151">
        <v>639294</v>
      </c>
      <c r="C19" s="151">
        <v>320508</v>
      </c>
      <c r="D19" s="151">
        <v>318786</v>
      </c>
      <c r="E19" s="9"/>
      <c r="F19" s="16"/>
      <c r="G19" s="16"/>
      <c r="H19" s="16"/>
      <c r="S19" s="18"/>
      <c r="T19" s="19"/>
      <c r="U19" s="19"/>
      <c r="V19" s="19"/>
      <c r="AE19" s="19"/>
      <c r="AF19" s="28"/>
      <c r="AG19" s="29"/>
    </row>
    <row r="20" spans="1:33" ht="12.75">
      <c r="A20" s="99">
        <v>2023</v>
      </c>
      <c r="B20" s="151">
        <v>649330</v>
      </c>
      <c r="C20" s="151">
        <v>325610</v>
      </c>
      <c r="D20" s="151">
        <v>323720</v>
      </c>
      <c r="E20" s="9"/>
      <c r="F20" s="16"/>
      <c r="G20" s="16"/>
      <c r="H20" s="16"/>
      <c r="S20" s="18"/>
      <c r="T20" s="19"/>
      <c r="U20" s="19"/>
      <c r="V20" s="19"/>
      <c r="AE20" s="19"/>
      <c r="AF20" s="28"/>
      <c r="AG20" s="29"/>
    </row>
    <row r="21" spans="1:33" ht="12.75">
      <c r="A21" s="99">
        <v>2024</v>
      </c>
      <c r="B21" s="151">
        <v>659284</v>
      </c>
      <c r="C21" s="151">
        <v>330670</v>
      </c>
      <c r="D21" s="151">
        <v>328614</v>
      </c>
      <c r="E21" s="9"/>
      <c r="F21" s="16"/>
      <c r="G21" s="16"/>
      <c r="H21" s="16"/>
      <c r="S21" s="18"/>
      <c r="T21" s="19"/>
      <c r="U21" s="19"/>
      <c r="V21" s="19"/>
      <c r="AE21" s="19"/>
      <c r="AF21" s="28"/>
      <c r="AG21" s="29"/>
    </row>
    <row r="22" spans="1:30" ht="12.75">
      <c r="A22" s="99">
        <v>2025</v>
      </c>
      <c r="B22" s="151">
        <v>669155</v>
      </c>
      <c r="C22" s="151">
        <v>335688</v>
      </c>
      <c r="D22" s="151">
        <v>333467</v>
      </c>
      <c r="E22" s="9"/>
      <c r="F22" s="16"/>
      <c r="G22" s="16"/>
      <c r="H22" s="16"/>
      <c r="S22" s="18"/>
      <c r="T22" s="19"/>
      <c r="U22" s="19"/>
      <c r="V22" s="19"/>
      <c r="AC22" s="6"/>
      <c r="AD22" s="6"/>
    </row>
    <row r="23" spans="1:22" ht="12.75">
      <c r="A23" s="99">
        <v>2026</v>
      </c>
      <c r="B23" s="151">
        <v>678951</v>
      </c>
      <c r="C23" s="151">
        <v>340667</v>
      </c>
      <c r="D23" s="151">
        <v>338284</v>
      </c>
      <c r="E23" s="9"/>
      <c r="F23" s="16"/>
      <c r="G23" s="16"/>
      <c r="H23" s="16"/>
      <c r="S23" s="18"/>
      <c r="T23" s="19"/>
      <c r="U23" s="19"/>
      <c r="V23" s="19"/>
    </row>
    <row r="24" spans="1:22" ht="12.75">
      <c r="A24" s="99">
        <v>2027</v>
      </c>
      <c r="B24" s="151">
        <v>688682</v>
      </c>
      <c r="C24" s="151">
        <v>345612</v>
      </c>
      <c r="D24" s="151">
        <v>343070</v>
      </c>
      <c r="E24" s="9"/>
      <c r="F24" s="16"/>
      <c r="G24" s="16"/>
      <c r="H24" s="16"/>
      <c r="S24" s="18"/>
      <c r="T24" s="19"/>
      <c r="U24" s="19"/>
      <c r="V24" s="19"/>
    </row>
    <row r="25" spans="1:22" ht="12.75">
      <c r="A25" s="99">
        <v>2028</v>
      </c>
      <c r="B25" s="151">
        <v>698351</v>
      </c>
      <c r="C25" s="151">
        <v>350524</v>
      </c>
      <c r="D25" s="151">
        <v>347827</v>
      </c>
      <c r="E25" s="9"/>
      <c r="F25" s="16"/>
      <c r="G25" s="16"/>
      <c r="H25" s="16"/>
      <c r="S25" s="18"/>
      <c r="T25" s="19"/>
      <c r="U25" s="19"/>
      <c r="V25" s="19"/>
    </row>
    <row r="26" spans="1:22" ht="12.75">
      <c r="A26" s="99">
        <v>2029</v>
      </c>
      <c r="B26" s="151">
        <v>707956</v>
      </c>
      <c r="C26" s="151">
        <v>355402</v>
      </c>
      <c r="D26" s="151">
        <v>352554</v>
      </c>
      <c r="E26" s="9"/>
      <c r="F26" s="16"/>
      <c r="G26" s="16"/>
      <c r="H26" s="16"/>
      <c r="K26" s="16"/>
      <c r="S26" s="18"/>
      <c r="T26" s="19"/>
      <c r="U26" s="19"/>
      <c r="V26" s="19"/>
    </row>
    <row r="27" spans="1:22" ht="12.75">
      <c r="A27" s="99">
        <v>2030</v>
      </c>
      <c r="B27" s="151">
        <v>717495</v>
      </c>
      <c r="C27" s="151">
        <v>360246</v>
      </c>
      <c r="D27" s="151">
        <v>357249</v>
      </c>
      <c r="E27" s="9"/>
      <c r="F27" s="16"/>
      <c r="G27" s="16"/>
      <c r="H27" s="16"/>
      <c r="S27" s="18"/>
      <c r="T27" s="19"/>
      <c r="U27" s="19"/>
      <c r="V27" s="19"/>
    </row>
    <row r="28" spans="1:22" ht="12.75">
      <c r="A28" s="99">
        <v>2031</v>
      </c>
      <c r="B28" s="151">
        <v>726971</v>
      </c>
      <c r="C28" s="151">
        <v>365057</v>
      </c>
      <c r="D28" s="151">
        <v>361914</v>
      </c>
      <c r="E28" s="9"/>
      <c r="F28" s="16"/>
      <c r="G28" s="16"/>
      <c r="H28" s="16"/>
      <c r="S28" s="18"/>
      <c r="T28" s="19"/>
      <c r="U28" s="19"/>
      <c r="V28" s="19"/>
    </row>
    <row r="29" spans="1:22" ht="12.75">
      <c r="A29" s="99">
        <v>2032</v>
      </c>
      <c r="B29" s="151">
        <v>736386</v>
      </c>
      <c r="C29" s="151">
        <v>369836</v>
      </c>
      <c r="D29" s="151">
        <v>366550</v>
      </c>
      <c r="E29" s="9"/>
      <c r="F29" s="16"/>
      <c r="G29" s="16"/>
      <c r="H29" s="16"/>
      <c r="S29" s="18"/>
      <c r="T29" s="19"/>
      <c r="U29" s="19"/>
      <c r="V29" s="19"/>
    </row>
    <row r="30" spans="1:22" ht="12.75">
      <c r="A30" s="99">
        <v>2033</v>
      </c>
      <c r="B30" s="151">
        <v>745737</v>
      </c>
      <c r="C30" s="151">
        <v>374582</v>
      </c>
      <c r="D30" s="151">
        <v>371155</v>
      </c>
      <c r="E30" s="9"/>
      <c r="F30" s="16"/>
      <c r="G30" s="16"/>
      <c r="H30" s="16"/>
      <c r="S30" s="18"/>
      <c r="T30" s="19"/>
      <c r="U30" s="19"/>
      <c r="V30" s="19"/>
    </row>
    <row r="31" spans="1:22" ht="12.75">
      <c r="A31" s="99">
        <v>2034</v>
      </c>
      <c r="B31" s="151">
        <v>755021</v>
      </c>
      <c r="C31" s="151">
        <v>379293</v>
      </c>
      <c r="D31" s="151">
        <v>375728</v>
      </c>
      <c r="E31" s="9"/>
      <c r="F31" s="16"/>
      <c r="G31" s="16"/>
      <c r="H31" s="16"/>
      <c r="S31" s="18"/>
      <c r="T31" s="19"/>
      <c r="U31" s="19"/>
      <c r="V31" s="19"/>
    </row>
    <row r="32" spans="1:22" ht="12.75">
      <c r="A32" s="99">
        <v>2035</v>
      </c>
      <c r="B32" s="151">
        <v>764230</v>
      </c>
      <c r="C32" s="151">
        <v>383965</v>
      </c>
      <c r="D32" s="151">
        <v>380265</v>
      </c>
      <c r="E32" s="9"/>
      <c r="F32" s="16"/>
      <c r="G32" s="16"/>
      <c r="H32" s="16"/>
      <c r="S32" s="18"/>
      <c r="T32" s="19"/>
      <c r="U32" s="19"/>
      <c r="V32" s="19"/>
    </row>
    <row r="33" spans="1:22" ht="12.75">
      <c r="A33" s="99">
        <v>2036</v>
      </c>
      <c r="B33" s="151">
        <v>773367</v>
      </c>
      <c r="C33" s="151">
        <v>388600</v>
      </c>
      <c r="D33" s="151">
        <v>384767</v>
      </c>
      <c r="E33" s="9"/>
      <c r="F33" s="16"/>
      <c r="G33" s="16"/>
      <c r="H33" s="16"/>
      <c r="S33" s="18"/>
      <c r="T33" s="19"/>
      <c r="U33" s="19"/>
      <c r="V33" s="19"/>
    </row>
    <row r="34" spans="1:22" ht="12.75">
      <c r="A34" s="99">
        <v>2037</v>
      </c>
      <c r="B34" s="151">
        <v>782427</v>
      </c>
      <c r="C34" s="151">
        <v>393195</v>
      </c>
      <c r="D34" s="151">
        <v>389232</v>
      </c>
      <c r="E34" s="9"/>
      <c r="F34" s="16"/>
      <c r="G34" s="16"/>
      <c r="H34" s="16"/>
      <c r="S34" s="18"/>
      <c r="T34" s="19"/>
      <c r="U34" s="19"/>
      <c r="V34" s="19"/>
    </row>
    <row r="35" spans="1:22" ht="12.75" customHeight="1">
      <c r="A35" s="99">
        <v>2038</v>
      </c>
      <c r="B35" s="151">
        <v>791405</v>
      </c>
      <c r="C35" s="151">
        <v>397749</v>
      </c>
      <c r="D35" s="151">
        <v>393656</v>
      </c>
      <c r="E35" s="9"/>
      <c r="F35" s="16"/>
      <c r="G35" s="16"/>
      <c r="H35" s="16"/>
      <c r="S35" s="18"/>
      <c r="T35" s="19"/>
      <c r="U35" s="19"/>
      <c r="V35" s="19"/>
    </row>
    <row r="36" spans="1:22" ht="12.75">
      <c r="A36" s="99">
        <v>2039</v>
      </c>
      <c r="B36" s="151">
        <v>800299</v>
      </c>
      <c r="C36" s="151">
        <v>402259</v>
      </c>
      <c r="D36" s="151">
        <v>398040</v>
      </c>
      <c r="E36" s="9"/>
      <c r="F36" s="16"/>
      <c r="G36" s="16"/>
      <c r="H36" s="16"/>
      <c r="S36" s="18"/>
      <c r="T36" s="19"/>
      <c r="U36" s="19"/>
      <c r="V36" s="19"/>
    </row>
    <row r="37" spans="1:22" ht="12.75">
      <c r="A37" s="100">
        <v>2040</v>
      </c>
      <c r="B37" s="152">
        <v>809102</v>
      </c>
      <c r="C37" s="152">
        <v>406723</v>
      </c>
      <c r="D37" s="152">
        <v>402379</v>
      </c>
      <c r="E37" s="9"/>
      <c r="F37" s="16"/>
      <c r="G37" s="16"/>
      <c r="H37" s="16"/>
      <c r="S37" s="18"/>
      <c r="T37" s="19"/>
      <c r="U37" s="19"/>
      <c r="V37" s="19"/>
    </row>
    <row r="38" spans="1:22" ht="12.75">
      <c r="A38" s="21"/>
      <c r="B38" s="22"/>
      <c r="C38" s="22"/>
      <c r="D38" s="22"/>
      <c r="E38" s="9"/>
      <c r="F38" s="16"/>
      <c r="G38" s="16"/>
      <c r="H38" s="16"/>
      <c r="S38" s="18"/>
      <c r="T38" s="19"/>
      <c r="U38" s="19"/>
      <c r="V38" s="19"/>
    </row>
    <row r="39" spans="1:22" ht="12.75">
      <c r="A39" s="203" t="s">
        <v>29</v>
      </c>
      <c r="B39" s="204"/>
      <c r="C39" s="204"/>
      <c r="D39" s="204"/>
      <c r="E39" s="9"/>
      <c r="F39" s="16"/>
      <c r="G39" s="16"/>
      <c r="H39" s="16"/>
      <c r="S39" s="18"/>
      <c r="T39" s="19"/>
      <c r="U39" s="19"/>
      <c r="V39" s="19"/>
    </row>
    <row r="40" spans="1:4" ht="12.75">
      <c r="A40" s="204"/>
      <c r="B40" s="204"/>
      <c r="C40" s="204"/>
      <c r="D40" s="204"/>
    </row>
  </sheetData>
  <sheetProtection/>
  <mergeCells count="5">
    <mergeCell ref="A1:D3"/>
    <mergeCell ref="A39:D40"/>
    <mergeCell ref="AE9:AG9"/>
    <mergeCell ref="S5:V5"/>
    <mergeCell ref="S9:V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johnson</dc:creator>
  <cp:keywords/>
  <dc:description/>
  <cp:lastModifiedBy>ppigh</cp:lastModifiedBy>
  <cp:lastPrinted>2013-11-26T17:51:05Z</cp:lastPrinted>
  <dcterms:created xsi:type="dcterms:W3CDTF">1999-01-27T00:25:46Z</dcterms:created>
  <dcterms:modified xsi:type="dcterms:W3CDTF">2014-01-17T19:46:03Z</dcterms:modified>
  <cp:category/>
  <cp:version/>
  <cp:contentType/>
  <cp:contentStatus/>
</cp:coreProperties>
</file>