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2.1" sheetId="1" r:id="rId1"/>
  </sheets>
  <definedNames>
    <definedName name="_xlnm.Print_Titles" localSheetId="0">'2.1'!$1:$5</definedName>
  </definedNames>
  <calcPr fullCalcOnLoad="1"/>
</workbook>
</file>

<file path=xl/sharedStrings.xml><?xml version="1.0" encoding="utf-8"?>
<sst xmlns="http://schemas.openxmlformats.org/spreadsheetml/2006/main" count="175" uniqueCount="175">
  <si>
    <t>Población</t>
  </si>
  <si>
    <t xml:space="preserve">Variación absoluta </t>
  </si>
  <si>
    <t>Variación relativa  %</t>
  </si>
  <si>
    <t>%</t>
  </si>
  <si>
    <t>Total</t>
  </si>
  <si>
    <t xml:space="preserve">Adolfo Alsina                                </t>
  </si>
  <si>
    <t xml:space="preserve">Adolfo Gonzales Chaves                      </t>
  </si>
  <si>
    <t xml:space="preserve">Alberti                                     </t>
  </si>
  <si>
    <t xml:space="preserve">Ayacucho                                    </t>
  </si>
  <si>
    <t xml:space="preserve">Azul                                        </t>
  </si>
  <si>
    <t xml:space="preserve">Bahía Blanca                                </t>
  </si>
  <si>
    <t xml:space="preserve">Balcarce                                    </t>
  </si>
  <si>
    <t xml:space="preserve">Baradero                                    </t>
  </si>
  <si>
    <t xml:space="preserve">Benito Juárez                               </t>
  </si>
  <si>
    <t xml:space="preserve">Berisso                                     </t>
  </si>
  <si>
    <t xml:space="preserve">Bolívar                                     </t>
  </si>
  <si>
    <t xml:space="preserve">Bragado                                     </t>
  </si>
  <si>
    <t xml:space="preserve">Brandsen                                    </t>
  </si>
  <si>
    <t xml:space="preserve">Campana                                     </t>
  </si>
  <si>
    <t xml:space="preserve">Capitán Sarmiento                           </t>
  </si>
  <si>
    <t xml:space="preserve">Carlos Casares                              </t>
  </si>
  <si>
    <t xml:space="preserve">Carlos Tejedor                              </t>
  </si>
  <si>
    <t xml:space="preserve">Carmen de Areco                             </t>
  </si>
  <si>
    <t xml:space="preserve">Castelli                                    </t>
  </si>
  <si>
    <t xml:space="preserve">Chacabuco                                   </t>
  </si>
  <si>
    <t xml:space="preserve">Chascomús                                   </t>
  </si>
  <si>
    <t xml:space="preserve">Chivilcoy                                   </t>
  </si>
  <si>
    <t xml:space="preserve">Colón                                       </t>
  </si>
  <si>
    <t>Coronel de Marina Leonardo Rosales</t>
  </si>
  <si>
    <t xml:space="preserve">Coronel Dorrego                             </t>
  </si>
  <si>
    <t xml:space="preserve">Coronel Pringles                            </t>
  </si>
  <si>
    <t xml:space="preserve">Coronel Suárez                              </t>
  </si>
  <si>
    <t xml:space="preserve">Daireaux                                    </t>
  </si>
  <si>
    <t xml:space="preserve">Dolores                                     </t>
  </si>
  <si>
    <t xml:space="preserve">Ensenada                                    </t>
  </si>
  <si>
    <t xml:space="preserve">Escobar                                     </t>
  </si>
  <si>
    <t xml:space="preserve">Exaltación de la Cruz                       </t>
  </si>
  <si>
    <t xml:space="preserve">Florentino Ameghino  </t>
  </si>
  <si>
    <t xml:space="preserve">General Alvarado                            </t>
  </si>
  <si>
    <t xml:space="preserve">General Alvear                              </t>
  </si>
  <si>
    <t xml:space="preserve">General Arenales                            </t>
  </si>
  <si>
    <t xml:space="preserve">General Belgrano                            </t>
  </si>
  <si>
    <t xml:space="preserve">General Guido                               </t>
  </si>
  <si>
    <t xml:space="preserve">General Juan Madariaga                      </t>
  </si>
  <si>
    <t xml:space="preserve">General La Madrid                           </t>
  </si>
  <si>
    <t xml:space="preserve">General Las Heras                           </t>
  </si>
  <si>
    <t xml:space="preserve">General Lavalle                             </t>
  </si>
  <si>
    <t xml:space="preserve">General Paz                                 </t>
  </si>
  <si>
    <t xml:space="preserve">General Pinto      </t>
  </si>
  <si>
    <t xml:space="preserve">General Pueyrredón                          </t>
  </si>
  <si>
    <t xml:space="preserve">General Rodríguez                           </t>
  </si>
  <si>
    <t xml:space="preserve">General Viamonte                            </t>
  </si>
  <si>
    <t xml:space="preserve">General Villegas                            </t>
  </si>
  <si>
    <t xml:space="preserve">Guaminí                                     </t>
  </si>
  <si>
    <t xml:space="preserve">Hipólito Yrigoyen                           </t>
  </si>
  <si>
    <t xml:space="preserve">Junín                                       </t>
  </si>
  <si>
    <t xml:space="preserve">La Costa                                    </t>
  </si>
  <si>
    <t xml:space="preserve">Laprida                                     </t>
  </si>
  <si>
    <t xml:space="preserve">Las Flores                                  </t>
  </si>
  <si>
    <t>Leandro N. Alem</t>
  </si>
  <si>
    <t xml:space="preserve">Lincoln                                     </t>
  </si>
  <si>
    <t xml:space="preserve">Lobería                                     </t>
  </si>
  <si>
    <t xml:space="preserve">Lobos                                       </t>
  </si>
  <si>
    <t xml:space="preserve">Luján                                       </t>
  </si>
  <si>
    <t xml:space="preserve">Maipú                                       </t>
  </si>
  <si>
    <t xml:space="preserve">Mar Chiquita                                </t>
  </si>
  <si>
    <t xml:space="preserve">Marcos Paz                                  </t>
  </si>
  <si>
    <t xml:space="preserve">Mercedes                                    </t>
  </si>
  <si>
    <t xml:space="preserve">Monte                                       </t>
  </si>
  <si>
    <t>Monte Hermoso</t>
  </si>
  <si>
    <t xml:space="preserve">Navarro                                     </t>
  </si>
  <si>
    <t xml:space="preserve">Necochea                                    </t>
  </si>
  <si>
    <t xml:space="preserve">9 de Julio                                  </t>
  </si>
  <si>
    <t xml:space="preserve">Olavarría                                   </t>
  </si>
  <si>
    <t xml:space="preserve">Patagones                                   </t>
  </si>
  <si>
    <t xml:space="preserve">Pehuajó                                     </t>
  </si>
  <si>
    <t xml:space="preserve">Pellegrini </t>
  </si>
  <si>
    <t xml:space="preserve">Pergamino                                   </t>
  </si>
  <si>
    <t xml:space="preserve">Pila                                        </t>
  </si>
  <si>
    <t xml:space="preserve">Pinamar                                     </t>
  </si>
  <si>
    <t xml:space="preserve">Puán                                        </t>
  </si>
  <si>
    <t xml:space="preserve">Ramallo                                     </t>
  </si>
  <si>
    <t xml:space="preserve">Rauch                                       </t>
  </si>
  <si>
    <t xml:space="preserve">Rivadavia                                   </t>
  </si>
  <si>
    <t xml:space="preserve">Rojas                                       </t>
  </si>
  <si>
    <t xml:space="preserve">Roque Pérez                                 </t>
  </si>
  <si>
    <t xml:space="preserve">Saavedra                                    </t>
  </si>
  <si>
    <t xml:space="preserve">Saladillo                                   </t>
  </si>
  <si>
    <t xml:space="preserve">Salto                                       </t>
  </si>
  <si>
    <t xml:space="preserve">Salliqueló                                  </t>
  </si>
  <si>
    <t xml:space="preserve">San Andrés de Giles                         </t>
  </si>
  <si>
    <t xml:space="preserve">San Antonio de Areco                        </t>
  </si>
  <si>
    <t xml:space="preserve">San Cayetano                                </t>
  </si>
  <si>
    <t xml:space="preserve">San Nicolás                                 </t>
  </si>
  <si>
    <t xml:space="preserve">San Pedro                                   </t>
  </si>
  <si>
    <t xml:space="preserve">Suipacha                                    </t>
  </si>
  <si>
    <t xml:space="preserve">Tandil                                      </t>
  </si>
  <si>
    <t xml:space="preserve">Tapalqué                                    </t>
  </si>
  <si>
    <t xml:space="preserve">Tordillo                                    </t>
  </si>
  <si>
    <t xml:space="preserve">Tornquist                                   </t>
  </si>
  <si>
    <t>Trenque Lauquen</t>
  </si>
  <si>
    <t>Tres Arroyos</t>
  </si>
  <si>
    <t xml:space="preserve">Tres Lomas </t>
  </si>
  <si>
    <t>25 de Mayo</t>
  </si>
  <si>
    <t>Villa Gesell</t>
  </si>
  <si>
    <t>Villarino</t>
  </si>
  <si>
    <t>Zárate</t>
  </si>
  <si>
    <t xml:space="preserve">Arrecifes (1)                           </t>
  </si>
  <si>
    <t>Cañuelas (2)</t>
  </si>
  <si>
    <t>Almirante Brown</t>
  </si>
  <si>
    <t>Avellaneda</t>
  </si>
  <si>
    <t xml:space="preserve">Berazategui </t>
  </si>
  <si>
    <t xml:space="preserve">General San Martín </t>
  </si>
  <si>
    <t xml:space="preserve">La Matanza </t>
  </si>
  <si>
    <t>Lanús</t>
  </si>
  <si>
    <t>Lomas de Zamora</t>
  </si>
  <si>
    <t>Merlo</t>
  </si>
  <si>
    <t>Moreno</t>
  </si>
  <si>
    <t>Quilmes</t>
  </si>
  <si>
    <t>San Fernando</t>
  </si>
  <si>
    <t>San Isidro</t>
  </si>
  <si>
    <t>Tigre</t>
  </si>
  <si>
    <t>Tres de Febrero</t>
  </si>
  <si>
    <t>Vicente López</t>
  </si>
  <si>
    <t>Esteban Echeverría (3)</t>
  </si>
  <si>
    <t>Ezeiza (4)</t>
  </si>
  <si>
    <t>(4) Se crea con tierras del partido de Esteban Echeverría. Ley provincial 11.550 del 20/10/1994.</t>
  </si>
  <si>
    <t xml:space="preserve">Florencio Varela (5) </t>
  </si>
  <si>
    <t>Hurlingham  (6)</t>
  </si>
  <si>
    <t>Ituzaingó (7)</t>
  </si>
  <si>
    <t>José C. Paz (8)</t>
  </si>
  <si>
    <t>(6) Se crea con tierras del partido de Morón. Ley provincial 11.610 del 28/12/1994.</t>
  </si>
  <si>
    <t xml:space="preserve">La Plata (9)                                    </t>
  </si>
  <si>
    <t>(9) Incluye la isla Martín García.</t>
  </si>
  <si>
    <t>Magdalena (10)</t>
  </si>
  <si>
    <t>Malvinas Argentinas (11)</t>
  </si>
  <si>
    <t xml:space="preserve">(11) Se crea con tierras del partido de General Sarmiento e incorpora un sector del partido de Pilar. </t>
  </si>
  <si>
    <t>Morón (12)</t>
  </si>
  <si>
    <t>Pilar (13)</t>
  </si>
  <si>
    <t>Presidente Perón (14)</t>
  </si>
  <si>
    <t>Punta Indio (15)</t>
  </si>
  <si>
    <t>(15) Se crea con tierras del partido de Magdalena. Ley provincial 11.584 del 6/12/1994.</t>
  </si>
  <si>
    <t>San Miguel (16)</t>
  </si>
  <si>
    <t>San Vicente (17)</t>
  </si>
  <si>
    <t>del 20/10/1994.</t>
  </si>
  <si>
    <t>Ley provincial 11.480 del 25/11/1993.</t>
  </si>
  <si>
    <t>Ley provincial 11.551 del 20/10/1994.</t>
  </si>
  <si>
    <t xml:space="preserve">(12) Partido cuya superficie ha sido modificada, cede tierras para la creación de los partidos de </t>
  </si>
  <si>
    <t>Hurlingham e Ituzaingó. Ley provincial 11.610 del 28/12/1994.</t>
  </si>
  <si>
    <t xml:space="preserve">(13) Partido cuya superficie ha sido modificada, cede tierras para la creación del partido de </t>
  </si>
  <si>
    <t xml:space="preserve">Malvinas Argentinas e incorpora un sector del partido de General Sarmiento. Ley provincial 11.551 </t>
  </si>
  <si>
    <t xml:space="preserve">(10) Partido cuya superficie ha sido modificada, cede tierras para la creación del partido  </t>
  </si>
  <si>
    <t>de Punta Indio. Ley provincial 11.584 del 6/12/1994.</t>
  </si>
  <si>
    <t xml:space="preserve">(14) Se crea con tierras de los partidos de San Vicente, Esteban Echeverría y Florencio Varela. </t>
  </si>
  <si>
    <t xml:space="preserve">(5) Partido cuya superficie ha sido modificada, cede tierras para la creación del partido de </t>
  </si>
  <si>
    <t>Presidente Perón. Ley provincial 11.480 del 25/11/1993.</t>
  </si>
  <si>
    <t>reprocesados según la división político - administrativa vigente al año 2001.</t>
  </si>
  <si>
    <t xml:space="preserve">Fuente: INDEC. Censo Nacional de Población y Vivienda 1991 y Censo Nacional de Población, </t>
  </si>
  <si>
    <t xml:space="preserve">Hogares y Viviendas 2001. </t>
  </si>
  <si>
    <t xml:space="preserve">(1) Cambió de nombre por ley provincial 11.966 del 14/5/1997, antes se denominaba </t>
  </si>
  <si>
    <t>Bartolomé Mitre.</t>
  </si>
  <si>
    <t>(2) Partido cuya superficie ha sido modificada, incorpora un sector del partido de Esteban</t>
  </si>
  <si>
    <t>Echeverría. Ley provincial 11.550 del 20/10/1994.</t>
  </si>
  <si>
    <t xml:space="preserve">(7) Se crea con tierras del partido de Morón. Ley provincial 11.610 del 28/12/1994. </t>
  </si>
  <si>
    <t xml:space="preserve">(8) Se crea con tierras del partido de General Sarmiento. Ley provincial 11.551 del 20/10/1994. </t>
  </si>
  <si>
    <t xml:space="preserve">(16) Se crea con tierras del partido de General Sarmiento. Ley provincial 11.551 del 20/10/1994. </t>
  </si>
  <si>
    <t xml:space="preserve">Nota: con el fin de posibilitar la comparación entre los Censos 1991 y 2001, los datos fueron </t>
  </si>
  <si>
    <t>y para la creación de los partidos de Ezeiza y Presidente Perón. Leyes provinciales 11.550 del</t>
  </si>
  <si>
    <t>20/10/1994 y 11.480 del 25/11/1993.</t>
  </si>
  <si>
    <t xml:space="preserve">(3) Partido cuya superficie ha sido modificada, cede tierras a los partidos de Cañuelas y San Vicente  </t>
  </si>
  <si>
    <t xml:space="preserve">Presidente Perón e incorpora un sector del partido de Esteban Echeverría. Ley provincial 11.480 </t>
  </si>
  <si>
    <t>del 25/11/1993.</t>
  </si>
  <si>
    <t xml:space="preserve">(17) Partido cuya superficie ha sido modificada, cede tierras para la creación del partido de </t>
  </si>
  <si>
    <t>Cuadro 2.1   Provincia de Buenos Aires según partido. Población censada en 1991 y 2001 y variación intercensal absoluta y relativa 1991-2001.</t>
  </si>
  <si>
    <t>Partido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</si>
</sst>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##,###,##0"/>
    <numFmt numFmtId="173" formatCode="0.0"/>
    <numFmt numFmtId="174" formatCode="#,##0.0"/>
  </numFmts>
  <fonts count="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justify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74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/>
    </xf>
    <xf numFmtId="174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right"/>
    </xf>
    <xf numFmtId="172" fontId="2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 applyProtection="1">
      <alignment vertical="center"/>
      <protection/>
    </xf>
    <xf numFmtId="49" fontId="0" fillId="2" borderId="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center"/>
    </xf>
    <xf numFmtId="3" fontId="0" fillId="2" borderId="0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49" fontId="1" fillId="2" borderId="3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top"/>
    </xf>
    <xf numFmtId="3" fontId="0" fillId="2" borderId="3" xfId="0" applyNumberFormat="1" applyFont="1" applyFill="1" applyBorder="1" applyAlignment="1">
      <alignment/>
    </xf>
    <xf numFmtId="174" fontId="0" fillId="2" borderId="3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7"/>
  <sheetViews>
    <sheetView tabSelected="1" workbookViewId="0" topLeftCell="A106">
      <selection activeCell="A3" sqref="A3:A4"/>
    </sheetView>
  </sheetViews>
  <sheetFormatPr defaultColWidth="11.421875" defaultRowHeight="12.75"/>
  <cols>
    <col min="1" max="1" width="34.7109375" style="1" customWidth="1"/>
    <col min="2" max="3" width="12.7109375" style="1" customWidth="1"/>
    <col min="4" max="7" width="11.421875" style="1" customWidth="1"/>
    <col min="8" max="9" width="17.00390625" style="1" customWidth="1"/>
    <col min="10" max="16384" width="11.421875" style="1" customWidth="1"/>
  </cols>
  <sheetData>
    <row r="1" spans="1:5" ht="35.25" customHeight="1">
      <c r="A1" s="38" t="s">
        <v>173</v>
      </c>
      <c r="B1" s="39"/>
      <c r="C1" s="39"/>
      <c r="D1" s="39"/>
      <c r="E1" s="39"/>
    </row>
    <row r="2" spans="1:3" ht="12.75">
      <c r="A2" s="2"/>
      <c r="B2" s="3"/>
      <c r="C2" s="3"/>
    </row>
    <row r="3" spans="1:17" ht="12.75">
      <c r="A3" s="40" t="s">
        <v>174</v>
      </c>
      <c r="B3" s="42" t="s">
        <v>0</v>
      </c>
      <c r="C3" s="43"/>
      <c r="D3" s="44" t="s">
        <v>1</v>
      </c>
      <c r="E3" s="4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2.75">
      <c r="A4" s="41"/>
      <c r="B4" s="4">
        <v>1991</v>
      </c>
      <c r="C4" s="5">
        <v>2001</v>
      </c>
      <c r="D4" s="45"/>
      <c r="E4" s="45" t="s">
        <v>3</v>
      </c>
      <c r="F4" s="14"/>
      <c r="G4" s="14"/>
      <c r="H4" s="14"/>
      <c r="I4" s="14"/>
      <c r="J4" s="14"/>
      <c r="K4" s="14"/>
      <c r="L4" s="14"/>
      <c r="M4" s="15"/>
      <c r="N4" s="15"/>
      <c r="O4" s="15"/>
      <c r="P4" s="14"/>
      <c r="Q4" s="14"/>
    </row>
    <row r="5" spans="1:17" ht="12.75">
      <c r="A5" s="6"/>
      <c r="B5" s="7"/>
      <c r="C5" s="7"/>
      <c r="F5" s="13"/>
      <c r="G5" s="12"/>
      <c r="H5" s="14"/>
      <c r="I5" s="14"/>
      <c r="J5" s="14"/>
      <c r="K5" s="14"/>
      <c r="L5" s="14"/>
      <c r="M5" s="15"/>
      <c r="N5" s="15"/>
      <c r="O5" s="15"/>
      <c r="P5" s="14"/>
      <c r="Q5" s="14"/>
    </row>
    <row r="6" spans="1:17" s="9" customFormat="1" ht="12.75">
      <c r="A6" s="17" t="s">
        <v>4</v>
      </c>
      <c r="B6" s="22">
        <v>12594974</v>
      </c>
      <c r="C6" s="22">
        <v>13827203</v>
      </c>
      <c r="D6" s="17">
        <f>C6-B6</f>
        <v>1232229</v>
      </c>
      <c r="E6" s="23">
        <f>((C6-B6)/B6)*100</f>
        <v>9.783497766648823</v>
      </c>
      <c r="F6" s="24"/>
      <c r="G6" s="25"/>
      <c r="H6" s="26"/>
      <c r="I6" s="18"/>
      <c r="J6" s="18"/>
      <c r="K6" s="18"/>
      <c r="L6" s="18"/>
      <c r="M6" s="18"/>
      <c r="N6" s="18"/>
      <c r="O6" s="17"/>
      <c r="P6" s="18"/>
      <c r="Q6" s="18"/>
    </row>
    <row r="7" spans="1:17" s="9" customFormat="1" ht="12.75">
      <c r="A7" s="27" t="s">
        <v>5</v>
      </c>
      <c r="B7" s="31">
        <v>18077</v>
      </c>
      <c r="C7" s="20">
        <v>16245</v>
      </c>
      <c r="D7" s="8">
        <f>C7-B7</f>
        <v>-1832</v>
      </c>
      <c r="E7" s="10">
        <f>((C7-B7)/B7)*100</f>
        <v>-10.134424959893789</v>
      </c>
      <c r="F7" s="21"/>
      <c r="G7" s="20"/>
      <c r="H7" s="19"/>
      <c r="I7" s="14"/>
      <c r="J7" s="31"/>
      <c r="K7" s="20"/>
      <c r="L7" s="17"/>
      <c r="M7" s="11"/>
      <c r="N7" s="15"/>
      <c r="O7" s="16"/>
      <c r="P7" s="18"/>
      <c r="Q7" s="18"/>
    </row>
    <row r="8" spans="1:17" s="9" customFormat="1" ht="12.75">
      <c r="A8" s="27" t="s">
        <v>6</v>
      </c>
      <c r="B8" s="31">
        <v>12747</v>
      </c>
      <c r="C8" s="20">
        <v>12037</v>
      </c>
      <c r="D8" s="8">
        <f aca="true" t="shared" si="0" ref="D8:D71">C8-B8</f>
        <v>-710</v>
      </c>
      <c r="E8" s="10">
        <f aca="true" t="shared" si="1" ref="E8:E71">((C8-B8)/B8)*100</f>
        <v>-5.569938024633247</v>
      </c>
      <c r="F8" s="21"/>
      <c r="G8" s="20"/>
      <c r="H8" s="19"/>
      <c r="I8" s="27"/>
      <c r="J8" s="31"/>
      <c r="K8" s="20"/>
      <c r="L8" s="17"/>
      <c r="M8" s="11"/>
      <c r="N8" s="15"/>
      <c r="O8" s="16"/>
      <c r="P8" s="18"/>
      <c r="Q8" s="18"/>
    </row>
    <row r="9" spans="1:17" s="9" customFormat="1" ht="12.75">
      <c r="A9" s="27" t="s">
        <v>7</v>
      </c>
      <c r="B9" s="31">
        <v>10627</v>
      </c>
      <c r="C9" s="20">
        <v>10373</v>
      </c>
      <c r="D9" s="8">
        <f t="shared" si="0"/>
        <v>-254</v>
      </c>
      <c r="E9" s="10">
        <f t="shared" si="1"/>
        <v>-2.390138326903171</v>
      </c>
      <c r="F9" s="21"/>
      <c r="G9" s="20"/>
      <c r="H9" s="19"/>
      <c r="I9" s="27"/>
      <c r="J9" s="31"/>
      <c r="K9" s="20"/>
      <c r="L9" s="17"/>
      <c r="M9" s="11"/>
      <c r="N9" s="15"/>
      <c r="O9" s="16"/>
      <c r="P9" s="18"/>
      <c r="Q9" s="18"/>
    </row>
    <row r="10" spans="1:17" s="9" customFormat="1" ht="12.75">
      <c r="A10" s="27" t="s">
        <v>109</v>
      </c>
      <c r="B10" s="31">
        <v>450698</v>
      </c>
      <c r="C10" s="20">
        <v>515556</v>
      </c>
      <c r="D10" s="8">
        <f t="shared" si="0"/>
        <v>64858</v>
      </c>
      <c r="E10" s="10">
        <f t="shared" si="1"/>
        <v>14.390567519713866</v>
      </c>
      <c r="F10" s="21"/>
      <c r="G10" s="20"/>
      <c r="H10" s="19"/>
      <c r="I10" s="27"/>
      <c r="J10" s="31"/>
      <c r="K10" s="20"/>
      <c r="L10" s="17"/>
      <c r="M10" s="11"/>
      <c r="N10" s="15"/>
      <c r="O10" s="16"/>
      <c r="P10" s="18"/>
      <c r="Q10" s="18"/>
    </row>
    <row r="11" spans="1:17" s="9" customFormat="1" ht="12.75">
      <c r="A11" s="27" t="s">
        <v>107</v>
      </c>
      <c r="B11" s="31">
        <v>24593</v>
      </c>
      <c r="C11" s="20">
        <v>27279</v>
      </c>
      <c r="D11" s="8">
        <f t="shared" si="0"/>
        <v>2686</v>
      </c>
      <c r="E11" s="10">
        <f t="shared" si="1"/>
        <v>10.921807018257228</v>
      </c>
      <c r="F11" s="21"/>
      <c r="G11" s="20"/>
      <c r="H11" s="19"/>
      <c r="L11" s="17"/>
      <c r="M11" s="11"/>
      <c r="N11" s="15"/>
      <c r="O11" s="16"/>
      <c r="P11" s="18"/>
      <c r="Q11" s="18"/>
    </row>
    <row r="12" spans="1:17" s="9" customFormat="1" ht="12.75">
      <c r="A12" s="27" t="s">
        <v>110</v>
      </c>
      <c r="B12" s="31">
        <v>344991</v>
      </c>
      <c r="C12" s="20">
        <v>328980</v>
      </c>
      <c r="D12" s="8">
        <f t="shared" si="0"/>
        <v>-16011</v>
      </c>
      <c r="E12" s="10">
        <f t="shared" si="1"/>
        <v>-4.6409906345382925</v>
      </c>
      <c r="F12" s="21"/>
      <c r="G12" s="20"/>
      <c r="H12" s="19"/>
      <c r="L12" s="17"/>
      <c r="M12" s="11"/>
      <c r="N12" s="15"/>
      <c r="O12" s="16"/>
      <c r="P12" s="18"/>
      <c r="Q12" s="18"/>
    </row>
    <row r="13" spans="1:17" s="9" customFormat="1" ht="12.75">
      <c r="A13" s="27" t="s">
        <v>8</v>
      </c>
      <c r="B13" s="31">
        <v>19634</v>
      </c>
      <c r="C13" s="20">
        <v>19669</v>
      </c>
      <c r="D13" s="8">
        <f t="shared" si="0"/>
        <v>35</v>
      </c>
      <c r="E13" s="10">
        <f t="shared" si="1"/>
        <v>0.17826219822756445</v>
      </c>
      <c r="F13" s="21"/>
      <c r="G13" s="20"/>
      <c r="H13" s="19"/>
      <c r="L13" s="17"/>
      <c r="M13" s="11"/>
      <c r="N13" s="15"/>
      <c r="O13" s="16"/>
      <c r="P13" s="18"/>
      <c r="Q13" s="18"/>
    </row>
    <row r="14" spans="1:17" s="9" customFormat="1" ht="12.75">
      <c r="A14" s="27" t="s">
        <v>9</v>
      </c>
      <c r="B14" s="31">
        <v>62271</v>
      </c>
      <c r="C14" s="20">
        <v>62996</v>
      </c>
      <c r="D14" s="8">
        <f t="shared" si="0"/>
        <v>725</v>
      </c>
      <c r="E14" s="10">
        <f t="shared" si="1"/>
        <v>1.164265870148223</v>
      </c>
      <c r="F14" s="21"/>
      <c r="G14" s="20"/>
      <c r="H14" s="19"/>
      <c r="L14" s="17"/>
      <c r="M14" s="11"/>
      <c r="N14" s="15"/>
      <c r="O14" s="16"/>
      <c r="P14" s="18"/>
      <c r="Q14" s="18"/>
    </row>
    <row r="15" spans="1:17" s="9" customFormat="1" ht="12.75">
      <c r="A15" s="27" t="s">
        <v>10</v>
      </c>
      <c r="B15" s="31">
        <v>272191</v>
      </c>
      <c r="C15" s="20">
        <v>284776</v>
      </c>
      <c r="D15" s="8">
        <f t="shared" si="0"/>
        <v>12585</v>
      </c>
      <c r="E15" s="10">
        <f t="shared" si="1"/>
        <v>4.623591522129681</v>
      </c>
      <c r="F15" s="21"/>
      <c r="G15" s="20"/>
      <c r="H15" s="19"/>
      <c r="L15" s="17"/>
      <c r="M15" s="11"/>
      <c r="N15" s="15"/>
      <c r="O15" s="16"/>
      <c r="P15" s="18"/>
      <c r="Q15" s="18"/>
    </row>
    <row r="16" spans="1:17" s="9" customFormat="1" ht="12.75">
      <c r="A16" s="27" t="s">
        <v>11</v>
      </c>
      <c r="B16" s="31">
        <v>41194</v>
      </c>
      <c r="C16" s="20">
        <v>42039</v>
      </c>
      <c r="D16" s="8">
        <f t="shared" si="0"/>
        <v>845</v>
      </c>
      <c r="E16" s="10">
        <f t="shared" si="1"/>
        <v>2.051269602369277</v>
      </c>
      <c r="F16" s="21"/>
      <c r="G16" s="20"/>
      <c r="H16" s="19"/>
      <c r="L16" s="17"/>
      <c r="M16" s="11"/>
      <c r="N16" s="15"/>
      <c r="O16" s="16"/>
      <c r="P16" s="18"/>
      <c r="Q16" s="18"/>
    </row>
    <row r="17" spans="1:17" s="9" customFormat="1" ht="12.75">
      <c r="A17" s="27" t="s">
        <v>12</v>
      </c>
      <c r="B17" s="31">
        <v>28500</v>
      </c>
      <c r="C17" s="20">
        <v>29562</v>
      </c>
      <c r="D17" s="8">
        <f t="shared" si="0"/>
        <v>1062</v>
      </c>
      <c r="E17" s="10">
        <f t="shared" si="1"/>
        <v>3.7263157894736847</v>
      </c>
      <c r="F17" s="21"/>
      <c r="G17" s="20"/>
      <c r="H17" s="19"/>
      <c r="L17" s="17"/>
      <c r="M17" s="11"/>
      <c r="N17" s="15"/>
      <c r="O17" s="16"/>
      <c r="P17" s="18"/>
      <c r="Q17" s="18"/>
    </row>
    <row r="18" spans="1:17" s="9" customFormat="1" ht="12.75">
      <c r="A18" s="27" t="s">
        <v>13</v>
      </c>
      <c r="B18" s="31">
        <v>20350</v>
      </c>
      <c r="C18" s="20">
        <v>19443</v>
      </c>
      <c r="D18" s="8">
        <f t="shared" si="0"/>
        <v>-907</v>
      </c>
      <c r="E18" s="10">
        <f t="shared" si="1"/>
        <v>-4.4570024570024565</v>
      </c>
      <c r="F18" s="21"/>
      <c r="G18" s="20"/>
      <c r="H18" s="19"/>
      <c r="L18" s="17"/>
      <c r="M18" s="11"/>
      <c r="N18" s="15"/>
      <c r="O18" s="16"/>
      <c r="P18" s="18"/>
      <c r="Q18" s="18"/>
    </row>
    <row r="19" spans="1:17" s="9" customFormat="1" ht="12.75">
      <c r="A19" s="27" t="s">
        <v>111</v>
      </c>
      <c r="B19" s="31">
        <v>244929</v>
      </c>
      <c r="C19" s="20">
        <v>287913</v>
      </c>
      <c r="D19" s="8">
        <f t="shared" si="0"/>
        <v>42984</v>
      </c>
      <c r="E19" s="10">
        <f t="shared" si="1"/>
        <v>17.549575591293802</v>
      </c>
      <c r="F19" s="21"/>
      <c r="G19" s="20"/>
      <c r="H19" s="19"/>
      <c r="L19" s="17"/>
      <c r="M19" s="11"/>
      <c r="N19" s="15"/>
      <c r="O19" s="16"/>
      <c r="P19" s="18"/>
      <c r="Q19" s="18"/>
    </row>
    <row r="20" spans="1:17" s="9" customFormat="1" ht="12.75">
      <c r="A20" s="27" t="s">
        <v>14</v>
      </c>
      <c r="B20" s="31">
        <v>74761</v>
      </c>
      <c r="C20" s="20">
        <v>80092</v>
      </c>
      <c r="D20" s="8">
        <f t="shared" si="0"/>
        <v>5331</v>
      </c>
      <c r="E20" s="10">
        <f t="shared" si="1"/>
        <v>7.130723238051925</v>
      </c>
      <c r="F20" s="21"/>
      <c r="G20" s="20"/>
      <c r="H20" s="19"/>
      <c r="L20" s="17"/>
      <c r="M20" s="11"/>
      <c r="N20" s="15"/>
      <c r="O20" s="16"/>
      <c r="P20" s="18"/>
      <c r="Q20" s="18"/>
    </row>
    <row r="21" spans="1:17" s="9" customFormat="1" ht="12.75">
      <c r="A21" s="27" t="s">
        <v>15</v>
      </c>
      <c r="B21" s="31">
        <v>32757</v>
      </c>
      <c r="C21" s="20">
        <v>32442</v>
      </c>
      <c r="D21" s="8">
        <f t="shared" si="0"/>
        <v>-315</v>
      </c>
      <c r="E21" s="10">
        <f t="shared" si="1"/>
        <v>-0.9616265225753274</v>
      </c>
      <c r="F21" s="21"/>
      <c r="G21" s="20"/>
      <c r="H21" s="19"/>
      <c r="L21" s="17"/>
      <c r="M21" s="11"/>
      <c r="N21" s="15"/>
      <c r="O21" s="16"/>
      <c r="P21" s="18"/>
      <c r="Q21" s="18"/>
    </row>
    <row r="22" spans="1:17" s="9" customFormat="1" ht="12.75">
      <c r="A22" s="27" t="s">
        <v>16</v>
      </c>
      <c r="B22" s="31">
        <v>40442</v>
      </c>
      <c r="C22" s="20">
        <v>40259</v>
      </c>
      <c r="D22" s="8">
        <f t="shared" si="0"/>
        <v>-183</v>
      </c>
      <c r="E22" s="10">
        <f t="shared" si="1"/>
        <v>-0.452499876366154</v>
      </c>
      <c r="F22" s="21"/>
      <c r="G22" s="20"/>
      <c r="H22" s="19"/>
      <c r="L22" s="17"/>
      <c r="M22" s="11"/>
      <c r="N22" s="15"/>
      <c r="O22" s="16"/>
      <c r="P22" s="18"/>
      <c r="Q22" s="18"/>
    </row>
    <row r="23" spans="1:17" s="9" customFormat="1" ht="12.75">
      <c r="A23" s="27" t="s">
        <v>17</v>
      </c>
      <c r="B23" s="31">
        <v>18424</v>
      </c>
      <c r="C23" s="20">
        <v>22515</v>
      </c>
      <c r="D23" s="8">
        <f t="shared" si="0"/>
        <v>4091</v>
      </c>
      <c r="E23" s="10">
        <f t="shared" si="1"/>
        <v>22.20473295701259</v>
      </c>
      <c r="F23" s="21"/>
      <c r="G23" s="20"/>
      <c r="H23" s="19"/>
      <c r="L23" s="17"/>
      <c r="M23" s="11"/>
      <c r="N23" s="15"/>
      <c r="O23" s="16"/>
      <c r="P23" s="18"/>
      <c r="Q23" s="18"/>
    </row>
    <row r="24" spans="1:17" s="9" customFormat="1" ht="12.75">
      <c r="A24" s="27" t="s">
        <v>18</v>
      </c>
      <c r="B24" s="31">
        <v>71464</v>
      </c>
      <c r="C24" s="20">
        <v>83698</v>
      </c>
      <c r="D24" s="8">
        <f t="shared" si="0"/>
        <v>12234</v>
      </c>
      <c r="E24" s="10">
        <f t="shared" si="1"/>
        <v>17.1191089219747</v>
      </c>
      <c r="F24" s="21"/>
      <c r="G24" s="20"/>
      <c r="H24" s="19"/>
      <c r="L24" s="17"/>
      <c r="M24" s="11"/>
      <c r="N24" s="15"/>
      <c r="O24" s="16"/>
      <c r="P24" s="18"/>
      <c r="Q24" s="18"/>
    </row>
    <row r="25" spans="1:17" s="9" customFormat="1" ht="12.75">
      <c r="A25" s="28" t="s">
        <v>108</v>
      </c>
      <c r="B25" s="8">
        <v>32275</v>
      </c>
      <c r="C25" s="20">
        <v>42575</v>
      </c>
      <c r="D25" s="8">
        <f t="shared" si="0"/>
        <v>10300</v>
      </c>
      <c r="E25" s="10">
        <f t="shared" si="1"/>
        <v>31.913245546088305</v>
      </c>
      <c r="F25" s="21"/>
      <c r="G25" s="20"/>
      <c r="H25" s="19"/>
      <c r="L25" s="17"/>
      <c r="M25" s="11"/>
      <c r="N25" s="15"/>
      <c r="O25" s="16"/>
      <c r="P25" s="18"/>
      <c r="Q25" s="18"/>
    </row>
    <row r="26" spans="1:17" s="9" customFormat="1" ht="12.75">
      <c r="A26" s="27" t="s">
        <v>19</v>
      </c>
      <c r="B26" s="31">
        <v>11392</v>
      </c>
      <c r="C26" s="20">
        <v>12854</v>
      </c>
      <c r="D26" s="8">
        <f t="shared" si="0"/>
        <v>1462</v>
      </c>
      <c r="E26" s="10">
        <f t="shared" si="1"/>
        <v>12.833567415730338</v>
      </c>
      <c r="F26" s="21"/>
      <c r="G26" s="20"/>
      <c r="H26" s="19"/>
      <c r="L26" s="17"/>
      <c r="M26" s="11"/>
      <c r="N26" s="15"/>
      <c r="O26" s="16"/>
      <c r="P26" s="18"/>
      <c r="Q26" s="18"/>
    </row>
    <row r="27" spans="1:17" s="9" customFormat="1" ht="12.75">
      <c r="A27" s="27" t="s">
        <v>20</v>
      </c>
      <c r="B27" s="31">
        <v>20126</v>
      </c>
      <c r="C27" s="20">
        <v>21125</v>
      </c>
      <c r="D27" s="8">
        <f t="shared" si="0"/>
        <v>999</v>
      </c>
      <c r="E27" s="10">
        <f t="shared" si="1"/>
        <v>4.963728510384577</v>
      </c>
      <c r="F27" s="21"/>
      <c r="G27" s="20"/>
      <c r="H27" s="19"/>
      <c r="L27" s="17"/>
      <c r="M27" s="11"/>
      <c r="N27" s="15"/>
      <c r="O27" s="16"/>
      <c r="P27" s="18"/>
      <c r="Q27" s="18"/>
    </row>
    <row r="28" spans="1:17" s="9" customFormat="1" ht="12.75">
      <c r="A28" s="27" t="s">
        <v>21</v>
      </c>
      <c r="B28" s="31">
        <v>12229</v>
      </c>
      <c r="C28" s="20">
        <v>11539</v>
      </c>
      <c r="D28" s="8">
        <f t="shared" si="0"/>
        <v>-690</v>
      </c>
      <c r="E28" s="10">
        <f t="shared" si="1"/>
        <v>-5.642325619429226</v>
      </c>
      <c r="F28" s="21"/>
      <c r="G28" s="20"/>
      <c r="H28" s="19"/>
      <c r="L28" s="17"/>
      <c r="M28" s="11"/>
      <c r="N28" s="15"/>
      <c r="O28" s="16"/>
      <c r="P28" s="18"/>
      <c r="Q28" s="18"/>
    </row>
    <row r="29" spans="1:17" s="9" customFormat="1" ht="12.75">
      <c r="A29" s="27" t="s">
        <v>22</v>
      </c>
      <c r="B29" s="31">
        <v>12581</v>
      </c>
      <c r="C29" s="20">
        <v>13992</v>
      </c>
      <c r="D29" s="8">
        <f t="shared" si="0"/>
        <v>1411</v>
      </c>
      <c r="E29" s="10">
        <f t="shared" si="1"/>
        <v>11.215324695970114</v>
      </c>
      <c r="F29" s="21"/>
      <c r="G29" s="20"/>
      <c r="H29" s="19"/>
      <c r="L29" s="17"/>
      <c r="M29" s="11"/>
      <c r="N29" s="15"/>
      <c r="O29" s="16"/>
      <c r="P29" s="18"/>
      <c r="Q29" s="18"/>
    </row>
    <row r="30" spans="1:17" s="9" customFormat="1" ht="12.75">
      <c r="A30" s="27" t="s">
        <v>23</v>
      </c>
      <c r="B30" s="31">
        <v>7025</v>
      </c>
      <c r="C30" s="20">
        <v>7852</v>
      </c>
      <c r="D30" s="8">
        <f t="shared" si="0"/>
        <v>827</v>
      </c>
      <c r="E30" s="10">
        <f t="shared" si="1"/>
        <v>11.772241992882563</v>
      </c>
      <c r="F30" s="21"/>
      <c r="G30" s="20"/>
      <c r="H30" s="19"/>
      <c r="L30" s="17"/>
      <c r="M30" s="11"/>
      <c r="N30" s="15"/>
      <c r="O30" s="16"/>
      <c r="P30" s="18"/>
      <c r="Q30" s="18"/>
    </row>
    <row r="31" spans="1:17" s="9" customFormat="1" ht="12.75">
      <c r="A31" s="27" t="s">
        <v>24</v>
      </c>
      <c r="B31" s="31">
        <v>43650</v>
      </c>
      <c r="C31" s="20">
        <v>45445</v>
      </c>
      <c r="D31" s="8">
        <f t="shared" si="0"/>
        <v>1795</v>
      </c>
      <c r="E31" s="10">
        <f t="shared" si="1"/>
        <v>4.11225658648339</v>
      </c>
      <c r="F31" s="21"/>
      <c r="G31" s="20"/>
      <c r="H31" s="19"/>
      <c r="L31" s="17"/>
      <c r="M31" s="11"/>
      <c r="N31" s="15"/>
      <c r="O31" s="16"/>
      <c r="P31" s="18"/>
      <c r="Q31" s="18"/>
    </row>
    <row r="32" spans="1:17" s="9" customFormat="1" ht="12.75">
      <c r="A32" s="27" t="s">
        <v>25</v>
      </c>
      <c r="B32" s="31">
        <v>35174</v>
      </c>
      <c r="C32" s="20">
        <v>38647</v>
      </c>
      <c r="D32" s="8">
        <f t="shared" si="0"/>
        <v>3473</v>
      </c>
      <c r="E32" s="10">
        <f t="shared" si="1"/>
        <v>9.873770398589867</v>
      </c>
      <c r="F32" s="21"/>
      <c r="G32" s="20"/>
      <c r="H32" s="19"/>
      <c r="I32" s="11"/>
      <c r="J32" s="11"/>
      <c r="K32" s="12"/>
      <c r="L32" s="17"/>
      <c r="M32" s="11"/>
      <c r="N32" s="15"/>
      <c r="O32" s="16"/>
      <c r="P32" s="18"/>
      <c r="Q32" s="18"/>
    </row>
    <row r="33" spans="1:17" s="9" customFormat="1" ht="12.75">
      <c r="A33" s="27" t="s">
        <v>26</v>
      </c>
      <c r="B33" s="31">
        <v>57479</v>
      </c>
      <c r="C33" s="20">
        <v>60762</v>
      </c>
      <c r="D33" s="8">
        <f t="shared" si="0"/>
        <v>3283</v>
      </c>
      <c r="E33" s="10">
        <f t="shared" si="1"/>
        <v>5.711651211746899</v>
      </c>
      <c r="F33" s="21"/>
      <c r="G33" s="20"/>
      <c r="H33" s="19"/>
      <c r="I33" s="28"/>
      <c r="J33" s="8"/>
      <c r="K33" s="20"/>
      <c r="L33" s="17"/>
      <c r="M33" s="11"/>
      <c r="N33" s="15"/>
      <c r="O33" s="16"/>
      <c r="P33" s="18"/>
      <c r="Q33" s="18"/>
    </row>
    <row r="34" spans="1:17" s="9" customFormat="1" ht="12.75">
      <c r="A34" s="27" t="s">
        <v>27</v>
      </c>
      <c r="B34" s="31">
        <v>21192</v>
      </c>
      <c r="C34" s="16">
        <v>23179</v>
      </c>
      <c r="D34" s="8">
        <f t="shared" si="0"/>
        <v>1987</v>
      </c>
      <c r="E34" s="10">
        <f t="shared" si="1"/>
        <v>9.376179690449227</v>
      </c>
      <c r="F34" s="21"/>
      <c r="G34" s="20"/>
      <c r="H34" s="19"/>
      <c r="I34" s="28"/>
      <c r="J34" s="8"/>
      <c r="K34" s="20"/>
      <c r="L34" s="17"/>
      <c r="M34" s="11"/>
      <c r="N34" s="15"/>
      <c r="O34" s="16"/>
      <c r="P34" s="18"/>
      <c r="Q34" s="18"/>
    </row>
    <row r="35" spans="1:17" s="9" customFormat="1" ht="12.75">
      <c r="A35" s="27" t="s">
        <v>28</v>
      </c>
      <c r="B35" s="31">
        <v>59543</v>
      </c>
      <c r="C35" s="20">
        <v>60892</v>
      </c>
      <c r="D35" s="8">
        <f t="shared" si="0"/>
        <v>1349</v>
      </c>
      <c r="E35" s="10">
        <f t="shared" si="1"/>
        <v>2.265589573921368</v>
      </c>
      <c r="F35" s="21"/>
      <c r="G35" s="20"/>
      <c r="H35" s="19"/>
      <c r="I35" s="28"/>
      <c r="J35" s="8"/>
      <c r="K35" s="20"/>
      <c r="L35" s="17"/>
      <c r="M35" s="11"/>
      <c r="N35" s="15"/>
      <c r="O35" s="16"/>
      <c r="P35" s="18"/>
      <c r="Q35" s="18"/>
    </row>
    <row r="36" spans="1:17" s="9" customFormat="1" ht="12.75">
      <c r="A36" s="27" t="s">
        <v>29</v>
      </c>
      <c r="B36" s="31">
        <v>17741</v>
      </c>
      <c r="C36" s="20">
        <v>16522</v>
      </c>
      <c r="D36" s="8">
        <f t="shared" si="0"/>
        <v>-1219</v>
      </c>
      <c r="E36" s="10">
        <f t="shared" si="1"/>
        <v>-6.871089566540781</v>
      </c>
      <c r="F36" s="21"/>
      <c r="G36" s="20"/>
      <c r="H36" s="19"/>
      <c r="I36" s="27"/>
      <c r="J36" s="31"/>
      <c r="K36" s="20"/>
      <c r="L36" s="17"/>
      <c r="M36" s="11"/>
      <c r="N36" s="15"/>
      <c r="O36" s="16"/>
      <c r="P36" s="18"/>
      <c r="Q36" s="18"/>
    </row>
    <row r="37" spans="1:17" s="9" customFormat="1" ht="12.75">
      <c r="A37" s="27" t="s">
        <v>30</v>
      </c>
      <c r="B37" s="31">
        <v>22905</v>
      </c>
      <c r="C37" s="20">
        <v>23794</v>
      </c>
      <c r="D37" s="8">
        <f t="shared" si="0"/>
        <v>889</v>
      </c>
      <c r="E37" s="10">
        <f t="shared" si="1"/>
        <v>3.881248635669068</v>
      </c>
      <c r="F37" s="21"/>
      <c r="G37" s="20"/>
      <c r="H37" s="19"/>
      <c r="I37" s="28"/>
      <c r="J37" s="8"/>
      <c r="K37" s="20"/>
      <c r="L37" s="17"/>
      <c r="M37" s="11"/>
      <c r="N37" s="15"/>
      <c r="O37" s="16"/>
      <c r="P37" s="18"/>
      <c r="Q37" s="18"/>
    </row>
    <row r="38" spans="1:17" s="9" customFormat="1" ht="12.75">
      <c r="A38" s="27" t="s">
        <v>31</v>
      </c>
      <c r="B38" s="31">
        <v>35710</v>
      </c>
      <c r="C38" s="20">
        <v>36828</v>
      </c>
      <c r="D38" s="8">
        <f t="shared" si="0"/>
        <v>1118</v>
      </c>
      <c r="E38" s="10">
        <f t="shared" si="1"/>
        <v>3.1307756930831703</v>
      </c>
      <c r="F38" s="21"/>
      <c r="G38" s="20"/>
      <c r="H38" s="19"/>
      <c r="I38" s="28"/>
      <c r="J38" s="8"/>
      <c r="K38" s="20"/>
      <c r="L38" s="17"/>
      <c r="M38" s="11"/>
      <c r="N38" s="15"/>
      <c r="O38" s="16"/>
      <c r="P38" s="18"/>
      <c r="Q38" s="18"/>
    </row>
    <row r="39" spans="1:17" s="9" customFormat="1" ht="12.75">
      <c r="A39" s="27" t="s">
        <v>32</v>
      </c>
      <c r="B39" s="31">
        <v>14694</v>
      </c>
      <c r="C39" s="20">
        <v>15857</v>
      </c>
      <c r="D39" s="8">
        <f t="shared" si="0"/>
        <v>1163</v>
      </c>
      <c r="E39" s="10">
        <f t="shared" si="1"/>
        <v>7.914795154484825</v>
      </c>
      <c r="F39" s="21"/>
      <c r="G39" s="20"/>
      <c r="H39" s="19"/>
      <c r="I39" s="28"/>
      <c r="J39" s="8"/>
      <c r="K39" s="20"/>
      <c r="L39" s="17"/>
      <c r="M39" s="11"/>
      <c r="N39" s="15"/>
      <c r="O39" s="16"/>
      <c r="P39" s="18"/>
      <c r="Q39" s="18"/>
    </row>
    <row r="40" spans="1:17" s="9" customFormat="1" ht="12.75">
      <c r="A40" s="27" t="s">
        <v>33</v>
      </c>
      <c r="B40" s="31">
        <v>24306</v>
      </c>
      <c r="C40" s="20">
        <v>25216</v>
      </c>
      <c r="D40" s="8">
        <f t="shared" si="0"/>
        <v>910</v>
      </c>
      <c r="E40" s="10">
        <f t="shared" si="1"/>
        <v>3.743931539537563</v>
      </c>
      <c r="F40" s="21"/>
      <c r="G40" s="20"/>
      <c r="H40" s="19"/>
      <c r="L40" s="17"/>
      <c r="M40" s="11"/>
      <c r="N40" s="15"/>
      <c r="O40" s="16"/>
      <c r="P40" s="18"/>
      <c r="Q40" s="18"/>
    </row>
    <row r="41" spans="1:17" s="9" customFormat="1" ht="12.75">
      <c r="A41" s="27" t="s">
        <v>34</v>
      </c>
      <c r="B41" s="31">
        <v>48237</v>
      </c>
      <c r="C41" s="20">
        <v>51448</v>
      </c>
      <c r="D41" s="8">
        <f t="shared" si="0"/>
        <v>3211</v>
      </c>
      <c r="E41" s="10">
        <f t="shared" si="1"/>
        <v>6.656715799075398</v>
      </c>
      <c r="F41" s="21"/>
      <c r="G41" s="20"/>
      <c r="H41" s="19"/>
      <c r="L41" s="17"/>
      <c r="M41" s="11"/>
      <c r="N41" s="15"/>
      <c r="O41" s="16"/>
      <c r="P41" s="18"/>
      <c r="Q41" s="18"/>
    </row>
    <row r="42" spans="1:17" s="9" customFormat="1" ht="12.75">
      <c r="A42" s="27" t="s">
        <v>35</v>
      </c>
      <c r="B42" s="31">
        <v>128421</v>
      </c>
      <c r="C42" s="20">
        <v>178155</v>
      </c>
      <c r="D42" s="8">
        <f t="shared" si="0"/>
        <v>49734</v>
      </c>
      <c r="E42" s="10">
        <f t="shared" si="1"/>
        <v>38.727310953815966</v>
      </c>
      <c r="F42" s="21"/>
      <c r="G42" s="20"/>
      <c r="H42" s="19"/>
      <c r="L42" s="17"/>
      <c r="M42" s="11"/>
      <c r="N42" s="15"/>
      <c r="O42" s="16"/>
      <c r="P42" s="18"/>
      <c r="Q42" s="18"/>
    </row>
    <row r="43" spans="1:17" s="9" customFormat="1" ht="12.75">
      <c r="A43" s="28" t="s">
        <v>124</v>
      </c>
      <c r="B43" s="8">
        <v>198335</v>
      </c>
      <c r="C43" s="20">
        <v>243974</v>
      </c>
      <c r="D43" s="8">
        <f t="shared" si="0"/>
        <v>45639</v>
      </c>
      <c r="E43" s="10">
        <f t="shared" si="1"/>
        <v>23.011067133889632</v>
      </c>
      <c r="F43" s="21"/>
      <c r="G43" s="20"/>
      <c r="H43" s="19"/>
      <c r="L43" s="17"/>
      <c r="M43" s="11"/>
      <c r="N43" s="15"/>
      <c r="O43" s="16"/>
      <c r="P43" s="18"/>
      <c r="Q43" s="18"/>
    </row>
    <row r="44" spans="1:17" s="9" customFormat="1" ht="12.75">
      <c r="A44" s="27" t="s">
        <v>36</v>
      </c>
      <c r="B44" s="31">
        <v>17072</v>
      </c>
      <c r="C44" s="20">
        <v>24167</v>
      </c>
      <c r="D44" s="8">
        <f t="shared" si="0"/>
        <v>7095</v>
      </c>
      <c r="E44" s="10">
        <f t="shared" si="1"/>
        <v>41.55927835051546</v>
      </c>
      <c r="F44" s="21"/>
      <c r="G44" s="20"/>
      <c r="H44" s="19"/>
      <c r="L44" s="17"/>
      <c r="M44" s="11"/>
      <c r="N44" s="15"/>
      <c r="O44" s="16"/>
      <c r="P44" s="18"/>
      <c r="Q44" s="18"/>
    </row>
    <row r="45" spans="1:17" s="9" customFormat="1" ht="12.75">
      <c r="A45" s="28" t="s">
        <v>125</v>
      </c>
      <c r="B45" s="8">
        <v>75298</v>
      </c>
      <c r="C45" s="20">
        <v>118807</v>
      </c>
      <c r="D45" s="8">
        <f t="shared" si="0"/>
        <v>43509</v>
      </c>
      <c r="E45" s="10">
        <f t="shared" si="1"/>
        <v>57.782411219421505</v>
      </c>
      <c r="F45" s="21"/>
      <c r="G45" s="20"/>
      <c r="H45" s="19"/>
      <c r="L45" s="17"/>
      <c r="M45" s="11"/>
      <c r="N45" s="15"/>
      <c r="O45" s="16"/>
      <c r="P45" s="18"/>
      <c r="Q45" s="18"/>
    </row>
    <row r="46" spans="1:17" s="9" customFormat="1" ht="12.75">
      <c r="A46" s="28" t="s">
        <v>127</v>
      </c>
      <c r="B46" s="8">
        <v>254940</v>
      </c>
      <c r="C46" s="20">
        <v>348970</v>
      </c>
      <c r="D46" s="8">
        <f t="shared" si="0"/>
        <v>94030</v>
      </c>
      <c r="E46" s="10">
        <f t="shared" si="1"/>
        <v>36.883188201145366</v>
      </c>
      <c r="F46" s="21"/>
      <c r="G46" s="20"/>
      <c r="H46" s="19"/>
      <c r="L46" s="17"/>
      <c r="M46" s="11"/>
      <c r="N46" s="15"/>
      <c r="O46" s="16"/>
      <c r="P46" s="18"/>
      <c r="Q46" s="18"/>
    </row>
    <row r="47" spans="1:17" s="9" customFormat="1" ht="12.75">
      <c r="A47" s="27" t="s">
        <v>37</v>
      </c>
      <c r="B47" s="31">
        <v>7516</v>
      </c>
      <c r="C47" s="20">
        <v>8171</v>
      </c>
      <c r="D47" s="8">
        <f t="shared" si="0"/>
        <v>655</v>
      </c>
      <c r="E47" s="10">
        <f t="shared" si="1"/>
        <v>8.71474188398084</v>
      </c>
      <c r="F47" s="21"/>
      <c r="G47" s="20"/>
      <c r="H47" s="19"/>
      <c r="L47" s="17"/>
      <c r="M47" s="11"/>
      <c r="N47" s="15"/>
      <c r="O47" s="16"/>
      <c r="P47" s="18"/>
      <c r="Q47" s="18"/>
    </row>
    <row r="48" spans="1:17" s="9" customFormat="1" ht="12.75">
      <c r="A48" s="27" t="s">
        <v>38</v>
      </c>
      <c r="B48" s="31">
        <v>30385</v>
      </c>
      <c r="C48" s="20">
        <v>34391</v>
      </c>
      <c r="D48" s="8">
        <f t="shared" si="0"/>
        <v>4006</v>
      </c>
      <c r="E48" s="10">
        <f t="shared" si="1"/>
        <v>13.184136909659372</v>
      </c>
      <c r="F48" s="21"/>
      <c r="G48" s="20"/>
      <c r="H48" s="19"/>
      <c r="L48" s="17"/>
      <c r="M48" s="11"/>
      <c r="N48" s="15"/>
      <c r="O48" s="16"/>
      <c r="P48" s="18"/>
      <c r="Q48" s="18"/>
    </row>
    <row r="49" spans="1:17" s="9" customFormat="1" ht="12.75">
      <c r="A49" s="27" t="s">
        <v>39</v>
      </c>
      <c r="B49" s="31">
        <v>8241</v>
      </c>
      <c r="C49" s="20">
        <v>10897</v>
      </c>
      <c r="D49" s="8">
        <f t="shared" si="0"/>
        <v>2656</v>
      </c>
      <c r="E49" s="10">
        <f t="shared" si="1"/>
        <v>32.22909841038709</v>
      </c>
      <c r="F49" s="21"/>
      <c r="G49" s="20"/>
      <c r="H49" s="19"/>
      <c r="L49" s="17"/>
      <c r="M49" s="11"/>
      <c r="N49" s="15"/>
      <c r="O49" s="16"/>
      <c r="P49" s="18"/>
      <c r="Q49" s="18"/>
    </row>
    <row r="50" spans="1:17" s="9" customFormat="1" ht="12.75">
      <c r="A50" s="27" t="s">
        <v>40</v>
      </c>
      <c r="B50" s="31">
        <v>15102</v>
      </c>
      <c r="C50" s="20">
        <v>14876</v>
      </c>
      <c r="D50" s="8">
        <f t="shared" si="0"/>
        <v>-226</v>
      </c>
      <c r="E50" s="10">
        <f t="shared" si="1"/>
        <v>-1.4964905310554892</v>
      </c>
      <c r="F50" s="21"/>
      <c r="G50" s="20"/>
      <c r="H50" s="19"/>
      <c r="L50" s="17"/>
      <c r="M50" s="11"/>
      <c r="N50" s="15"/>
      <c r="O50" s="16"/>
      <c r="P50" s="18"/>
      <c r="Q50" s="18"/>
    </row>
    <row r="51" spans="1:17" s="9" customFormat="1" ht="12.75">
      <c r="A51" s="27" t="s">
        <v>41</v>
      </c>
      <c r="B51" s="31">
        <v>13941</v>
      </c>
      <c r="C51" s="20">
        <v>15381</v>
      </c>
      <c r="D51" s="8">
        <f t="shared" si="0"/>
        <v>1440</v>
      </c>
      <c r="E51" s="10">
        <f t="shared" si="1"/>
        <v>10.329244673983215</v>
      </c>
      <c r="F51" s="21"/>
      <c r="G51" s="20"/>
      <c r="H51" s="19"/>
      <c r="L51" s="17"/>
      <c r="M51" s="11"/>
      <c r="N51" s="15"/>
      <c r="O51" s="16"/>
      <c r="P51" s="18"/>
      <c r="Q51" s="18"/>
    </row>
    <row r="52" spans="1:17" s="9" customFormat="1" ht="12.75">
      <c r="A52" s="27" t="s">
        <v>42</v>
      </c>
      <c r="B52" s="31">
        <v>2857</v>
      </c>
      <c r="C52" s="20">
        <v>2771</v>
      </c>
      <c r="D52" s="8">
        <f t="shared" si="0"/>
        <v>-86</v>
      </c>
      <c r="E52" s="10">
        <f t="shared" si="1"/>
        <v>-3.0101505075253763</v>
      </c>
      <c r="F52" s="21"/>
      <c r="G52" s="20"/>
      <c r="H52" s="19"/>
      <c r="L52" s="17"/>
      <c r="M52" s="11"/>
      <c r="N52" s="15"/>
      <c r="O52" s="16"/>
      <c r="P52" s="18"/>
      <c r="Q52" s="18"/>
    </row>
    <row r="53" spans="1:17" s="9" customFormat="1" ht="12.75">
      <c r="A53" s="27" t="s">
        <v>43</v>
      </c>
      <c r="B53" s="31">
        <v>16923</v>
      </c>
      <c r="C53" s="20">
        <v>18286</v>
      </c>
      <c r="D53" s="8">
        <f t="shared" si="0"/>
        <v>1363</v>
      </c>
      <c r="E53" s="10">
        <f t="shared" si="1"/>
        <v>8.05412751876145</v>
      </c>
      <c r="F53" s="21"/>
      <c r="G53" s="20"/>
      <c r="H53" s="19"/>
      <c r="L53" s="17"/>
      <c r="M53" s="11"/>
      <c r="N53" s="15"/>
      <c r="O53" s="16"/>
      <c r="P53" s="18"/>
      <c r="Q53" s="18"/>
    </row>
    <row r="54" spans="1:17" s="9" customFormat="1" ht="12.75">
      <c r="A54" s="27" t="s">
        <v>44</v>
      </c>
      <c r="B54" s="31">
        <v>10641</v>
      </c>
      <c r="C54" s="20">
        <v>10984</v>
      </c>
      <c r="D54" s="8">
        <f t="shared" si="0"/>
        <v>343</v>
      </c>
      <c r="E54" s="10">
        <f t="shared" si="1"/>
        <v>3.2233812611596657</v>
      </c>
      <c r="F54" s="21"/>
      <c r="G54" s="20"/>
      <c r="H54" s="19"/>
      <c r="I54" s="11"/>
      <c r="J54" s="11"/>
      <c r="K54" s="12"/>
      <c r="L54" s="17"/>
      <c r="M54" s="11"/>
      <c r="N54" s="15"/>
      <c r="O54" s="16"/>
      <c r="P54" s="18"/>
      <c r="Q54" s="18"/>
    </row>
    <row r="55" spans="1:17" s="9" customFormat="1" ht="12.75">
      <c r="A55" s="27" t="s">
        <v>45</v>
      </c>
      <c r="B55" s="31">
        <v>10987</v>
      </c>
      <c r="C55" s="20">
        <v>12799</v>
      </c>
      <c r="D55" s="8">
        <f t="shared" si="0"/>
        <v>1812</v>
      </c>
      <c r="E55" s="10">
        <f t="shared" si="1"/>
        <v>16.492218075907893</v>
      </c>
      <c r="F55" s="21"/>
      <c r="G55" s="20"/>
      <c r="H55" s="19"/>
      <c r="I55" s="11"/>
      <c r="J55" s="11"/>
      <c r="K55" s="12"/>
      <c r="L55" s="17"/>
      <c r="M55" s="11"/>
      <c r="N55" s="15"/>
      <c r="O55" s="16"/>
      <c r="P55" s="18"/>
      <c r="Q55" s="18"/>
    </row>
    <row r="56" spans="1:17" s="9" customFormat="1" ht="12.75">
      <c r="A56" s="27" t="s">
        <v>46</v>
      </c>
      <c r="B56" s="31">
        <v>3046</v>
      </c>
      <c r="C56" s="20">
        <v>3063</v>
      </c>
      <c r="D56" s="8">
        <f t="shared" si="0"/>
        <v>17</v>
      </c>
      <c r="E56" s="10">
        <f t="shared" si="1"/>
        <v>0.5581089954038083</v>
      </c>
      <c r="F56" s="21"/>
      <c r="G56" s="20"/>
      <c r="H56" s="19"/>
      <c r="I56" s="11"/>
      <c r="J56" s="11"/>
      <c r="K56" s="12"/>
      <c r="L56" s="17"/>
      <c r="M56" s="11"/>
      <c r="N56" s="15"/>
      <c r="O56" s="16"/>
      <c r="P56" s="18"/>
      <c r="Q56" s="18"/>
    </row>
    <row r="57" spans="1:17" s="9" customFormat="1" ht="12.75">
      <c r="A57" s="27" t="s">
        <v>47</v>
      </c>
      <c r="B57" s="31">
        <v>9338</v>
      </c>
      <c r="C57" s="20">
        <v>10319</v>
      </c>
      <c r="D57" s="8">
        <f t="shared" si="0"/>
        <v>981</v>
      </c>
      <c r="E57" s="10">
        <f t="shared" si="1"/>
        <v>10.505461554936819</v>
      </c>
      <c r="F57" s="21"/>
      <c r="G57" s="20"/>
      <c r="H57" s="19"/>
      <c r="I57" s="11"/>
      <c r="J57" s="11"/>
      <c r="K57" s="12"/>
      <c r="L57" s="17"/>
      <c r="M57" s="11"/>
      <c r="N57" s="15"/>
      <c r="O57" s="16"/>
      <c r="P57" s="18"/>
      <c r="Q57" s="18"/>
    </row>
    <row r="58" spans="1:17" s="9" customFormat="1" ht="12.75">
      <c r="A58" s="28" t="s">
        <v>48</v>
      </c>
      <c r="B58" s="31">
        <v>11610</v>
      </c>
      <c r="C58" s="20">
        <v>11129</v>
      </c>
      <c r="D58" s="8">
        <f t="shared" si="0"/>
        <v>-481</v>
      </c>
      <c r="E58" s="10">
        <f t="shared" si="1"/>
        <v>-4.1429801894918175</v>
      </c>
      <c r="F58" s="21"/>
      <c r="G58" s="20"/>
      <c r="H58" s="19"/>
      <c r="I58" s="11"/>
      <c r="J58" s="11"/>
      <c r="K58" s="12"/>
      <c r="L58" s="17"/>
      <c r="M58" s="11"/>
      <c r="N58" s="15"/>
      <c r="O58" s="16"/>
      <c r="P58" s="18"/>
      <c r="Q58" s="18"/>
    </row>
    <row r="59" spans="1:17" s="9" customFormat="1" ht="12.75">
      <c r="A59" s="27" t="s">
        <v>49</v>
      </c>
      <c r="B59" s="31">
        <v>532845</v>
      </c>
      <c r="C59" s="20">
        <v>564056</v>
      </c>
      <c r="D59" s="8">
        <f t="shared" si="0"/>
        <v>31211</v>
      </c>
      <c r="E59" s="10">
        <f t="shared" si="1"/>
        <v>5.857425705411518</v>
      </c>
      <c r="F59" s="21"/>
      <c r="G59" s="20"/>
      <c r="H59" s="19"/>
      <c r="I59" s="11"/>
      <c r="J59" s="11"/>
      <c r="K59" s="12"/>
      <c r="L59" s="17"/>
      <c r="M59" s="11"/>
      <c r="N59" s="15"/>
      <c r="O59" s="16"/>
      <c r="P59" s="18"/>
      <c r="Q59" s="18"/>
    </row>
    <row r="60" spans="1:17" s="9" customFormat="1" ht="12.75">
      <c r="A60" s="27" t="s">
        <v>50</v>
      </c>
      <c r="B60" s="31">
        <v>48383</v>
      </c>
      <c r="C60" s="20">
        <v>67931</v>
      </c>
      <c r="D60" s="8">
        <f t="shared" si="0"/>
        <v>19548</v>
      </c>
      <c r="E60" s="10">
        <f t="shared" si="1"/>
        <v>40.40262075522394</v>
      </c>
      <c r="F60" s="21"/>
      <c r="G60" s="20"/>
      <c r="H60" s="19"/>
      <c r="I60" s="11"/>
      <c r="J60" s="11"/>
      <c r="K60" s="12"/>
      <c r="L60" s="17"/>
      <c r="M60" s="11"/>
      <c r="N60" s="15"/>
      <c r="O60" s="16"/>
      <c r="P60" s="18"/>
      <c r="Q60" s="18"/>
    </row>
    <row r="61" spans="1:17" s="9" customFormat="1" ht="12.75">
      <c r="A61" s="27" t="s">
        <v>112</v>
      </c>
      <c r="B61" s="31">
        <v>406809</v>
      </c>
      <c r="C61" s="20">
        <v>403107</v>
      </c>
      <c r="D61" s="8">
        <f t="shared" si="0"/>
        <v>-3702</v>
      </c>
      <c r="E61" s="10">
        <f t="shared" si="1"/>
        <v>-0.910009365574508</v>
      </c>
      <c r="F61" s="21"/>
      <c r="G61" s="20"/>
      <c r="H61" s="19"/>
      <c r="I61" s="11"/>
      <c r="J61" s="11"/>
      <c r="K61" s="12"/>
      <c r="L61" s="17"/>
      <c r="M61" s="11"/>
      <c r="N61" s="15"/>
      <c r="O61" s="16"/>
      <c r="P61" s="18"/>
      <c r="Q61" s="18"/>
    </row>
    <row r="62" spans="1:17" s="9" customFormat="1" ht="12.75">
      <c r="A62" s="27" t="s">
        <v>51</v>
      </c>
      <c r="B62" s="31">
        <v>17744</v>
      </c>
      <c r="C62" s="20">
        <v>17641</v>
      </c>
      <c r="D62" s="8">
        <f t="shared" si="0"/>
        <v>-103</v>
      </c>
      <c r="E62" s="10">
        <f t="shared" si="1"/>
        <v>-0.5804779080252479</v>
      </c>
      <c r="F62" s="21"/>
      <c r="G62" s="20"/>
      <c r="H62" s="19"/>
      <c r="I62" s="11"/>
      <c r="J62" s="11"/>
      <c r="K62" s="12"/>
      <c r="L62" s="17"/>
      <c r="M62" s="11"/>
      <c r="N62" s="15"/>
      <c r="O62" s="16"/>
      <c r="P62" s="18"/>
      <c r="Q62" s="18"/>
    </row>
    <row r="63" spans="1:17" s="9" customFormat="1" ht="12.75">
      <c r="A63" s="27" t="s">
        <v>52</v>
      </c>
      <c r="B63" s="31">
        <v>27494</v>
      </c>
      <c r="C63" s="20">
        <v>28960</v>
      </c>
      <c r="D63" s="8">
        <f t="shared" si="0"/>
        <v>1466</v>
      </c>
      <c r="E63" s="10">
        <f t="shared" si="1"/>
        <v>5.332072452171383</v>
      </c>
      <c r="F63" s="21"/>
      <c r="G63" s="20"/>
      <c r="H63" s="19"/>
      <c r="I63" s="11"/>
      <c r="J63" s="11"/>
      <c r="K63" s="12"/>
      <c r="L63" s="17"/>
      <c r="M63" s="11"/>
      <c r="N63" s="15"/>
      <c r="O63" s="16"/>
      <c r="P63" s="18"/>
      <c r="Q63" s="18"/>
    </row>
    <row r="64" spans="1:17" s="9" customFormat="1" ht="12.75">
      <c r="A64" s="27" t="s">
        <v>53</v>
      </c>
      <c r="B64" s="31">
        <v>12284</v>
      </c>
      <c r="C64" s="20">
        <v>11257</v>
      </c>
      <c r="D64" s="8">
        <f t="shared" si="0"/>
        <v>-1027</v>
      </c>
      <c r="E64" s="10">
        <f t="shared" si="1"/>
        <v>-8.360468902637578</v>
      </c>
      <c r="F64" s="21"/>
      <c r="G64" s="20"/>
      <c r="H64" s="19"/>
      <c r="I64" s="11"/>
      <c r="J64" s="11"/>
      <c r="K64" s="12"/>
      <c r="L64" s="17"/>
      <c r="M64" s="11"/>
      <c r="N64" s="15"/>
      <c r="O64" s="16"/>
      <c r="P64" s="18"/>
      <c r="Q64" s="18"/>
    </row>
    <row r="65" spans="1:17" s="9" customFormat="1" ht="12.75">
      <c r="A65" s="27" t="s">
        <v>54</v>
      </c>
      <c r="B65" s="31">
        <v>9038</v>
      </c>
      <c r="C65" s="20">
        <v>8819</v>
      </c>
      <c r="D65" s="8">
        <f t="shared" si="0"/>
        <v>-219</v>
      </c>
      <c r="E65" s="10">
        <f t="shared" si="1"/>
        <v>-2.423102456295641</v>
      </c>
      <c r="F65" s="21"/>
      <c r="G65" s="20"/>
      <c r="H65" s="19"/>
      <c r="I65" s="11"/>
      <c r="J65" s="11"/>
      <c r="K65" s="12"/>
      <c r="L65" s="17"/>
      <c r="M65" s="11"/>
      <c r="N65" s="15"/>
      <c r="O65" s="16"/>
      <c r="P65" s="18"/>
      <c r="Q65" s="18"/>
    </row>
    <row r="66" spans="1:17" s="9" customFormat="1" ht="12.75">
      <c r="A66" s="28" t="s">
        <v>128</v>
      </c>
      <c r="B66" s="8">
        <v>166935</v>
      </c>
      <c r="C66" s="20">
        <v>172245</v>
      </c>
      <c r="D66" s="8">
        <f t="shared" si="0"/>
        <v>5310</v>
      </c>
      <c r="E66" s="10">
        <f t="shared" si="1"/>
        <v>3.180878785155899</v>
      </c>
      <c r="F66" s="21"/>
      <c r="G66" s="20"/>
      <c r="H66" s="19"/>
      <c r="I66" s="28"/>
      <c r="J66" s="8"/>
      <c r="K66" s="20"/>
      <c r="L66" s="17"/>
      <c r="M66" s="11"/>
      <c r="N66" s="15"/>
      <c r="O66" s="16"/>
      <c r="P66" s="18"/>
      <c r="Q66" s="18"/>
    </row>
    <row r="67" spans="1:17" s="9" customFormat="1" ht="12.75">
      <c r="A67" s="28" t="s">
        <v>129</v>
      </c>
      <c r="B67" s="8">
        <v>142317</v>
      </c>
      <c r="C67" s="20">
        <v>158121</v>
      </c>
      <c r="D67" s="8">
        <f t="shared" si="0"/>
        <v>15804</v>
      </c>
      <c r="E67" s="10">
        <f t="shared" si="1"/>
        <v>11.10478720040473</v>
      </c>
      <c r="F67" s="21"/>
      <c r="G67" s="20"/>
      <c r="H67" s="19"/>
      <c r="I67" s="28"/>
      <c r="J67" s="8"/>
      <c r="K67" s="20"/>
      <c r="L67" s="17"/>
      <c r="M67" s="11"/>
      <c r="N67" s="15"/>
      <c r="O67" s="16"/>
      <c r="P67" s="18"/>
      <c r="Q67" s="18"/>
    </row>
    <row r="68" spans="1:17" s="9" customFormat="1" ht="12.75">
      <c r="A68" s="28" t="s">
        <v>130</v>
      </c>
      <c r="B68" s="8">
        <v>186681</v>
      </c>
      <c r="C68" s="20">
        <v>230208</v>
      </c>
      <c r="D68" s="8">
        <f t="shared" si="0"/>
        <v>43527</v>
      </c>
      <c r="E68" s="10">
        <f t="shared" si="1"/>
        <v>23.316245359731305</v>
      </c>
      <c r="F68" s="21"/>
      <c r="G68" s="20"/>
      <c r="H68" s="19"/>
      <c r="I68" s="28"/>
      <c r="J68" s="8"/>
      <c r="K68" s="20"/>
      <c r="L68" s="17"/>
      <c r="M68" s="11"/>
      <c r="N68" s="15"/>
      <c r="O68" s="16"/>
      <c r="P68" s="18"/>
      <c r="Q68" s="18"/>
    </row>
    <row r="69" spans="1:17" s="9" customFormat="1" ht="12.75">
      <c r="A69" s="27" t="s">
        <v>55</v>
      </c>
      <c r="B69" s="31">
        <v>84295</v>
      </c>
      <c r="C69" s="20">
        <v>88664</v>
      </c>
      <c r="D69" s="8">
        <f t="shared" si="0"/>
        <v>4369</v>
      </c>
      <c r="E69" s="10">
        <f t="shared" si="1"/>
        <v>5.1829883148466696</v>
      </c>
      <c r="F69" s="21"/>
      <c r="G69" s="20"/>
      <c r="H69" s="19"/>
      <c r="I69" s="11"/>
      <c r="J69" s="11"/>
      <c r="K69" s="12"/>
      <c r="L69" s="17"/>
      <c r="M69" s="11"/>
      <c r="N69" s="15"/>
      <c r="O69" s="16"/>
      <c r="P69" s="18"/>
      <c r="Q69" s="18"/>
    </row>
    <row r="70" spans="1:17" s="9" customFormat="1" ht="12.75">
      <c r="A70" s="27" t="s">
        <v>56</v>
      </c>
      <c r="B70" s="31">
        <v>38603</v>
      </c>
      <c r="C70" s="20">
        <v>60483</v>
      </c>
      <c r="D70" s="8">
        <f t="shared" si="0"/>
        <v>21880</v>
      </c>
      <c r="E70" s="10">
        <f t="shared" si="1"/>
        <v>56.67953267880734</v>
      </c>
      <c r="F70" s="21"/>
      <c r="G70" s="20"/>
      <c r="H70" s="19"/>
      <c r="I70" s="11"/>
      <c r="J70" s="11"/>
      <c r="K70" s="12"/>
      <c r="L70" s="17"/>
      <c r="M70" s="11"/>
      <c r="N70" s="15"/>
      <c r="O70" s="16"/>
      <c r="P70" s="18"/>
      <c r="Q70" s="18"/>
    </row>
    <row r="71" spans="1:17" s="9" customFormat="1" ht="12.75">
      <c r="A71" s="27" t="s">
        <v>113</v>
      </c>
      <c r="B71" s="31">
        <v>1121298</v>
      </c>
      <c r="C71" s="20">
        <v>1255288</v>
      </c>
      <c r="D71" s="8">
        <f t="shared" si="0"/>
        <v>133990</v>
      </c>
      <c r="E71" s="10">
        <f t="shared" si="1"/>
        <v>11.949544188966716</v>
      </c>
      <c r="F71" s="21"/>
      <c r="G71" s="20"/>
      <c r="H71" s="19"/>
      <c r="I71" s="27"/>
      <c r="J71" s="31"/>
      <c r="K71" s="20"/>
      <c r="L71" s="17"/>
      <c r="M71" s="11"/>
      <c r="N71" s="15"/>
      <c r="O71" s="16"/>
      <c r="P71" s="18"/>
      <c r="Q71" s="18"/>
    </row>
    <row r="72" spans="1:17" s="9" customFormat="1" ht="12.75">
      <c r="A72" s="27" t="s">
        <v>132</v>
      </c>
      <c r="B72" s="31">
        <v>541905</v>
      </c>
      <c r="C72" s="20">
        <v>574369</v>
      </c>
      <c r="D72" s="8">
        <f aca="true" t="shared" si="2" ref="D72:D135">C72-B72</f>
        <v>32464</v>
      </c>
      <c r="E72" s="10">
        <f aca="true" t="shared" si="3" ref="E72:E135">((C72-B72)/B72)*100</f>
        <v>5.9907179302645295</v>
      </c>
      <c r="F72" s="21"/>
      <c r="G72" s="20"/>
      <c r="H72" s="19"/>
      <c r="I72" s="27"/>
      <c r="J72" s="31"/>
      <c r="K72" s="20"/>
      <c r="L72" s="17"/>
      <c r="M72" s="11"/>
      <c r="N72" s="15"/>
      <c r="O72" s="16"/>
      <c r="P72" s="18"/>
      <c r="Q72" s="18"/>
    </row>
    <row r="73" spans="1:17" s="9" customFormat="1" ht="12.75">
      <c r="A73" s="27" t="s">
        <v>114</v>
      </c>
      <c r="B73" s="31">
        <v>468561</v>
      </c>
      <c r="C73" s="20">
        <v>453082</v>
      </c>
      <c r="D73" s="8">
        <f t="shared" si="2"/>
        <v>-15479</v>
      </c>
      <c r="E73" s="10">
        <f t="shared" si="3"/>
        <v>-3.303518645384486</v>
      </c>
      <c r="F73" s="21"/>
      <c r="G73" s="20"/>
      <c r="H73" s="19"/>
      <c r="I73" s="27"/>
      <c r="J73" s="31"/>
      <c r="K73" s="20"/>
      <c r="L73" s="17"/>
      <c r="M73" s="11"/>
      <c r="N73" s="15"/>
      <c r="O73" s="16"/>
      <c r="P73" s="18"/>
      <c r="Q73" s="18"/>
    </row>
    <row r="74" spans="1:17" s="9" customFormat="1" ht="12.75">
      <c r="A74" s="27" t="s">
        <v>57</v>
      </c>
      <c r="B74" s="31">
        <v>9322</v>
      </c>
      <c r="C74" s="20">
        <v>9683</v>
      </c>
      <c r="D74" s="8">
        <f t="shared" si="2"/>
        <v>361</v>
      </c>
      <c r="E74" s="10">
        <f t="shared" si="3"/>
        <v>3.8725595365801326</v>
      </c>
      <c r="F74" s="21"/>
      <c r="G74" s="20"/>
      <c r="H74" s="19"/>
      <c r="I74" s="28"/>
      <c r="J74" s="8"/>
      <c r="K74" s="20"/>
      <c r="L74" s="17"/>
      <c r="M74" s="11"/>
      <c r="N74" s="15"/>
      <c r="O74" s="16"/>
      <c r="P74" s="18"/>
      <c r="Q74" s="18"/>
    </row>
    <row r="75" spans="1:17" s="9" customFormat="1" ht="12.75">
      <c r="A75" s="27" t="s">
        <v>58</v>
      </c>
      <c r="B75" s="31">
        <v>21980</v>
      </c>
      <c r="C75" s="20">
        <v>23551</v>
      </c>
      <c r="D75" s="8">
        <f t="shared" si="2"/>
        <v>1571</v>
      </c>
      <c r="E75" s="10">
        <f t="shared" si="3"/>
        <v>7.147406733393995</v>
      </c>
      <c r="F75" s="21"/>
      <c r="G75" s="20"/>
      <c r="H75" s="19"/>
      <c r="I75" s="28"/>
      <c r="J75" s="31"/>
      <c r="K75" s="20"/>
      <c r="L75" s="17"/>
      <c r="M75" s="11"/>
      <c r="N75" s="15"/>
      <c r="O75" s="16"/>
      <c r="P75" s="18"/>
      <c r="Q75" s="18"/>
    </row>
    <row r="76" spans="1:17" s="9" customFormat="1" ht="12.75">
      <c r="A76" s="27" t="s">
        <v>59</v>
      </c>
      <c r="B76" s="31">
        <v>16553</v>
      </c>
      <c r="C76" s="20">
        <v>16358</v>
      </c>
      <c r="D76" s="8">
        <f t="shared" si="2"/>
        <v>-195</v>
      </c>
      <c r="E76" s="10">
        <f t="shared" si="3"/>
        <v>-1.1780341931976077</v>
      </c>
      <c r="F76" s="21"/>
      <c r="G76" s="20"/>
      <c r="H76" s="19"/>
      <c r="L76" s="17"/>
      <c r="M76" s="11"/>
      <c r="N76" s="15"/>
      <c r="O76" s="16"/>
      <c r="P76" s="18"/>
      <c r="Q76" s="18"/>
    </row>
    <row r="77" spans="1:17" s="9" customFormat="1" ht="12.75">
      <c r="A77" s="27" t="s">
        <v>60</v>
      </c>
      <c r="B77" s="31">
        <v>40592</v>
      </c>
      <c r="C77" s="20">
        <v>41127</v>
      </c>
      <c r="D77" s="8">
        <f t="shared" si="2"/>
        <v>535</v>
      </c>
      <c r="E77" s="10">
        <f t="shared" si="3"/>
        <v>1.317993693338589</v>
      </c>
      <c r="F77" s="21"/>
      <c r="G77" s="20"/>
      <c r="H77" s="19"/>
      <c r="L77" s="17"/>
      <c r="M77" s="11"/>
      <c r="N77" s="15"/>
      <c r="O77" s="16"/>
      <c r="P77" s="18"/>
      <c r="Q77" s="18"/>
    </row>
    <row r="78" spans="1:17" s="9" customFormat="1" ht="12.75">
      <c r="A78" s="27" t="s">
        <v>61</v>
      </c>
      <c r="B78" s="31">
        <v>17647</v>
      </c>
      <c r="C78" s="20">
        <v>17008</v>
      </c>
      <c r="D78" s="8">
        <f t="shared" si="2"/>
        <v>-639</v>
      </c>
      <c r="E78" s="10">
        <f t="shared" si="3"/>
        <v>-3.621012070040233</v>
      </c>
      <c r="F78" s="21"/>
      <c r="G78" s="20"/>
      <c r="H78" s="19"/>
      <c r="L78" s="17"/>
      <c r="M78" s="11"/>
      <c r="N78" s="15"/>
      <c r="O78" s="16"/>
      <c r="P78" s="18"/>
      <c r="Q78" s="18"/>
    </row>
    <row r="79" spans="1:17" s="9" customFormat="1" ht="12.75">
      <c r="A79" s="27" t="s">
        <v>62</v>
      </c>
      <c r="B79" s="31">
        <v>30788</v>
      </c>
      <c r="C79" s="20">
        <v>33141</v>
      </c>
      <c r="D79" s="8">
        <f t="shared" si="2"/>
        <v>2353</v>
      </c>
      <c r="E79" s="10">
        <f t="shared" si="3"/>
        <v>7.642588021307002</v>
      </c>
      <c r="F79" s="21"/>
      <c r="G79" s="20"/>
      <c r="H79" s="19"/>
      <c r="L79" s="17"/>
      <c r="M79" s="11"/>
      <c r="N79" s="15"/>
      <c r="O79" s="16"/>
      <c r="P79" s="18"/>
      <c r="Q79" s="18"/>
    </row>
    <row r="80" spans="1:17" s="9" customFormat="1" ht="12.75">
      <c r="A80" s="27" t="s">
        <v>115</v>
      </c>
      <c r="B80" s="31">
        <v>574330</v>
      </c>
      <c r="C80" s="20">
        <v>591345</v>
      </c>
      <c r="D80" s="8">
        <f t="shared" si="2"/>
        <v>17015</v>
      </c>
      <c r="E80" s="10">
        <f t="shared" si="3"/>
        <v>2.9625824874201245</v>
      </c>
      <c r="F80" s="21"/>
      <c r="G80" s="20"/>
      <c r="H80" s="19"/>
      <c r="L80" s="17"/>
      <c r="M80" s="11"/>
      <c r="N80" s="15"/>
      <c r="O80" s="16"/>
      <c r="P80" s="18"/>
      <c r="Q80" s="18"/>
    </row>
    <row r="81" spans="1:17" s="9" customFormat="1" ht="12.75">
      <c r="A81" s="27" t="s">
        <v>63</v>
      </c>
      <c r="B81" s="31">
        <v>80645</v>
      </c>
      <c r="C81" s="20">
        <v>93992</v>
      </c>
      <c r="D81" s="8">
        <f t="shared" si="2"/>
        <v>13347</v>
      </c>
      <c r="E81" s="10">
        <f t="shared" si="3"/>
        <v>16.5503131006262</v>
      </c>
      <c r="F81" s="21"/>
      <c r="G81" s="20"/>
      <c r="H81" s="19"/>
      <c r="L81" s="17"/>
      <c r="M81" s="11"/>
      <c r="N81" s="15"/>
      <c r="O81" s="16"/>
      <c r="P81" s="18"/>
      <c r="Q81" s="18"/>
    </row>
    <row r="82" spans="1:17" s="9" customFormat="1" ht="12.75">
      <c r="A82" s="28" t="s">
        <v>134</v>
      </c>
      <c r="B82" s="8">
        <v>13818</v>
      </c>
      <c r="C82" s="20">
        <v>16603</v>
      </c>
      <c r="D82" s="8">
        <f t="shared" si="2"/>
        <v>2785</v>
      </c>
      <c r="E82" s="10">
        <f t="shared" si="3"/>
        <v>20.154870458821826</v>
      </c>
      <c r="F82" s="21"/>
      <c r="G82" s="20"/>
      <c r="H82" s="19"/>
      <c r="L82" s="17"/>
      <c r="M82" s="11"/>
      <c r="N82" s="15"/>
      <c r="O82" s="16"/>
      <c r="P82" s="18"/>
      <c r="Q82" s="18"/>
    </row>
    <row r="83" spans="1:17" s="9" customFormat="1" ht="12.75">
      <c r="A83" s="27" t="s">
        <v>64</v>
      </c>
      <c r="B83" s="31">
        <v>10042</v>
      </c>
      <c r="C83" s="20">
        <v>10193</v>
      </c>
      <c r="D83" s="8">
        <f t="shared" si="2"/>
        <v>151</v>
      </c>
      <c r="E83" s="10">
        <f t="shared" si="3"/>
        <v>1.503684524995021</v>
      </c>
      <c r="F83" s="21"/>
      <c r="G83" s="20"/>
      <c r="H83" s="19"/>
      <c r="L83" s="17"/>
      <c r="M83" s="11"/>
      <c r="N83" s="15"/>
      <c r="O83" s="16"/>
      <c r="P83" s="18"/>
      <c r="Q83" s="18"/>
    </row>
    <row r="84" spans="1:17" s="9" customFormat="1" ht="12.75">
      <c r="A84" s="28" t="s">
        <v>135</v>
      </c>
      <c r="B84" s="8">
        <v>239113</v>
      </c>
      <c r="C84" s="20">
        <v>290691</v>
      </c>
      <c r="D84" s="8">
        <f t="shared" si="2"/>
        <v>51578</v>
      </c>
      <c r="E84" s="10">
        <f t="shared" si="3"/>
        <v>21.57055450770138</v>
      </c>
      <c r="F84" s="21"/>
      <c r="G84" s="20"/>
      <c r="H84" s="19"/>
      <c r="L84" s="17"/>
      <c r="M84" s="11"/>
      <c r="N84" s="15"/>
      <c r="O84" s="16"/>
      <c r="P84" s="18"/>
      <c r="Q84" s="18"/>
    </row>
    <row r="85" spans="1:17" s="9" customFormat="1" ht="12.75">
      <c r="A85" s="27" t="s">
        <v>65</v>
      </c>
      <c r="B85" s="31">
        <v>14884</v>
      </c>
      <c r="C85" s="20">
        <v>17908</v>
      </c>
      <c r="D85" s="8">
        <f t="shared" si="2"/>
        <v>3024</v>
      </c>
      <c r="E85" s="10">
        <f t="shared" si="3"/>
        <v>20.317119054017738</v>
      </c>
      <c r="F85" s="21"/>
      <c r="G85" s="20"/>
      <c r="H85" s="19"/>
      <c r="I85" s="11"/>
      <c r="J85" s="11"/>
      <c r="K85" s="12"/>
      <c r="L85" s="17"/>
      <c r="M85" s="11"/>
      <c r="N85" s="15"/>
      <c r="O85" s="16"/>
      <c r="P85" s="18"/>
      <c r="Q85" s="18"/>
    </row>
    <row r="86" spans="1:17" s="9" customFormat="1" ht="12.75">
      <c r="A86" s="27" t="s">
        <v>66</v>
      </c>
      <c r="B86" s="31">
        <v>29104</v>
      </c>
      <c r="C86" s="20">
        <v>43400</v>
      </c>
      <c r="D86" s="8">
        <f t="shared" si="2"/>
        <v>14296</v>
      </c>
      <c r="E86" s="10">
        <f t="shared" si="3"/>
        <v>49.12039582188015</v>
      </c>
      <c r="F86" s="21"/>
      <c r="G86" s="20"/>
      <c r="H86" s="19"/>
      <c r="I86" s="11"/>
      <c r="J86" s="11"/>
      <c r="K86" s="12"/>
      <c r="L86" s="17"/>
      <c r="M86" s="11"/>
      <c r="N86" s="15"/>
      <c r="O86" s="16"/>
      <c r="P86" s="18"/>
      <c r="Q86" s="18"/>
    </row>
    <row r="87" spans="1:17" s="9" customFormat="1" ht="12.75">
      <c r="A87" s="27" t="s">
        <v>67</v>
      </c>
      <c r="B87" s="31">
        <v>55613</v>
      </c>
      <c r="C87" s="20">
        <v>59870</v>
      </c>
      <c r="D87" s="8">
        <f t="shared" si="2"/>
        <v>4257</v>
      </c>
      <c r="E87" s="10">
        <f t="shared" si="3"/>
        <v>7.654685055652455</v>
      </c>
      <c r="F87" s="21"/>
      <c r="G87" s="20"/>
      <c r="H87" s="19"/>
      <c r="I87" s="11"/>
      <c r="J87" s="11"/>
      <c r="K87" s="12"/>
      <c r="L87" s="17"/>
      <c r="M87" s="11"/>
      <c r="N87" s="15"/>
      <c r="O87" s="16"/>
      <c r="P87" s="18"/>
      <c r="Q87" s="18"/>
    </row>
    <row r="88" spans="1:17" s="9" customFormat="1" ht="12.75">
      <c r="A88" s="28" t="s">
        <v>116</v>
      </c>
      <c r="B88" s="31">
        <v>390858</v>
      </c>
      <c r="C88" s="20">
        <v>469985</v>
      </c>
      <c r="D88" s="8">
        <f t="shared" si="2"/>
        <v>79127</v>
      </c>
      <c r="E88" s="10">
        <f t="shared" si="3"/>
        <v>20.244436598457753</v>
      </c>
      <c r="F88" s="21"/>
      <c r="G88" s="20"/>
      <c r="H88" s="19"/>
      <c r="I88" s="11"/>
      <c r="J88" s="11"/>
      <c r="K88" s="12"/>
      <c r="L88" s="17"/>
      <c r="M88" s="11"/>
      <c r="N88" s="15"/>
      <c r="O88" s="16"/>
      <c r="P88" s="18"/>
      <c r="Q88" s="18"/>
    </row>
    <row r="89" spans="1:17" s="9" customFormat="1" ht="12.75">
      <c r="A89" s="27" t="s">
        <v>68</v>
      </c>
      <c r="B89" s="31">
        <v>15479</v>
      </c>
      <c r="C89" s="20">
        <v>17488</v>
      </c>
      <c r="D89" s="8">
        <f t="shared" si="2"/>
        <v>2009</v>
      </c>
      <c r="E89" s="10">
        <f t="shared" si="3"/>
        <v>12.978874604302604</v>
      </c>
      <c r="F89" s="21"/>
      <c r="G89" s="20"/>
      <c r="H89" s="19"/>
      <c r="I89" s="11"/>
      <c r="J89" s="11"/>
      <c r="K89" s="12"/>
      <c r="L89" s="17"/>
      <c r="M89" s="11"/>
      <c r="N89" s="15"/>
      <c r="O89" s="16"/>
      <c r="P89" s="18"/>
      <c r="Q89" s="18"/>
    </row>
    <row r="90" spans="1:17" s="9" customFormat="1" ht="12.75">
      <c r="A90" s="27" t="s">
        <v>69</v>
      </c>
      <c r="B90" s="31">
        <v>3605</v>
      </c>
      <c r="C90" s="20">
        <v>5602</v>
      </c>
      <c r="D90" s="8">
        <f t="shared" si="2"/>
        <v>1997</v>
      </c>
      <c r="E90" s="10">
        <f t="shared" si="3"/>
        <v>55.39528432732316</v>
      </c>
      <c r="F90" s="21"/>
      <c r="G90" s="20"/>
      <c r="H90" s="19"/>
      <c r="I90" s="11"/>
      <c r="J90" s="11"/>
      <c r="K90" s="12"/>
      <c r="L90" s="17"/>
      <c r="M90" s="11"/>
      <c r="N90" s="15"/>
      <c r="O90" s="16"/>
      <c r="P90" s="18"/>
      <c r="Q90" s="18"/>
    </row>
    <row r="91" spans="1:17" s="9" customFormat="1" ht="12.75">
      <c r="A91" s="28" t="s">
        <v>117</v>
      </c>
      <c r="B91" s="31">
        <v>287715</v>
      </c>
      <c r="C91" s="20">
        <v>380503</v>
      </c>
      <c r="D91" s="8">
        <f t="shared" si="2"/>
        <v>92788</v>
      </c>
      <c r="E91" s="10">
        <f t="shared" si="3"/>
        <v>32.24996958796031</v>
      </c>
      <c r="F91" s="21"/>
      <c r="G91" s="20"/>
      <c r="H91" s="19"/>
      <c r="I91" s="28"/>
      <c r="J91" s="31"/>
      <c r="K91" s="20"/>
      <c r="L91" s="17"/>
      <c r="M91" s="11"/>
      <c r="N91" s="15"/>
      <c r="O91" s="16"/>
      <c r="P91" s="18"/>
      <c r="Q91" s="18"/>
    </row>
    <row r="92" spans="1:17" s="9" customFormat="1" ht="12.75">
      <c r="A92" s="28" t="s">
        <v>137</v>
      </c>
      <c r="B92" s="8">
        <v>334301</v>
      </c>
      <c r="C92" s="20">
        <v>309380</v>
      </c>
      <c r="D92" s="8">
        <f t="shared" si="2"/>
        <v>-24921</v>
      </c>
      <c r="E92" s="10">
        <f t="shared" si="3"/>
        <v>-7.454659124561398</v>
      </c>
      <c r="F92" s="21"/>
      <c r="G92" s="20"/>
      <c r="H92" s="19"/>
      <c r="I92" s="28"/>
      <c r="J92" s="8"/>
      <c r="K92" s="20"/>
      <c r="L92" s="17"/>
      <c r="M92" s="11"/>
      <c r="N92" s="15"/>
      <c r="O92" s="16"/>
      <c r="P92" s="18"/>
      <c r="Q92" s="18"/>
    </row>
    <row r="93" spans="1:17" s="9" customFormat="1" ht="12.75">
      <c r="A93" s="27" t="s">
        <v>70</v>
      </c>
      <c r="B93" s="31">
        <v>13764</v>
      </c>
      <c r="C93" s="20">
        <v>15797</v>
      </c>
      <c r="D93" s="8">
        <f t="shared" si="2"/>
        <v>2033</v>
      </c>
      <c r="E93" s="10">
        <f t="shared" si="3"/>
        <v>14.77041557686719</v>
      </c>
      <c r="F93" s="21"/>
      <c r="G93" s="20"/>
      <c r="H93" s="19"/>
      <c r="I93" s="28"/>
      <c r="J93" s="31"/>
      <c r="K93" s="20"/>
      <c r="L93" s="17"/>
      <c r="M93" s="11"/>
      <c r="N93" s="15"/>
      <c r="O93" s="16"/>
      <c r="P93" s="18"/>
      <c r="Q93" s="18"/>
    </row>
    <row r="94" spans="1:17" s="9" customFormat="1" ht="12.75">
      <c r="A94" s="27" t="s">
        <v>71</v>
      </c>
      <c r="B94" s="31">
        <v>84581</v>
      </c>
      <c r="C94" s="20">
        <v>89096</v>
      </c>
      <c r="D94" s="8">
        <f t="shared" si="2"/>
        <v>4515</v>
      </c>
      <c r="E94" s="10">
        <f t="shared" si="3"/>
        <v>5.338078291814947</v>
      </c>
      <c r="F94" s="21"/>
      <c r="G94" s="20"/>
      <c r="H94" s="19"/>
      <c r="L94" s="17"/>
      <c r="M94" s="11"/>
      <c r="N94" s="15"/>
      <c r="O94" s="16"/>
      <c r="P94" s="18"/>
      <c r="Q94" s="18"/>
    </row>
    <row r="95" spans="1:17" s="9" customFormat="1" ht="12.75">
      <c r="A95" s="27" t="s">
        <v>72</v>
      </c>
      <c r="B95" s="31">
        <v>44021</v>
      </c>
      <c r="C95" s="20">
        <v>45998</v>
      </c>
      <c r="D95" s="8">
        <f t="shared" si="2"/>
        <v>1977</v>
      </c>
      <c r="E95" s="10">
        <f t="shared" si="3"/>
        <v>4.491038368051611</v>
      </c>
      <c r="F95" s="21"/>
      <c r="G95" s="20"/>
      <c r="H95" s="19"/>
      <c r="L95" s="17"/>
      <c r="M95" s="11"/>
      <c r="N95" s="15"/>
      <c r="O95" s="16"/>
      <c r="P95" s="18"/>
      <c r="Q95" s="18"/>
    </row>
    <row r="96" spans="1:17" s="9" customFormat="1" ht="12.75">
      <c r="A96" s="27" t="s">
        <v>73</v>
      </c>
      <c r="B96" s="31">
        <v>98014</v>
      </c>
      <c r="C96" s="20">
        <v>103961</v>
      </c>
      <c r="D96" s="8">
        <f t="shared" si="2"/>
        <v>5947</v>
      </c>
      <c r="E96" s="10">
        <f t="shared" si="3"/>
        <v>6.0675005611443265</v>
      </c>
      <c r="F96" s="21"/>
      <c r="G96" s="20"/>
      <c r="H96" s="19"/>
      <c r="L96" s="17"/>
      <c r="M96" s="11"/>
      <c r="N96" s="15"/>
      <c r="O96" s="16"/>
      <c r="P96" s="18"/>
      <c r="Q96" s="18"/>
    </row>
    <row r="97" spans="1:17" s="9" customFormat="1" ht="12.75">
      <c r="A97" s="27" t="s">
        <v>74</v>
      </c>
      <c r="B97" s="31">
        <v>27469</v>
      </c>
      <c r="C97" s="20">
        <v>27938</v>
      </c>
      <c r="D97" s="8">
        <f t="shared" si="2"/>
        <v>469</v>
      </c>
      <c r="E97" s="10">
        <f t="shared" si="3"/>
        <v>1.7073792274928101</v>
      </c>
      <c r="F97" s="21"/>
      <c r="G97" s="20"/>
      <c r="H97" s="19"/>
      <c r="L97" s="17"/>
      <c r="M97" s="11"/>
      <c r="N97" s="15"/>
      <c r="O97" s="16"/>
      <c r="P97" s="18"/>
      <c r="Q97" s="18"/>
    </row>
    <row r="98" spans="1:17" s="9" customFormat="1" ht="12.75">
      <c r="A98" s="27" t="s">
        <v>75</v>
      </c>
      <c r="B98" s="31">
        <v>38151</v>
      </c>
      <c r="C98" s="20">
        <v>38400</v>
      </c>
      <c r="D98" s="8">
        <f t="shared" si="2"/>
        <v>249</v>
      </c>
      <c r="E98" s="10">
        <f t="shared" si="3"/>
        <v>0.652669654792797</v>
      </c>
      <c r="F98" s="21"/>
      <c r="G98" s="20"/>
      <c r="H98" s="19"/>
      <c r="L98" s="17"/>
      <c r="M98" s="11"/>
      <c r="N98" s="15"/>
      <c r="O98" s="16"/>
      <c r="P98" s="18"/>
      <c r="Q98" s="18"/>
    </row>
    <row r="99" spans="1:17" s="9" customFormat="1" ht="12.75">
      <c r="A99" s="27" t="s">
        <v>76</v>
      </c>
      <c r="B99" s="31">
        <v>5797</v>
      </c>
      <c r="C99" s="20">
        <v>6030</v>
      </c>
      <c r="D99" s="8">
        <f t="shared" si="2"/>
        <v>233</v>
      </c>
      <c r="E99" s="10">
        <f t="shared" si="3"/>
        <v>4.019320338105917</v>
      </c>
      <c r="F99" s="21"/>
      <c r="G99" s="20"/>
      <c r="H99" s="19"/>
      <c r="L99" s="17"/>
      <c r="M99" s="11"/>
      <c r="N99" s="15"/>
      <c r="O99" s="16"/>
      <c r="P99" s="18"/>
      <c r="Q99" s="18"/>
    </row>
    <row r="100" spans="1:17" s="9" customFormat="1" ht="12.75">
      <c r="A100" s="27" t="s">
        <v>77</v>
      </c>
      <c r="B100" s="31">
        <v>94592</v>
      </c>
      <c r="C100" s="20">
        <v>99193</v>
      </c>
      <c r="D100" s="8">
        <f t="shared" si="2"/>
        <v>4601</v>
      </c>
      <c r="E100" s="10">
        <f t="shared" si="3"/>
        <v>4.864047699594046</v>
      </c>
      <c r="F100" s="21"/>
      <c r="G100" s="20"/>
      <c r="H100" s="19"/>
      <c r="I100" s="11"/>
      <c r="J100" s="11"/>
      <c r="K100" s="12"/>
      <c r="L100" s="17"/>
      <c r="M100" s="11"/>
      <c r="N100" s="15"/>
      <c r="O100" s="16"/>
      <c r="P100" s="18"/>
      <c r="Q100" s="18"/>
    </row>
    <row r="101" spans="1:17" s="9" customFormat="1" ht="12.75">
      <c r="A101" s="27" t="s">
        <v>78</v>
      </c>
      <c r="B101" s="31">
        <v>2969</v>
      </c>
      <c r="C101" s="20">
        <v>3318</v>
      </c>
      <c r="D101" s="8">
        <f t="shared" si="2"/>
        <v>349</v>
      </c>
      <c r="E101" s="10">
        <f t="shared" si="3"/>
        <v>11.75479959582351</v>
      </c>
      <c r="F101" s="21"/>
      <c r="G101" s="20"/>
      <c r="H101" s="19"/>
      <c r="I101" s="11"/>
      <c r="J101" s="11"/>
      <c r="K101" s="12"/>
      <c r="L101" s="17"/>
      <c r="M101" s="11"/>
      <c r="N101" s="15"/>
      <c r="O101" s="16"/>
      <c r="P101" s="18"/>
      <c r="Q101" s="18"/>
    </row>
    <row r="102" spans="1:17" s="9" customFormat="1" ht="12.75">
      <c r="A102" s="28" t="s">
        <v>138</v>
      </c>
      <c r="B102" s="8">
        <v>144670</v>
      </c>
      <c r="C102" s="20">
        <v>232463</v>
      </c>
      <c r="D102" s="8">
        <f t="shared" si="2"/>
        <v>87793</v>
      </c>
      <c r="E102" s="10">
        <f t="shared" si="3"/>
        <v>60.68500725789728</v>
      </c>
      <c r="F102" s="21"/>
      <c r="G102" s="20"/>
      <c r="H102" s="19"/>
      <c r="I102" s="11"/>
      <c r="J102" s="11"/>
      <c r="K102" s="12"/>
      <c r="L102" s="17"/>
      <c r="M102" s="11"/>
      <c r="N102" s="15"/>
      <c r="O102" s="16"/>
      <c r="P102" s="18"/>
      <c r="Q102" s="18"/>
    </row>
    <row r="103" spans="1:17" s="9" customFormat="1" ht="12.75">
      <c r="A103" s="28" t="s">
        <v>79</v>
      </c>
      <c r="B103" s="31">
        <v>10316</v>
      </c>
      <c r="C103" s="20">
        <v>20666</v>
      </c>
      <c r="D103" s="8">
        <f t="shared" si="2"/>
        <v>10350</v>
      </c>
      <c r="E103" s="10">
        <f t="shared" si="3"/>
        <v>100.32958511050796</v>
      </c>
      <c r="F103" s="21"/>
      <c r="G103" s="20"/>
      <c r="H103" s="19"/>
      <c r="I103" s="11"/>
      <c r="J103" s="11"/>
      <c r="K103" s="12"/>
      <c r="L103" s="17"/>
      <c r="M103" s="11"/>
      <c r="N103" s="15"/>
      <c r="O103" s="16"/>
      <c r="P103" s="18"/>
      <c r="Q103" s="18"/>
    </row>
    <row r="104" spans="1:17" s="9" customFormat="1" ht="12.75">
      <c r="A104" s="28" t="s">
        <v>139</v>
      </c>
      <c r="B104" s="8">
        <v>41299</v>
      </c>
      <c r="C104" s="20">
        <v>60191</v>
      </c>
      <c r="D104" s="8">
        <f t="shared" si="2"/>
        <v>18892</v>
      </c>
      <c r="E104" s="10">
        <f t="shared" si="3"/>
        <v>45.74444901813603</v>
      </c>
      <c r="F104" s="21"/>
      <c r="G104" s="20"/>
      <c r="H104" s="19"/>
      <c r="I104" s="11"/>
      <c r="J104" s="11"/>
      <c r="K104" s="12"/>
      <c r="L104" s="17"/>
      <c r="M104" s="11"/>
      <c r="N104" s="15"/>
      <c r="O104" s="16"/>
      <c r="P104" s="18"/>
      <c r="Q104" s="18"/>
    </row>
    <row r="105" spans="1:17" s="9" customFormat="1" ht="12.75">
      <c r="A105" s="28" t="s">
        <v>80</v>
      </c>
      <c r="B105" s="31">
        <v>17617</v>
      </c>
      <c r="C105" s="20">
        <v>16381</v>
      </c>
      <c r="D105" s="8">
        <f t="shared" si="2"/>
        <v>-1236</v>
      </c>
      <c r="E105" s="10">
        <f t="shared" si="3"/>
        <v>-7.015950502355679</v>
      </c>
      <c r="F105" s="21"/>
      <c r="G105" s="20"/>
      <c r="H105" s="19"/>
      <c r="I105" s="11"/>
      <c r="J105" s="11"/>
      <c r="K105" s="12"/>
      <c r="L105" s="17"/>
      <c r="M105" s="11"/>
      <c r="N105" s="15"/>
      <c r="O105" s="16"/>
      <c r="P105" s="18"/>
      <c r="Q105" s="18"/>
    </row>
    <row r="106" spans="1:17" s="9" customFormat="1" ht="12.75">
      <c r="A106" s="28" t="s">
        <v>140</v>
      </c>
      <c r="B106" s="8">
        <v>8591</v>
      </c>
      <c r="C106" s="20">
        <v>9362</v>
      </c>
      <c r="D106" s="8">
        <f t="shared" si="2"/>
        <v>771</v>
      </c>
      <c r="E106" s="10">
        <f t="shared" si="3"/>
        <v>8.974508206262367</v>
      </c>
      <c r="F106" s="21"/>
      <c r="G106" s="20"/>
      <c r="H106" s="19"/>
      <c r="I106" s="11"/>
      <c r="J106" s="11"/>
      <c r="K106" s="12"/>
      <c r="L106" s="17"/>
      <c r="M106" s="11"/>
      <c r="N106" s="15"/>
      <c r="O106" s="16"/>
      <c r="P106" s="18"/>
      <c r="Q106" s="18"/>
    </row>
    <row r="107" spans="1:17" s="9" customFormat="1" ht="12.75">
      <c r="A107" s="28" t="s">
        <v>118</v>
      </c>
      <c r="B107" s="31">
        <v>511234</v>
      </c>
      <c r="C107" s="20">
        <v>518788</v>
      </c>
      <c r="D107" s="8">
        <f t="shared" si="2"/>
        <v>7554</v>
      </c>
      <c r="E107" s="10">
        <f t="shared" si="3"/>
        <v>1.4776012550026016</v>
      </c>
      <c r="F107" s="21"/>
      <c r="G107" s="20"/>
      <c r="H107" s="19"/>
      <c r="I107" s="11"/>
      <c r="J107" s="11"/>
      <c r="K107" s="12"/>
      <c r="L107" s="17"/>
      <c r="M107" s="11"/>
      <c r="N107" s="15"/>
      <c r="O107" s="16"/>
      <c r="P107" s="18"/>
      <c r="Q107" s="18"/>
    </row>
    <row r="108" spans="1:17" s="9" customFormat="1" ht="12.75">
      <c r="A108" s="28" t="s">
        <v>81</v>
      </c>
      <c r="B108" s="31">
        <v>26868</v>
      </c>
      <c r="C108" s="20">
        <v>29179</v>
      </c>
      <c r="D108" s="8">
        <f t="shared" si="2"/>
        <v>2311</v>
      </c>
      <c r="E108" s="10">
        <f t="shared" si="3"/>
        <v>8.60131010867947</v>
      </c>
      <c r="F108" s="21"/>
      <c r="G108" s="20"/>
      <c r="H108" s="19"/>
      <c r="I108" s="11"/>
      <c r="J108" s="11"/>
      <c r="K108" s="12"/>
      <c r="L108" s="17"/>
      <c r="M108" s="11"/>
      <c r="N108" s="15"/>
      <c r="O108" s="16"/>
      <c r="P108" s="18"/>
      <c r="Q108" s="18"/>
    </row>
    <row r="109" spans="1:17" s="9" customFormat="1" ht="12.75">
      <c r="A109" s="28" t="s">
        <v>82</v>
      </c>
      <c r="B109" s="31">
        <v>13909</v>
      </c>
      <c r="C109" s="20">
        <v>14434</v>
      </c>
      <c r="D109" s="8">
        <f t="shared" si="2"/>
        <v>525</v>
      </c>
      <c r="E109" s="10">
        <f t="shared" si="3"/>
        <v>3.7745344740815296</v>
      </c>
      <c r="F109" s="21"/>
      <c r="G109" s="20"/>
      <c r="H109" s="19"/>
      <c r="I109" s="11"/>
      <c r="J109" s="11"/>
      <c r="K109" s="12"/>
      <c r="L109" s="17"/>
      <c r="M109" s="11"/>
      <c r="N109" s="15"/>
      <c r="O109" s="16"/>
      <c r="P109" s="18"/>
      <c r="Q109" s="18"/>
    </row>
    <row r="110" spans="1:17" s="9" customFormat="1" ht="12.75">
      <c r="A110" s="27" t="s">
        <v>83</v>
      </c>
      <c r="B110" s="31">
        <v>14996</v>
      </c>
      <c r="C110" s="20">
        <v>15452</v>
      </c>
      <c r="D110" s="8">
        <f t="shared" si="2"/>
        <v>456</v>
      </c>
      <c r="E110" s="10">
        <f t="shared" si="3"/>
        <v>3.0408108829021074</v>
      </c>
      <c r="F110" s="21"/>
      <c r="G110" s="20"/>
      <c r="H110" s="19"/>
      <c r="I110" s="11"/>
      <c r="J110" s="11"/>
      <c r="K110" s="12"/>
      <c r="L110" s="17"/>
      <c r="M110" s="11"/>
      <c r="N110" s="15"/>
      <c r="O110" s="16"/>
      <c r="P110" s="18"/>
      <c r="Q110" s="18"/>
    </row>
    <row r="111" spans="1:17" s="9" customFormat="1" ht="12.75">
      <c r="A111" s="27" t="s">
        <v>84</v>
      </c>
      <c r="B111" s="31">
        <v>22690</v>
      </c>
      <c r="C111" s="20">
        <v>22842</v>
      </c>
      <c r="D111" s="8">
        <f t="shared" si="2"/>
        <v>152</v>
      </c>
      <c r="E111" s="10">
        <f t="shared" si="3"/>
        <v>0.6698986337593653</v>
      </c>
      <c r="F111" s="21"/>
      <c r="G111" s="20"/>
      <c r="H111" s="19"/>
      <c r="I111" s="11"/>
      <c r="J111" s="11"/>
      <c r="K111" s="12"/>
      <c r="L111" s="17"/>
      <c r="M111" s="11"/>
      <c r="N111" s="15"/>
      <c r="O111" s="16"/>
      <c r="P111" s="18"/>
      <c r="Q111" s="18"/>
    </row>
    <row r="112" spans="1:17" s="9" customFormat="1" ht="12.75">
      <c r="A112" s="27" t="s">
        <v>85</v>
      </c>
      <c r="B112" s="31">
        <v>9639</v>
      </c>
      <c r="C112" s="20">
        <v>10902</v>
      </c>
      <c r="D112" s="8">
        <f t="shared" si="2"/>
        <v>1263</v>
      </c>
      <c r="E112" s="10">
        <f t="shared" si="3"/>
        <v>13.103018985371925</v>
      </c>
      <c r="F112" s="21"/>
      <c r="G112" s="20"/>
      <c r="H112" s="19"/>
      <c r="I112" s="11"/>
      <c r="J112" s="11"/>
      <c r="K112" s="12"/>
      <c r="L112" s="17"/>
      <c r="M112" s="11"/>
      <c r="N112" s="15"/>
      <c r="O112" s="16"/>
      <c r="P112" s="18"/>
      <c r="Q112" s="18"/>
    </row>
    <row r="113" spans="1:17" s="9" customFormat="1" ht="12.75">
      <c r="A113" s="27" t="s">
        <v>86</v>
      </c>
      <c r="B113" s="31">
        <v>19407</v>
      </c>
      <c r="C113" s="20">
        <v>19715</v>
      </c>
      <c r="D113" s="8">
        <f t="shared" si="2"/>
        <v>308</v>
      </c>
      <c r="E113" s="10">
        <f t="shared" si="3"/>
        <v>1.5870562168289792</v>
      </c>
      <c r="F113" s="21"/>
      <c r="G113" s="20"/>
      <c r="H113" s="19"/>
      <c r="I113" s="11"/>
      <c r="J113" s="11"/>
      <c r="K113" s="12"/>
      <c r="L113" s="17"/>
      <c r="M113" s="11"/>
      <c r="N113" s="15"/>
      <c r="O113" s="16"/>
      <c r="P113" s="18"/>
      <c r="Q113" s="18"/>
    </row>
    <row r="114" spans="1:17" s="9" customFormat="1" ht="12.75">
      <c r="A114" s="27" t="s">
        <v>87</v>
      </c>
      <c r="B114" s="31">
        <v>26200</v>
      </c>
      <c r="C114" s="20">
        <v>29600</v>
      </c>
      <c r="D114" s="8">
        <f t="shared" si="2"/>
        <v>3400</v>
      </c>
      <c r="E114" s="10">
        <f t="shared" si="3"/>
        <v>12.977099236641221</v>
      </c>
      <c r="F114" s="21"/>
      <c r="G114" s="20"/>
      <c r="H114" s="19"/>
      <c r="I114" s="11"/>
      <c r="J114" s="11"/>
      <c r="K114" s="12"/>
      <c r="L114" s="17"/>
      <c r="M114" s="11"/>
      <c r="N114" s="15"/>
      <c r="O114" s="16"/>
      <c r="P114" s="18"/>
      <c r="Q114" s="18"/>
    </row>
    <row r="115" spans="1:17" s="9" customFormat="1" ht="12.75">
      <c r="A115" s="27" t="s">
        <v>88</v>
      </c>
      <c r="B115" s="31">
        <v>27878</v>
      </c>
      <c r="C115" s="20">
        <v>29189</v>
      </c>
      <c r="D115" s="8">
        <f t="shared" si="2"/>
        <v>1311</v>
      </c>
      <c r="E115" s="10">
        <f t="shared" si="3"/>
        <v>4.702632900495014</v>
      </c>
      <c r="F115" s="21"/>
      <c r="G115" s="20"/>
      <c r="H115" s="19"/>
      <c r="I115" s="21"/>
      <c r="J115" s="20"/>
      <c r="K115" s="12"/>
      <c r="L115" s="17"/>
      <c r="M115" s="11"/>
      <c r="N115" s="15"/>
      <c r="O115" s="16"/>
      <c r="P115" s="18"/>
      <c r="Q115" s="18"/>
    </row>
    <row r="116" spans="1:17" s="9" customFormat="1" ht="12.75">
      <c r="A116" s="27" t="s">
        <v>89</v>
      </c>
      <c r="B116" s="31">
        <v>8445</v>
      </c>
      <c r="C116" s="20">
        <v>8682</v>
      </c>
      <c r="D116" s="8">
        <f t="shared" si="2"/>
        <v>237</v>
      </c>
      <c r="E116" s="10">
        <f t="shared" si="3"/>
        <v>2.80639431616341</v>
      </c>
      <c r="F116" s="21"/>
      <c r="G116" s="20"/>
      <c r="H116" s="19"/>
      <c r="I116" s="21"/>
      <c r="J116" s="20"/>
      <c r="K116" s="12"/>
      <c r="L116" s="17"/>
      <c r="M116" s="11"/>
      <c r="N116" s="15"/>
      <c r="O116" s="16"/>
      <c r="P116" s="18"/>
      <c r="Q116" s="18"/>
    </row>
    <row r="117" spans="1:17" ht="12.75">
      <c r="A117" s="27" t="s">
        <v>90</v>
      </c>
      <c r="B117" s="31">
        <v>18302</v>
      </c>
      <c r="C117" s="20">
        <v>20829</v>
      </c>
      <c r="D117" s="8">
        <f t="shared" si="2"/>
        <v>2527</v>
      </c>
      <c r="E117" s="10">
        <f t="shared" si="3"/>
        <v>13.807234182056604</v>
      </c>
      <c r="F117" s="21"/>
      <c r="G117" s="20"/>
      <c r="H117" s="19"/>
      <c r="I117" s="11"/>
      <c r="J117" s="11"/>
      <c r="K117" s="12"/>
      <c r="L117" s="17"/>
      <c r="M117" s="11"/>
      <c r="N117" s="15"/>
      <c r="O117" s="16"/>
      <c r="P117" s="14"/>
      <c r="Q117" s="14"/>
    </row>
    <row r="118" spans="1:17" ht="12.75">
      <c r="A118" s="27" t="s">
        <v>91</v>
      </c>
      <c r="B118" s="31">
        <v>18848</v>
      </c>
      <c r="C118" s="20">
        <v>21333</v>
      </c>
      <c r="D118" s="8">
        <f t="shared" si="2"/>
        <v>2485</v>
      </c>
      <c r="E118" s="10">
        <f t="shared" si="3"/>
        <v>13.18442275042445</v>
      </c>
      <c r="F118" s="21"/>
      <c r="G118" s="20"/>
      <c r="H118" s="19"/>
      <c r="I118" s="11"/>
      <c r="J118" s="11"/>
      <c r="K118" s="12"/>
      <c r="L118" s="17"/>
      <c r="M118" s="11"/>
      <c r="N118" s="15"/>
      <c r="O118" s="16"/>
      <c r="P118" s="14"/>
      <c r="Q118" s="14"/>
    </row>
    <row r="119" spans="1:17" ht="12.75">
      <c r="A119" s="27" t="s">
        <v>92</v>
      </c>
      <c r="B119" s="31">
        <v>8687</v>
      </c>
      <c r="C119" s="20">
        <v>8119</v>
      </c>
      <c r="D119" s="8">
        <f t="shared" si="2"/>
        <v>-568</v>
      </c>
      <c r="E119" s="10">
        <f t="shared" si="3"/>
        <v>-6.5385058132842175</v>
      </c>
      <c r="F119" s="21"/>
      <c r="G119" s="20"/>
      <c r="H119" s="19"/>
      <c r="I119" s="11"/>
      <c r="J119" s="11"/>
      <c r="K119" s="12"/>
      <c r="L119" s="17"/>
      <c r="M119" s="11"/>
      <c r="N119" s="15"/>
      <c r="O119" s="16"/>
      <c r="P119" s="14"/>
      <c r="Q119" s="14"/>
    </row>
    <row r="120" spans="1:17" ht="12.75">
      <c r="A120" s="28" t="s">
        <v>119</v>
      </c>
      <c r="B120" s="31">
        <v>144763</v>
      </c>
      <c r="C120" s="20">
        <v>151131</v>
      </c>
      <c r="D120" s="8">
        <f t="shared" si="2"/>
        <v>6368</v>
      </c>
      <c r="E120" s="10">
        <f t="shared" si="3"/>
        <v>4.398914087163156</v>
      </c>
      <c r="F120" s="21"/>
      <c r="G120" s="20"/>
      <c r="H120" s="19"/>
      <c r="I120" s="28"/>
      <c r="J120" s="31"/>
      <c r="K120" s="20"/>
      <c r="L120" s="17"/>
      <c r="M120" s="11"/>
      <c r="N120" s="15"/>
      <c r="O120" s="16"/>
      <c r="P120" s="14"/>
      <c r="Q120" s="14"/>
    </row>
    <row r="121" spans="1:17" ht="12.75">
      <c r="A121" s="28" t="s">
        <v>120</v>
      </c>
      <c r="B121" s="31">
        <v>299023</v>
      </c>
      <c r="C121" s="20">
        <v>291505</v>
      </c>
      <c r="D121" s="8">
        <f t="shared" si="2"/>
        <v>-7518</v>
      </c>
      <c r="E121" s="10">
        <f t="shared" si="3"/>
        <v>-2.514187871835946</v>
      </c>
      <c r="F121" s="21"/>
      <c r="G121" s="20"/>
      <c r="H121" s="19"/>
      <c r="I121" s="28"/>
      <c r="J121" s="31"/>
      <c r="K121" s="20"/>
      <c r="L121" s="17"/>
      <c r="M121" s="11"/>
      <c r="N121" s="15"/>
      <c r="O121" s="16"/>
      <c r="P121" s="14"/>
      <c r="Q121" s="14"/>
    </row>
    <row r="122" spans="1:17" ht="12.75">
      <c r="A122" s="28" t="s">
        <v>142</v>
      </c>
      <c r="B122" s="8">
        <v>212692</v>
      </c>
      <c r="C122" s="20">
        <v>253086</v>
      </c>
      <c r="D122" s="8">
        <f t="shared" si="2"/>
        <v>40394</v>
      </c>
      <c r="E122" s="10">
        <f t="shared" si="3"/>
        <v>18.991781543264437</v>
      </c>
      <c r="F122" s="21"/>
      <c r="G122" s="20"/>
      <c r="H122" s="19"/>
      <c r="I122" s="28"/>
      <c r="J122" s="8"/>
      <c r="K122" s="20"/>
      <c r="L122" s="17"/>
      <c r="M122" s="11"/>
      <c r="N122" s="15"/>
      <c r="O122" s="16"/>
      <c r="P122" s="14"/>
      <c r="Q122" s="14"/>
    </row>
    <row r="123" spans="1:17" ht="12.75">
      <c r="A123" s="28" t="s">
        <v>93</v>
      </c>
      <c r="B123" s="31">
        <v>132918</v>
      </c>
      <c r="C123" s="20">
        <v>137867</v>
      </c>
      <c r="D123" s="8">
        <f t="shared" si="2"/>
        <v>4949</v>
      </c>
      <c r="E123" s="10">
        <f t="shared" si="3"/>
        <v>3.723348229735626</v>
      </c>
      <c r="F123" s="21"/>
      <c r="G123" s="20"/>
      <c r="H123" s="19"/>
      <c r="L123" s="17"/>
      <c r="M123" s="11"/>
      <c r="N123" s="15"/>
      <c r="O123" s="16"/>
      <c r="P123" s="14"/>
      <c r="Q123" s="14"/>
    </row>
    <row r="124" spans="1:17" ht="12.75">
      <c r="A124" s="28" t="s">
        <v>94</v>
      </c>
      <c r="B124" s="31">
        <v>48851</v>
      </c>
      <c r="C124" s="20">
        <v>55234</v>
      </c>
      <c r="D124" s="8">
        <f t="shared" si="2"/>
        <v>6383</v>
      </c>
      <c r="E124" s="10">
        <f t="shared" si="3"/>
        <v>13.066262717242228</v>
      </c>
      <c r="F124" s="21"/>
      <c r="G124" s="20"/>
      <c r="H124" s="19"/>
      <c r="L124" s="17"/>
      <c r="M124" s="11"/>
      <c r="N124" s="15"/>
      <c r="O124" s="16"/>
      <c r="P124" s="14"/>
      <c r="Q124" s="14"/>
    </row>
    <row r="125" spans="1:17" ht="12.75">
      <c r="A125" s="28" t="s">
        <v>143</v>
      </c>
      <c r="B125" s="8">
        <v>34409</v>
      </c>
      <c r="C125" s="20">
        <v>44529</v>
      </c>
      <c r="D125" s="8">
        <f t="shared" si="2"/>
        <v>10120</v>
      </c>
      <c r="E125" s="10">
        <f t="shared" si="3"/>
        <v>29.410909936353864</v>
      </c>
      <c r="F125" s="21"/>
      <c r="G125" s="20"/>
      <c r="H125" s="19"/>
      <c r="L125" s="17"/>
      <c r="M125" s="11"/>
      <c r="N125" s="15"/>
      <c r="O125" s="16"/>
      <c r="P125" s="14"/>
      <c r="Q125" s="14"/>
    </row>
    <row r="126" spans="1:17" ht="12.75">
      <c r="A126" s="28" t="s">
        <v>95</v>
      </c>
      <c r="B126" s="31">
        <v>8038</v>
      </c>
      <c r="C126" s="20">
        <v>8904</v>
      </c>
      <c r="D126" s="8">
        <f t="shared" si="2"/>
        <v>866</v>
      </c>
      <c r="E126" s="10">
        <f t="shared" si="3"/>
        <v>10.773824334411545</v>
      </c>
      <c r="F126" s="21"/>
      <c r="G126" s="20"/>
      <c r="H126" s="19"/>
      <c r="I126" s="11"/>
      <c r="J126" s="11"/>
      <c r="K126" s="12"/>
      <c r="L126" s="17"/>
      <c r="M126" s="11"/>
      <c r="N126" s="15"/>
      <c r="O126" s="16"/>
      <c r="P126" s="14"/>
      <c r="Q126" s="14"/>
    </row>
    <row r="127" spans="1:17" ht="12.75">
      <c r="A127" s="28" t="s">
        <v>96</v>
      </c>
      <c r="B127" s="31">
        <v>101228</v>
      </c>
      <c r="C127" s="20">
        <v>108109</v>
      </c>
      <c r="D127" s="8">
        <f t="shared" si="2"/>
        <v>6881</v>
      </c>
      <c r="E127" s="10">
        <f t="shared" si="3"/>
        <v>6.797526376101475</v>
      </c>
      <c r="F127" s="21"/>
      <c r="G127" s="20"/>
      <c r="H127" s="19"/>
      <c r="I127" s="11"/>
      <c r="J127" s="11"/>
      <c r="K127" s="12"/>
      <c r="L127" s="17"/>
      <c r="M127" s="11"/>
      <c r="N127" s="15"/>
      <c r="O127" s="16"/>
      <c r="P127" s="14"/>
      <c r="Q127" s="14"/>
    </row>
    <row r="128" spans="1:17" ht="12.75">
      <c r="A128" s="28" t="s">
        <v>97</v>
      </c>
      <c r="B128" s="31">
        <v>8111</v>
      </c>
      <c r="C128" s="20">
        <v>8296</v>
      </c>
      <c r="D128" s="8">
        <f t="shared" si="2"/>
        <v>185</v>
      </c>
      <c r="E128" s="10">
        <f t="shared" si="3"/>
        <v>2.2808531623720874</v>
      </c>
      <c r="F128" s="21"/>
      <c r="G128" s="20"/>
      <c r="H128" s="19"/>
      <c r="I128" s="11"/>
      <c r="J128" s="11"/>
      <c r="K128" s="12"/>
      <c r="L128" s="17"/>
      <c r="M128" s="11"/>
      <c r="N128" s="15"/>
      <c r="O128" s="16"/>
      <c r="P128" s="14"/>
      <c r="Q128" s="14"/>
    </row>
    <row r="129" spans="1:17" ht="12.75">
      <c r="A129" s="28" t="s">
        <v>121</v>
      </c>
      <c r="B129" s="31">
        <v>257922</v>
      </c>
      <c r="C129" s="20">
        <v>301223</v>
      </c>
      <c r="D129" s="8">
        <f t="shared" si="2"/>
        <v>43301</v>
      </c>
      <c r="E129" s="10">
        <f t="shared" si="3"/>
        <v>16.78840889881437</v>
      </c>
      <c r="F129" s="21"/>
      <c r="G129" s="20"/>
      <c r="H129" s="19"/>
      <c r="I129" s="28"/>
      <c r="J129" s="31"/>
      <c r="K129" s="20"/>
      <c r="L129" s="17"/>
      <c r="M129" s="11"/>
      <c r="N129" s="15"/>
      <c r="O129" s="16"/>
      <c r="P129" s="14"/>
      <c r="Q129" s="14"/>
    </row>
    <row r="130" spans="1:17" ht="12.75">
      <c r="A130" s="28" t="s">
        <v>98</v>
      </c>
      <c r="B130" s="31">
        <v>1444</v>
      </c>
      <c r="C130" s="20">
        <v>1742</v>
      </c>
      <c r="D130" s="8">
        <f t="shared" si="2"/>
        <v>298</v>
      </c>
      <c r="E130" s="10">
        <f t="shared" si="3"/>
        <v>20.63711911357341</v>
      </c>
      <c r="F130" s="21"/>
      <c r="G130" s="20"/>
      <c r="H130" s="19"/>
      <c r="I130" s="28"/>
      <c r="J130" s="31"/>
      <c r="K130" s="20"/>
      <c r="L130" s="17"/>
      <c r="M130" s="11"/>
      <c r="N130" s="15"/>
      <c r="O130" s="16"/>
      <c r="P130" s="14"/>
      <c r="Q130" s="14"/>
    </row>
    <row r="131" spans="1:17" ht="12.75">
      <c r="A131" s="27" t="s">
        <v>99</v>
      </c>
      <c r="B131" s="31">
        <v>10742</v>
      </c>
      <c r="C131" s="20">
        <v>11759</v>
      </c>
      <c r="D131" s="8">
        <f t="shared" si="2"/>
        <v>1017</v>
      </c>
      <c r="E131" s="10">
        <f t="shared" si="3"/>
        <v>9.467510705641407</v>
      </c>
      <c r="F131" s="21"/>
      <c r="G131" s="20"/>
      <c r="H131" s="19"/>
      <c r="I131" s="27"/>
      <c r="J131" s="31"/>
      <c r="K131" s="20"/>
      <c r="L131" s="17"/>
      <c r="M131" s="11"/>
      <c r="N131" s="15"/>
      <c r="O131" s="16"/>
      <c r="P131" s="14"/>
      <c r="Q131" s="14"/>
    </row>
    <row r="132" spans="1:17" ht="12.75">
      <c r="A132" s="27" t="s">
        <v>100</v>
      </c>
      <c r="B132" s="31">
        <v>35289</v>
      </c>
      <c r="C132" s="20">
        <v>40181</v>
      </c>
      <c r="D132" s="8">
        <f t="shared" si="2"/>
        <v>4892</v>
      </c>
      <c r="E132" s="10">
        <f t="shared" si="3"/>
        <v>13.862676754796114</v>
      </c>
      <c r="F132" s="21"/>
      <c r="G132" s="20"/>
      <c r="H132" s="19"/>
      <c r="I132" s="11"/>
      <c r="J132" s="11"/>
      <c r="K132" s="12"/>
      <c r="L132" s="17"/>
      <c r="M132" s="11"/>
      <c r="N132" s="15"/>
      <c r="O132" s="16"/>
      <c r="P132" s="14"/>
      <c r="Q132" s="14"/>
    </row>
    <row r="133" spans="1:17" ht="12.75">
      <c r="A133" s="27" t="s">
        <v>101</v>
      </c>
      <c r="B133" s="31">
        <v>56679</v>
      </c>
      <c r="C133" s="20">
        <v>57244</v>
      </c>
      <c r="D133" s="8">
        <f t="shared" si="2"/>
        <v>565</v>
      </c>
      <c r="E133" s="10">
        <f t="shared" si="3"/>
        <v>0.996841863829637</v>
      </c>
      <c r="F133" s="21"/>
      <c r="G133" s="20"/>
      <c r="H133" s="19"/>
      <c r="I133" s="11"/>
      <c r="J133" s="11"/>
      <c r="K133" s="12"/>
      <c r="L133" s="17"/>
      <c r="M133" s="11"/>
      <c r="N133" s="15"/>
      <c r="O133" s="16"/>
      <c r="P133" s="14"/>
      <c r="Q133" s="14"/>
    </row>
    <row r="134" spans="1:17" ht="12.75">
      <c r="A134" s="28" t="s">
        <v>122</v>
      </c>
      <c r="B134" s="31">
        <v>349376</v>
      </c>
      <c r="C134" s="20">
        <v>336467</v>
      </c>
      <c r="D134" s="8">
        <f t="shared" si="2"/>
        <v>-12909</v>
      </c>
      <c r="E134" s="10">
        <f t="shared" si="3"/>
        <v>-3.6948731452647</v>
      </c>
      <c r="F134" s="21"/>
      <c r="G134" s="20"/>
      <c r="H134" s="19"/>
      <c r="I134" s="11"/>
      <c r="J134" s="11"/>
      <c r="K134" s="12"/>
      <c r="L134" s="17"/>
      <c r="M134" s="11"/>
      <c r="N134" s="15"/>
      <c r="O134" s="16"/>
      <c r="P134" s="14"/>
      <c r="Q134" s="14"/>
    </row>
    <row r="135" spans="1:17" ht="12.75">
      <c r="A135" s="27" t="s">
        <v>102</v>
      </c>
      <c r="B135" s="31">
        <v>7596</v>
      </c>
      <c r="C135" s="20">
        <v>7439</v>
      </c>
      <c r="D135" s="8">
        <f t="shared" si="2"/>
        <v>-157</v>
      </c>
      <c r="E135" s="10">
        <f t="shared" si="3"/>
        <v>-2.066877303844129</v>
      </c>
      <c r="F135" s="21"/>
      <c r="G135" s="20"/>
      <c r="H135" s="19"/>
      <c r="I135" s="11"/>
      <c r="J135" s="11"/>
      <c r="K135" s="12"/>
      <c r="L135" s="17"/>
      <c r="M135" s="11"/>
      <c r="N135" s="15"/>
      <c r="O135" s="15"/>
      <c r="P135" s="14"/>
      <c r="Q135" s="14"/>
    </row>
    <row r="136" spans="1:17" ht="12.75">
      <c r="A136" s="27" t="s">
        <v>103</v>
      </c>
      <c r="B136" s="31">
        <v>34252</v>
      </c>
      <c r="C136" s="20">
        <v>34877</v>
      </c>
      <c r="D136" s="8">
        <f>C136-B136</f>
        <v>625</v>
      </c>
      <c r="E136" s="10">
        <f>((C136-B136)/B136)*100</f>
        <v>1.82471096578302</v>
      </c>
      <c r="F136" s="21"/>
      <c r="G136" s="20"/>
      <c r="H136" s="19"/>
      <c r="I136" s="11"/>
      <c r="J136" s="11"/>
      <c r="K136" s="12"/>
      <c r="L136" s="17"/>
      <c r="M136" s="11"/>
      <c r="N136" s="15"/>
      <c r="O136" s="15"/>
      <c r="P136" s="14"/>
      <c r="Q136" s="14"/>
    </row>
    <row r="137" spans="1:17" ht="12.75">
      <c r="A137" s="27" t="s">
        <v>123</v>
      </c>
      <c r="B137" s="31">
        <v>289505</v>
      </c>
      <c r="C137" s="20">
        <v>274082</v>
      </c>
      <c r="D137" s="8">
        <f>C137-B137</f>
        <v>-15423</v>
      </c>
      <c r="E137" s="10">
        <f>((C137-B137)/B137)*100</f>
        <v>-5.327369130066838</v>
      </c>
      <c r="F137" s="21"/>
      <c r="G137" s="20"/>
      <c r="H137" s="19"/>
      <c r="I137" s="11"/>
      <c r="J137" s="11"/>
      <c r="K137" s="12"/>
      <c r="L137" s="17"/>
      <c r="M137" s="11"/>
      <c r="N137" s="15"/>
      <c r="O137" s="16"/>
      <c r="P137" s="14"/>
      <c r="Q137" s="14"/>
    </row>
    <row r="138" spans="1:17" ht="12.75">
      <c r="A138" s="27" t="s">
        <v>104</v>
      </c>
      <c r="B138" s="31">
        <v>16012</v>
      </c>
      <c r="C138" s="20">
        <v>24282</v>
      </c>
      <c r="D138" s="8">
        <f>C138-B138</f>
        <v>8270</v>
      </c>
      <c r="E138" s="10">
        <f>((C138-B138)/B138)*100</f>
        <v>51.64876342742942</v>
      </c>
      <c r="F138" s="21"/>
      <c r="G138" s="20"/>
      <c r="H138" s="19"/>
      <c r="I138" s="11"/>
      <c r="J138" s="11"/>
      <c r="K138" s="12"/>
      <c r="L138" s="17"/>
      <c r="M138" s="11"/>
      <c r="N138" s="15"/>
      <c r="O138" s="16"/>
      <c r="P138" s="14"/>
      <c r="Q138" s="14"/>
    </row>
    <row r="139" spans="1:17" ht="12.75">
      <c r="A139" s="27" t="s">
        <v>105</v>
      </c>
      <c r="B139" s="31">
        <v>24427</v>
      </c>
      <c r="C139" s="20">
        <v>26517</v>
      </c>
      <c r="D139" s="8">
        <f>C139-B139</f>
        <v>2090</v>
      </c>
      <c r="E139" s="10">
        <f>((C139-B139)/B139)*100</f>
        <v>8.556105948335858</v>
      </c>
      <c r="F139" s="21"/>
      <c r="G139" s="20"/>
      <c r="H139" s="19"/>
      <c r="I139" s="11"/>
      <c r="J139" s="11"/>
      <c r="K139" s="12"/>
      <c r="L139" s="17"/>
      <c r="M139" s="11"/>
      <c r="N139" s="15"/>
      <c r="O139" s="16"/>
      <c r="P139" s="14"/>
      <c r="Q139" s="14"/>
    </row>
    <row r="140" spans="1:17" ht="12.75">
      <c r="A140" s="33" t="s">
        <v>106</v>
      </c>
      <c r="B140" s="32">
        <v>91600</v>
      </c>
      <c r="C140" s="37">
        <v>101271</v>
      </c>
      <c r="D140" s="35">
        <f>C140-B140</f>
        <v>9671</v>
      </c>
      <c r="E140" s="36">
        <f>((C140-B140)/B140)*100</f>
        <v>10.557860262008735</v>
      </c>
      <c r="F140" s="21"/>
      <c r="G140" s="20"/>
      <c r="H140" s="19"/>
      <c r="I140" s="11"/>
      <c r="J140" s="11"/>
      <c r="K140" s="12"/>
      <c r="L140" s="17"/>
      <c r="M140" s="11"/>
      <c r="N140" s="15"/>
      <c r="O140" s="16"/>
      <c r="P140" s="14"/>
      <c r="Q140" s="14"/>
    </row>
    <row r="141" ht="12.75">
      <c r="A141" s="30"/>
    </row>
    <row r="142" ht="12.75">
      <c r="A142" s="30" t="s">
        <v>159</v>
      </c>
    </row>
    <row r="143" ht="12.75">
      <c r="A143" s="30" t="s">
        <v>160</v>
      </c>
    </row>
    <row r="144" ht="12.75">
      <c r="A144" s="29" t="s">
        <v>161</v>
      </c>
    </row>
    <row r="145" ht="12.75">
      <c r="A145" s="29" t="s">
        <v>162</v>
      </c>
    </row>
    <row r="146" ht="12.75">
      <c r="A146" s="29" t="s">
        <v>169</v>
      </c>
    </row>
    <row r="147" ht="12.75">
      <c r="A147" s="29" t="s">
        <v>167</v>
      </c>
    </row>
    <row r="148" ht="12.75">
      <c r="A148" s="29" t="s">
        <v>168</v>
      </c>
    </row>
    <row r="149" ht="12.75">
      <c r="A149" s="29" t="s">
        <v>126</v>
      </c>
    </row>
    <row r="150" ht="12.75">
      <c r="A150" s="29" t="s">
        <v>154</v>
      </c>
    </row>
    <row r="151" ht="12.75">
      <c r="A151" s="29" t="s">
        <v>155</v>
      </c>
    </row>
    <row r="152" ht="12.75">
      <c r="A152" s="30" t="s">
        <v>131</v>
      </c>
    </row>
    <row r="153" ht="12.75">
      <c r="A153" s="30" t="s">
        <v>163</v>
      </c>
    </row>
    <row r="154" ht="12.75">
      <c r="A154" s="30" t="s">
        <v>164</v>
      </c>
    </row>
    <row r="155" ht="12.75">
      <c r="A155" s="34" t="s">
        <v>133</v>
      </c>
    </row>
    <row r="156" ht="12.75">
      <c r="A156" s="29" t="s">
        <v>151</v>
      </c>
    </row>
    <row r="157" ht="12.75">
      <c r="A157" s="29" t="s">
        <v>152</v>
      </c>
    </row>
    <row r="158" ht="12.75">
      <c r="A158" s="30" t="s">
        <v>136</v>
      </c>
    </row>
    <row r="159" ht="12.75">
      <c r="A159" s="30" t="s">
        <v>146</v>
      </c>
    </row>
    <row r="160" ht="12.75">
      <c r="A160" s="30" t="s">
        <v>147</v>
      </c>
    </row>
    <row r="161" ht="12.75">
      <c r="A161" s="30" t="s">
        <v>148</v>
      </c>
    </row>
    <row r="162" ht="12.75">
      <c r="A162" s="29" t="s">
        <v>149</v>
      </c>
    </row>
    <row r="163" ht="12.75">
      <c r="A163" s="29" t="s">
        <v>150</v>
      </c>
    </row>
    <row r="164" ht="12.75">
      <c r="A164" s="29" t="s">
        <v>144</v>
      </c>
    </row>
    <row r="165" ht="12.75">
      <c r="A165" s="29" t="s">
        <v>153</v>
      </c>
    </row>
    <row r="166" ht="12.75">
      <c r="A166" s="29" t="s">
        <v>145</v>
      </c>
    </row>
    <row r="167" ht="12.75">
      <c r="A167" s="29" t="s">
        <v>141</v>
      </c>
    </row>
    <row r="168" ht="12.75">
      <c r="A168" s="30" t="s">
        <v>165</v>
      </c>
    </row>
    <row r="169" ht="12.75">
      <c r="A169" s="29" t="s">
        <v>172</v>
      </c>
    </row>
    <row r="170" ht="12.75">
      <c r="A170" s="29" t="s">
        <v>170</v>
      </c>
    </row>
    <row r="171" ht="12.75">
      <c r="A171" s="29" t="s">
        <v>171</v>
      </c>
    </row>
    <row r="172" ht="12.75">
      <c r="A172" s="29"/>
    </row>
    <row r="173" ht="12.75">
      <c r="A173" s="29" t="s">
        <v>166</v>
      </c>
    </row>
    <row r="174" ht="12.75">
      <c r="A174" s="29" t="s">
        <v>156</v>
      </c>
    </row>
    <row r="175" ht="12.75">
      <c r="A175" s="29"/>
    </row>
    <row r="176" ht="12.75">
      <c r="A176" s="29" t="s">
        <v>157</v>
      </c>
    </row>
    <row r="177" ht="12.75">
      <c r="A177" s="1" t="s">
        <v>158</v>
      </c>
    </row>
  </sheetData>
  <mergeCells count="5">
    <mergeCell ref="A1:E1"/>
    <mergeCell ref="A3:A4"/>
    <mergeCell ref="B3:C3"/>
    <mergeCell ref="D3:D4"/>
    <mergeCell ref="E3:E4"/>
  </mergeCells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 Conceptual</dc:creator>
  <cp:keywords/>
  <dc:description/>
  <cp:lastModifiedBy>sicard</cp:lastModifiedBy>
  <cp:lastPrinted>2003-06-26T15:51:27Z</cp:lastPrinted>
  <dcterms:created xsi:type="dcterms:W3CDTF">2002-12-26T14:46:01Z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