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aba\"/>
    </mc:Choice>
  </mc:AlternateContent>
  <bookViews>
    <workbookView xWindow="-105" yWindow="-105" windowWidth="23250" windowHeight="13170" activeTab="1"/>
  </bookViews>
  <sheets>
    <sheet name="Carátula" sheetId="18" r:id="rId1"/>
    <sheet name="Índice" sheetId="17" r:id="rId2"/>
    <sheet name="Cuadro 3.1" sheetId="1" r:id="rId3"/>
    <sheet name="Cuadro 3.1.1" sheetId="2" r:id="rId4"/>
    <sheet name="Cuadro 3.1.2" sheetId="3" r:id="rId5"/>
    <sheet name="Cuadro 3.1.3" sheetId="4" r:id="rId6"/>
    <sheet name="Cuadro 3.1.4" sheetId="5" r:id="rId7"/>
    <sheet name="Cuadro 3.1.5" sheetId="6" r:id="rId8"/>
    <sheet name="Cuadro 3.1.6" sheetId="7" r:id="rId9"/>
    <sheet name="Cuadro 3.1.7" sheetId="8" r:id="rId10"/>
    <sheet name="Cuadro 3.1.8" sheetId="9" r:id="rId11"/>
    <sheet name="Cuadro 3.1.9" sheetId="10" r:id="rId12"/>
    <sheet name="Cuadro 3.1.10" sheetId="11" r:id="rId13"/>
    <sheet name="Cuadro 3.1.11" sheetId="12" r:id="rId14"/>
    <sheet name="Cuadro 3.1.12" sheetId="13" r:id="rId15"/>
    <sheet name="Cuadro 3.1.13" sheetId="14" r:id="rId16"/>
    <sheet name="Cuadro 3.1.14" sheetId="15" r:id="rId17"/>
    <sheet name="Cuadro 3.1.15" sheetId="16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<sst xmlns="http://schemas.openxmlformats.org/spreadsheetml/2006/main" count="5271" uniqueCount="61">
  <si>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</si>
  <si>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</si>
  <si>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</si>
  <si>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</si>
  <si>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</si>
  <si>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</si>
  <si>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</si>
  <si>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</si>
  <si>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</si>
  <si>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</si>
  <si>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</si>
  <si>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</si>
  <si>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</si>
  <si>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</si>
  <si>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</si>
  <si>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</si>
  <si>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</si>
  <si>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</si>
  <si>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</si>
  <si>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</si>
  <si>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</si>
  <si>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</si>
  <si>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</si>
  <si>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</si>
  <si>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</si>
  <si>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</si>
  <si>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</si>
  <si>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</si>
  <si>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</si>
  <si>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</si>
  <si>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</si>
  <si>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</si>
  <si>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</si>
  <si>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</si>
  <si>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</si>
  <si>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</si>
  <si>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</si>
  <si>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</si>
  <si>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</si>
  <si>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</si>
  <si>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</si>
  <si>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</si>
  <si>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Ciudad Autónoma de Buenos Aires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</si>
  <si>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</si>
  <si>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</si>
  <si>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3.1. Ciudad Autónoma de Buenos Aires. Población ocupada de 14 años y más en viviendas particulares, por condición de actividad económica, según sexo registrado al nacer y grupos quinquenales de edad. Año 2022</t>
  </si>
  <si>
    <t>Cuadro 3.1.1. Ciudad Autónoma de Buenos Aires, Comuna 1. Población ocupada de 14 años y más en viviendas particulares, por condición de actividad económica, según sexo registrado al nacer y grupos quinquenales de edad. Año 2022</t>
  </si>
  <si>
    <t>Cuadro 3.1.2. Ciudad Autónoma de Buenos Aires, Comuna 2. Población ocupada de 14 años y más en viviendas particulares, por condición de actividad económica, según sexo registrado al nacer y grupos quinquenales de edad. Año 2022</t>
  </si>
  <si>
    <t>Cuadro 3.1.3. Ciudad Autónoma de Buenos Aires, Comuna 3. Población ocupada de 14 años y más en viviendas particulares, por condición de actividad económica, según sexo registrado al nacer y grupos quinquenales de edad. Año 2022</t>
  </si>
  <si>
    <t>Cuadro 3.1.4. Ciudad Autónoma de Buenos Aires, Comuna 4. Población ocupada de 14 años y más en viviendas particulares, por condición de actividad económica, según sexo registrado al nacer y grupos quinquenales de edad. Año 2022</t>
  </si>
  <si>
    <t>Cuadro 3.1.5. Ciudad Autónoma de Buenos Aires, Comuna 5. Población ocupada de 14 años y más en viviendas particulares, por condición de actividad económica, según sexo registrado al nacer y grupos quinquenales de edad. Año 2022</t>
  </si>
  <si>
    <t>Cuadro 3.1.6. Ciudad Autónoma de Buenos Aires, Comuna 6. Población ocupada de 14 años y más en viviendas particulares, por condición de actividad económica, según sexo registrado al nacer y grupos quinquenales de edad. Año 2022</t>
  </si>
  <si>
    <t>Cuadro 3.1.7. Ciudad Autónoma de Buenos Aires, Comuna 7. Población ocupada de 14 años y más en viviendas particulares, por condición de actividad económica, según sexo registrado al nacer y grupos quinquenales de edad. Año 2022</t>
  </si>
  <si>
    <t>Cuadro 3.1.8. Ciudad Autónoma de Buenos Aires, Comuna 8. Población ocupada de 14 años y más en viviendas particulares, por condición de actividad económica, según sexo registrado al nacer y grupos quinquenales de edad. Año 2022</t>
  </si>
  <si>
    <t>Cuadro 3.1.9. Ciudad Autónoma de Buenos Aires, Comuna 9. Población ocupada de 14 años y más en viviendas particulares, por condición de actividad económica, según sexo registrado al nacer y grupos quinquenales de edad. Año 2022</t>
  </si>
  <si>
    <t>Cuadro 3.1.10. Ciudad Autónoma de Buenos Aires, Comuna 10. Población ocupada de 14 años y más en viviendas particulares, por condición de actividad económica, según sexo registrado al nacer y grupos quinquenales de edad. Año 2022</t>
  </si>
  <si>
    <t>Cuadro 3.1.11. Ciudad Autónoma de Buenos Aires, Comuna 11. Población ocupada de 14 años y más en viviendas particulares, por condición de actividad económica, según sexo registrado al nacer y grupos quinquenales de edad. Año 2022</t>
  </si>
  <si>
    <t>Cuadro 3.1.12. Ciudad Autónoma de Buenos Aires, Comuna 12. Población ocupada de 14 años y más en viviendas particulares, por condición de actividad económica, según sexo registrado al nacer y grupos quinquenales de edad. Año 2022</t>
  </si>
  <si>
    <t>Cuadro 3.1.13. Ciudad Autónoma de Buenos Aires, Comuna 13. Población ocupada de 14 años y más en viviendas particulares, por condición de actividad económica, según sexo registrado al nacer y grupos quinquenales de edad. Año 2022</t>
  </si>
  <si>
    <t>Cuadro 3.1.14. Ciudad Autónoma de Buenos Aires, Comuna 14. Población ocupada de 14 años y más en viviendas particulares, por condición de actividad económica, según sexo registrado al nacer y grupos quinquenales de edad. Año 2022</t>
  </si>
  <si>
    <t>Cuadro 3.1.15. Ciudad Autónoma de Buenos Aires, Comuna 15. Población ocupada de 14 años y más en viviendas particulares, por condición de actividad económica,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</si>
</sst>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lbany AMT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3" fontId="2" fillId="3" borderId="1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right" wrapText="1"/>
    </xf>
    <xf numFmtId="3" fontId="1" fillId="3" borderId="4" xfId="0" applyNumberFormat="1" applyFont="1" applyFill="1" applyBorder="1" applyAlignment="1">
      <alignment horizontal="right" wrapText="1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1" fillId="0" borderId="0" xfId="0" applyFont="1"/>
    <xf numFmtId="0" fontId="14" fillId="0" borderId="0" xfId="0" applyFont="1"/>
    <xf numFmtId="0" fontId="11" fillId="2" borderId="0" xfId="0" applyFont="1" applyFill="1" applyAlignment="1"/>
    <xf numFmtId="0" fontId="13" fillId="2" borderId="0" xfId="0" applyFont="1" applyFill="1" applyAlignment="1"/>
    <xf numFmtId="0" fontId="0" fillId="2" borderId="0" xfId="0" applyFill="1" applyAlignme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3" xfId="0" applyFont="1" applyBorder="1" applyAlignment="1">
      <alignment vertical="top" wrapText="1" readingOrder="1"/>
    </xf>
    <xf numFmtId="0" fontId="0" fillId="0" borderId="3" xfId="0" applyBorder="1" applyAlignment="1">
      <alignment vertical="top" wrapText="1" readingOrder="1"/>
    </xf>
    <xf numFmtId="0" fontId="1" fillId="0" borderId="5" xfId="0" applyFont="1" applyBorder="1" applyAlignment="1">
      <alignment wrapText="1" readingOrder="1"/>
    </xf>
    <xf numFmtId="0" fontId="0" fillId="0" borderId="5" xfId="0" applyBorder="1" applyAlignment="1">
      <alignment readingOrder="1"/>
    </xf>
    <xf numFmtId="0" fontId="0" fillId="0" borderId="6" xfId="0" applyBorder="1" applyAlignment="1">
      <alignment readingOrder="1"/>
    </xf>
    <xf numFmtId="0" fontId="2" fillId="0" borderId="0" xfId="0" applyFont="1" applyAlignment="1">
      <alignment horizontal="left" vertical="top" wrapText="1"/>
    </xf>
    <xf numFmtId="0" fontId="12" fillId="0" borderId="3" xfId="0" applyFont="1" applyBorder="1" applyAlignment="1">
      <alignment vertical="top" wrapText="1" readingOrder="1"/>
    </xf>
    <xf numFmtId="0" fontId="2" fillId="0" borderId="5" xfId="0" applyFont="1" applyBorder="1" applyAlignment="1">
      <alignment wrapText="1" readingOrder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2" t="s">
        <v>0</v>
      </c>
    </row>
    <row r="4" spans="11:11" ht="20.25" x14ac:dyDescent="0.3">
      <c r="K4" s="12"/>
    </row>
    <row r="5" spans="11:11" ht="20.25" x14ac:dyDescent="0.3">
      <c r="K5" s="12" t="s">
        <v>1</v>
      </c>
    </row>
    <row r="8" spans="11:11" ht="15" x14ac:dyDescent="0.2">
      <c r="K8" s="13" t="s">
        <v>42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2</v>
      </c>
    </row>
    <row r="13" spans="11:11" ht="15" x14ac:dyDescent="0.2">
      <c r="K13" s="13" t="s">
        <v>3</v>
      </c>
    </row>
    <row r="14" spans="11:11" ht="15" x14ac:dyDescent="0.2">
      <c r="K14" s="13" t="s">
        <v>4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 x14ac:dyDescent="0.2"/>
  <cols>
    <col min="1" max="1" width="231.5" bestFit="1" customWidth="1"/>
  </cols>
  <sheetData>
    <row r="1" spans="1:1" ht="12.75" x14ac:dyDescent="0.2">
      <c r="A1" s="10" t="s">
        <v>5</v>
      </c>
    </row>
    <row r="2" spans="1:1" ht="12.75" x14ac:dyDescent="0.2">
      <c r="A2" s="10" t="s">
        <v>6</v>
      </c>
    </row>
    <row r="3" spans="1:1" ht="12.75" x14ac:dyDescent="0.2">
      <c r="A3" s="11"/>
    </row>
    <row r="4" spans="1:1" ht="12.75" x14ac:dyDescent="0.2">
      <c r="A4" s="38" t="str">
        <f>HYPERLINK("#'Cuadro 3.1'!A3", "Cuadro 3.1.0. Ciudad Autónoma de Buenos Aires. Población ocupada de 14 años y más en viviendas particulares, por condición de actividad económica, según sexo registrado al nacer y grupos quinquenales de edad. Año 2022")</f>
        <v>Cuadro 3.1.0. Ciudad Autónoma de Buenos Aires. Población ocupada de 14 años y más en viviendas particulares, por condición de actividad económica, según sexo registrado al nacer y grupos quinquenales de edad. Año 2022</v>
      </c>
    </row>
    <row r="5" spans="1:1" ht="12.75" x14ac:dyDescent="0.2">
      <c r="A5" s="38" t="str">
        <f>HYPERLINK("#'Cuadro 3.1.1'!A3", "Cuadro 3.1.1. Ciudad Autónoma de Buenos Aires, Comuna 1. Población ocupada de 14 años y más en viviendas particulares, por condición de actividad económica, según sexo registrado al nacer y grupos quinquenales de edad. Año 2022")</f>
        <v>Cuadro 3.1.1. Ciudad Autónoma de Buenos Aires, Comuna 1. Población ocupada de 14 años y más en viviendas particulares, por condición de actividad económica, según sexo registrado al nacer y grupos quinquenales de edad. Año 2022</v>
      </c>
    </row>
    <row r="6" spans="1:1" ht="12.75" x14ac:dyDescent="0.2">
      <c r="A6" s="38" t="str">
        <f>HYPERLINK("#'Cuadro 3.1.2'!A3", "Cuadro 3.1.2. Ciudad Autónoma de Buenos Aires, Comuna 2. Población ocupada de 14 años y más en viviendas particulares, por condición de actividad económica, según sexo registrado al nacer y grupos quinquenales de edad. Año 2022")</f>
        <v>Cuadro 3.1.2. Ciudad Autónoma de Buenos Aires, Comuna 2. Población ocupada de 14 años y más en viviendas particulares, por condición de actividad económica, según sexo registrado al nacer y grupos quinquenales de edad. Año 2022</v>
      </c>
    </row>
    <row r="7" spans="1:1" ht="12.75" x14ac:dyDescent="0.2">
      <c r="A7" s="38" t="str">
        <f>HYPERLINK("#'Cuadro 3.1.3'!A3", "Cuadro 3.1.3. Ciudad Autónoma de Buenos Aires, Comuna 3. Población ocupada de 14 años y más en viviendas particulares, por condición de actividad económica, según sexo registrado al nacer y grupos quinquenales de edad. Año 2022")</f>
        <v>Cuadro 3.1.3. Ciudad Autónoma de Buenos Aires, Comuna 3. Población ocupada de 14 años y más en viviendas particulares, por condición de actividad económica, según sexo registrado al nacer y grupos quinquenales de edad. Año 2022</v>
      </c>
    </row>
    <row r="8" spans="1:1" ht="12.75" x14ac:dyDescent="0.2">
      <c r="A8" s="38" t="str">
        <f>HYPERLINK("#'Cuadro 3.1.4'!A3", "Cuadro 3.1.4. Ciudad Autónoma de Buenos Aires, Comuna 4. Población ocupada de 14 años y más en viviendas particulares, por condición de actividad económica, según sexo registrado al nacer y grupos quinquenales de edad. Año 2022")</f>
        <v>Cuadro 3.1.4. Ciudad Autónoma de Buenos Aires, Comuna 4. Población ocupada de 14 años y más en viviendas particulares, por condición de actividad económica, según sexo registrado al nacer y grupos quinquenales de edad. Año 2022</v>
      </c>
    </row>
    <row r="9" spans="1:1" ht="12.75" x14ac:dyDescent="0.2">
      <c r="A9" s="38" t="str">
        <f>HYPERLINK("#'Cuadro 3.1.5'!A3", "Cuadro 3.1.5. Ciudad Autónoma de Buenos Aires, Comuna 5. Población ocupada de 14 años y más en viviendas particulares, por condición de actividad económica, según sexo registrado al nacer y grupos quinquenales de edad. Año 2022")</f>
        <v>Cuadro 3.1.5. Ciudad Autónoma de Buenos Aires, Comuna 5. Población ocupada de 14 años y más en viviendas particulares, por condición de actividad económica, según sexo registrado al nacer y grupos quinquenales de edad. Año 2022</v>
      </c>
    </row>
    <row r="10" spans="1:1" ht="12.75" x14ac:dyDescent="0.2">
      <c r="A10" s="38" t="str">
        <f>HYPERLINK("#'Cuadro 3.1.6'!A3", "Cuadro 3.1.6. Ciudad Autónoma de Buenos Aires, Comuna 6. Población ocupada de 14 años y más en viviendas particulares, por condición de actividad económica, según sexo registrado al nacer y grupos quinquenales de edad. Año 2022")</f>
        <v>Cuadro 3.1.6. Ciudad Autónoma de Buenos Aires, Comuna 6. Población ocupada de 14 años y más en viviendas particulares, por condición de actividad económica, según sexo registrado al nacer y grupos quinquenales de edad. Año 2022</v>
      </c>
    </row>
    <row r="11" spans="1:1" ht="12.75" x14ac:dyDescent="0.2">
      <c r="A11" s="38" t="str">
        <f>HYPERLINK("#'Cuadro 3.1.7'!A3", "Cuadro 3.1.7. Ciudad Autónoma de Buenos Aires, Comuna 7. Población ocupada de 14 años y más en viviendas particulares, por condición de actividad económica, según sexo registrado al nacer y grupos quinquenales de edad. Año 2022")</f>
        <v>Cuadro 3.1.7. Ciudad Autónoma de Buenos Aires, Comuna 7. Población ocupada de 14 años y más en viviendas particulares, por condición de actividad económica, según sexo registrado al nacer y grupos quinquenales de edad. Año 2022</v>
      </c>
    </row>
    <row r="12" spans="1:1" ht="12.75" x14ac:dyDescent="0.2">
      <c r="A12" s="38" t="str">
        <f>HYPERLINK("#'Cuadro 3.1.8'!A3", "Cuadro 3.1.8. Ciudad Autónoma de Buenos Aires, Comuna 8. Población ocupada de 14 años y más en viviendas particulares, por condición de actividad económica, según sexo registrado al nacer y grupos quinquenales de edad. Año 2022")</f>
        <v>Cuadro 3.1.8. Ciudad Autónoma de Buenos Aires, Comuna 8. Población ocupada de 14 años y más en viviendas particulares, por condición de actividad económica, según sexo registrado al nacer y grupos quinquenales de edad. Año 2022</v>
      </c>
    </row>
    <row r="13" spans="1:1" ht="12.75" x14ac:dyDescent="0.2">
      <c r="A13" s="38" t="str">
        <f>HYPERLINK("#'Cuadro 3.1.9'!A3", "Cuadro 3.1.9. Ciudad Autónoma de Buenos Aires, Comuna 9. Población ocupada de 14 años y más en viviendas particulares, por condición de actividad económica, según sexo registrado al nacer y grupos quinquenales de edad. Año 2022")</f>
        <v>Cuadro 3.1.9. Ciudad Autónoma de Buenos Aires, Comuna 9. Población ocupada de 14 años y más en viviendas particulares, por condición de actividad económica, según sexo registrado al nacer y grupos quinquenales de edad. Año 2022</v>
      </c>
    </row>
    <row r="14" spans="1:1" ht="12.75" x14ac:dyDescent="0.2">
      <c r="A14" s="38" t="str">
        <f>HYPERLINK("#'Cuadro 3.1.10'!A3", "Cuadro 3.1.10. Ciudad Autónoma de Buenos Aires, Comuna 10. Población ocupada de 14 años y más en viviendas particulares, por condición de actividad económica, según sexo registrado al nacer y grupos quinquenales de edad. Año 2022")</f>
        <v>Cuadro 3.1.10. Ciudad Autónoma de Buenos Aires, Comuna 10. Población ocupada de 14 años y más en viviendas particulares, por condición de actividad económica, según sexo registrado al nacer y grupos quinquenales de edad. Año 2022</v>
      </c>
    </row>
    <row r="15" spans="1:1" ht="12.75" x14ac:dyDescent="0.2">
      <c r="A15" s="38" t="str">
        <f>HYPERLINK("#'Cuadro 3.1.11'!A3", "Cuadro 3.1.11. Ciudad Autónoma de Buenos Aires, Comuna 11. Población ocupada de 14 años y más en viviendas particulares, por condición de actividad económica, según sexo registrado al nacer y grupos quinquenales de edad. Año 2022")</f>
        <v>Cuadro 3.1.11. Ciudad Autónoma de Buenos Aires, Comuna 11. Población ocupada de 14 años y más en viviendas particulares, por condición de actividad económica, según sexo registrado al nacer y grupos quinquenales de edad. Año 2022</v>
      </c>
    </row>
    <row r="16" spans="1:1" ht="12.75" x14ac:dyDescent="0.2">
      <c r="A16" s="38" t="str">
        <f>HYPERLINK("#'Cuadro 3.1.12'!A3", "Cuadro 3.1.12. Ciudad Autónoma de Buenos Aires, Comuna 12. Población ocupada de 14 años y más en viviendas particulares, por condición de actividad económica, según sexo registrado al nacer y grupos quinquenales de edad. Año 2022")</f>
        <v>Cuadro 3.1.12. Ciudad Autónoma de Buenos Aires, Comuna 12. Población ocupada de 14 años y más en viviendas particulares, por condición de actividad económica, según sexo registrado al nacer y grupos quinquenales de edad. Año 2022</v>
      </c>
    </row>
    <row r="17" spans="1:1" ht="12.75" x14ac:dyDescent="0.2">
      <c r="A17" s="38" t="str">
        <f>HYPERLINK("#'Cuadro 3.1.13'!A3", "Cuadro 3.1.13. Ciudad Autónoma de Buenos Aires, Comuna 13. Población ocupada de 14 años y más en viviendas particulares, por condición de actividad económica, según sexo registrado al nacer y grupos quinquenales de edad. Año 2022")</f>
        <v>Cuadro 3.1.13. Ciudad Autónoma de Buenos Aires, Comuna 13. Población ocupada de 14 años y más en viviendas particulares, por condición de actividad económica, según sexo registrado al nacer y grupos quinquenales de edad. Año 2022</v>
      </c>
    </row>
    <row r="18" spans="1:1" ht="12.75" x14ac:dyDescent="0.2">
      <c r="A18" s="38" t="str">
        <f>HYPERLINK("#'Cuadro 3.1.14'!A3", "Cuadro 3.1.14. Ciudad Autónoma de Buenos Aires, Comuna 14. Población ocupada de 14 años y más en viviendas particulares, por condición de actividad económica, según sexo registrado al nacer y grupos quinquenales de edad. Año 2022")</f>
        <v>Cuadro 3.1.14. Ciudad Autónoma de Buenos Aires, Comuna 14. Población ocupada de 14 años y más en viviendas particulares, por condición de actividad económica, según sexo registrado al nacer y grupos quinquenales de edad. Año 2022</v>
      </c>
    </row>
    <row r="19" spans="1:1" ht="12.75" x14ac:dyDescent="0.2">
      <c r="A19" s="38" t="str">
        <f>HYPERLINK("#'Cuadro 3.1.15'!A3", "Cuadro 3.1.15. Ciudad Autónoma de Buenos Aires, Comuna 15. Población ocupada de 14 años y más en viviendas particulares, por condición de actividad económica, según sexo registrado al nacer y grupos quinquenales de edad. Año 2022")</f>
        <v>Cuadro 3.1.15. Ciudad Autónoma de Buenos Aires, Comuna 15. Población ocupada de 14 años y más en viviendas particulares, por condición de actividad económica, según sexo registrado al nacer y grupos quinquenales de edad. Año 2022</v>
      </c>
    </row>
    <row r="20" spans="1:1" ht="12.75" x14ac:dyDescent="0.2">
      <c r="A20" s="11"/>
    </row>
    <row r="21" spans="1:1" s="16" customFormat="1" x14ac:dyDescent="0.2">
      <c r="A21" s="15" t="s">
        <v>7</v>
      </c>
    </row>
    <row r="22" spans="1:1" s="16" customFormat="1" x14ac:dyDescent="0.2">
      <c r="A22" s="15" t="s">
        <v>8</v>
      </c>
    </row>
    <row r="23" spans="1:1" s="16" customFormat="1" x14ac:dyDescent="0.2">
      <c r="A23" s="15" t="s">
        <v>9</v>
      </c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B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6640625" customWidth="1"/>
  </cols>
  <sheetData>
    <row r="1" spans="1:28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6.25" customHeight="1" x14ac:dyDescent="0.2">
      <c r="A2" s="30" t="s">
        <v>45</v>
      </c>
      <c r="B2" s="31"/>
      <c r="C2" s="31"/>
      <c r="D2" s="31"/>
      <c r="E2" s="31"/>
      <c r="F2" s="31"/>
      <c r="G2" s="31"/>
      <c r="H2" s="31"/>
      <c r="I2" s="31"/>
      <c r="J2" s="17"/>
      <c r="K2" s="17"/>
      <c r="L2" s="17" t="s">
        <v>11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8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8" ht="12" customHeight="1" x14ac:dyDescent="0.2">
      <c r="A5" s="29" t="s">
        <v>21</v>
      </c>
      <c r="B5" s="9" t="s">
        <v>11</v>
      </c>
      <c r="C5" s="5">
        <v>1678783</v>
      </c>
      <c r="D5" s="5">
        <v>67348</v>
      </c>
      <c r="E5" s="5">
        <v>956417</v>
      </c>
      <c r="F5" s="5">
        <v>481603</v>
      </c>
      <c r="G5" s="5">
        <v>79997</v>
      </c>
      <c r="H5" s="5">
        <v>31013</v>
      </c>
      <c r="I5" s="5">
        <v>62405</v>
      </c>
    </row>
    <row r="6" spans="1:28" ht="12" customHeight="1" x14ac:dyDescent="0.2">
      <c r="A6" s="25" t="s">
        <v>11</v>
      </c>
      <c r="B6" s="1" t="s">
        <v>22</v>
      </c>
      <c r="C6" s="6">
        <v>1236</v>
      </c>
      <c r="D6" s="6">
        <v>58</v>
      </c>
      <c r="E6" s="6">
        <v>415</v>
      </c>
      <c r="F6" s="6">
        <v>330</v>
      </c>
      <c r="G6" s="6">
        <v>46</v>
      </c>
      <c r="H6" s="6">
        <v>96</v>
      </c>
      <c r="I6" s="6">
        <v>291</v>
      </c>
      <c r="J6" t="s">
        <v>11</v>
      </c>
      <c r="K6" t="s">
        <v>11</v>
      </c>
      <c r="M6" t="s">
        <v>11</v>
      </c>
      <c r="N6" t="s">
        <v>11</v>
      </c>
    </row>
    <row r="7" spans="1:28" ht="12" customHeight="1" x14ac:dyDescent="0.2">
      <c r="A7" s="25" t="s">
        <v>11</v>
      </c>
      <c r="B7" s="1" t="s">
        <v>23</v>
      </c>
      <c r="C7" s="6">
        <v>26489</v>
      </c>
      <c r="D7" s="6">
        <v>1492</v>
      </c>
      <c r="E7" s="6">
        <v>12843</v>
      </c>
      <c r="F7" s="6">
        <v>6561</v>
      </c>
      <c r="G7" s="6">
        <v>740</v>
      </c>
      <c r="H7" s="6">
        <v>2185</v>
      </c>
      <c r="I7" s="6">
        <v>2668</v>
      </c>
      <c r="J7" t="s">
        <v>11</v>
      </c>
      <c r="K7" t="s">
        <v>11</v>
      </c>
      <c r="M7" t="s">
        <v>11</v>
      </c>
      <c r="N7" t="s">
        <v>11</v>
      </c>
    </row>
    <row r="8" spans="1:28" ht="12" customHeight="1" x14ac:dyDescent="0.2">
      <c r="A8" s="25" t="s">
        <v>11</v>
      </c>
      <c r="B8" s="1" t="s">
        <v>24</v>
      </c>
      <c r="C8" s="6">
        <v>121178</v>
      </c>
      <c r="D8" s="6">
        <v>4541</v>
      </c>
      <c r="E8" s="6">
        <v>77884</v>
      </c>
      <c r="F8" s="6">
        <v>25292</v>
      </c>
      <c r="G8" s="6">
        <v>3480</v>
      </c>
      <c r="H8" s="6">
        <v>3763</v>
      </c>
      <c r="I8" s="6">
        <v>6218</v>
      </c>
      <c r="J8" t="s">
        <v>11</v>
      </c>
      <c r="K8" t="s">
        <v>11</v>
      </c>
      <c r="M8" t="s">
        <v>11</v>
      </c>
      <c r="N8" t="s">
        <v>11</v>
      </c>
    </row>
    <row r="9" spans="1:28" ht="12" customHeight="1" x14ac:dyDescent="0.2">
      <c r="A9" s="25" t="s">
        <v>11</v>
      </c>
      <c r="B9" s="1" t="s">
        <v>25</v>
      </c>
      <c r="C9" s="6">
        <v>186293</v>
      </c>
      <c r="D9" s="6">
        <v>5156</v>
      </c>
      <c r="E9" s="6">
        <v>124854</v>
      </c>
      <c r="F9" s="6">
        <v>39362</v>
      </c>
      <c r="G9" s="6">
        <v>6725</v>
      </c>
      <c r="H9" s="6">
        <v>3261</v>
      </c>
      <c r="I9" s="6">
        <v>6935</v>
      </c>
      <c r="J9" t="s">
        <v>11</v>
      </c>
      <c r="K9" t="s">
        <v>11</v>
      </c>
      <c r="M9" t="s">
        <v>11</v>
      </c>
      <c r="N9" t="s">
        <v>11</v>
      </c>
    </row>
    <row r="10" spans="1:28" ht="12" customHeight="1" x14ac:dyDescent="0.2">
      <c r="A10" s="25" t="s">
        <v>11</v>
      </c>
      <c r="B10" s="1" t="s">
        <v>26</v>
      </c>
      <c r="C10" s="6">
        <v>216486</v>
      </c>
      <c r="D10" s="6">
        <v>5784</v>
      </c>
      <c r="E10" s="6">
        <v>142623</v>
      </c>
      <c r="F10" s="6">
        <v>49652</v>
      </c>
      <c r="G10" s="6">
        <v>8648</v>
      </c>
      <c r="H10" s="6">
        <v>2910</v>
      </c>
      <c r="I10" s="6">
        <v>6869</v>
      </c>
      <c r="J10" t="s">
        <v>11</v>
      </c>
      <c r="K10" t="s">
        <v>11</v>
      </c>
      <c r="M10" t="s">
        <v>11</v>
      </c>
      <c r="N10" t="s">
        <v>11</v>
      </c>
    </row>
    <row r="11" spans="1:28" ht="12" customHeight="1" x14ac:dyDescent="0.2">
      <c r="A11" s="25" t="s">
        <v>11</v>
      </c>
      <c r="B11" s="1" t="s">
        <v>27</v>
      </c>
      <c r="C11" s="6">
        <v>210616</v>
      </c>
      <c r="D11" s="6">
        <v>6086</v>
      </c>
      <c r="E11" s="6">
        <v>133731</v>
      </c>
      <c r="F11" s="6">
        <v>52540</v>
      </c>
      <c r="G11" s="6">
        <v>9199</v>
      </c>
      <c r="H11" s="6">
        <v>2730</v>
      </c>
      <c r="I11" s="6">
        <v>6330</v>
      </c>
      <c r="J11" t="s">
        <v>11</v>
      </c>
      <c r="K11" t="s">
        <v>11</v>
      </c>
      <c r="M11" t="s">
        <v>11</v>
      </c>
      <c r="N11" t="s">
        <v>11</v>
      </c>
    </row>
    <row r="12" spans="1:28" ht="12" customHeight="1" x14ac:dyDescent="0.2">
      <c r="A12" s="25" t="s">
        <v>11</v>
      </c>
      <c r="B12" s="1" t="s">
        <v>28</v>
      </c>
      <c r="C12" s="6">
        <v>201900</v>
      </c>
      <c r="D12" s="6">
        <v>7037</v>
      </c>
      <c r="E12" s="6">
        <v>122498</v>
      </c>
      <c r="F12" s="6">
        <v>54144</v>
      </c>
      <c r="G12" s="6">
        <v>9567</v>
      </c>
      <c r="H12" s="6">
        <v>2754</v>
      </c>
      <c r="I12" s="6">
        <v>5900</v>
      </c>
      <c r="J12" t="s">
        <v>11</v>
      </c>
      <c r="K12" t="s">
        <v>11</v>
      </c>
      <c r="M12" t="s">
        <v>11</v>
      </c>
      <c r="N12" t="s">
        <v>11</v>
      </c>
    </row>
    <row r="13" spans="1:28" ht="12" customHeight="1" x14ac:dyDescent="0.2">
      <c r="A13" s="25" t="s">
        <v>11</v>
      </c>
      <c r="B13" s="1" t="s">
        <v>29</v>
      </c>
      <c r="C13" s="6">
        <v>186664</v>
      </c>
      <c r="D13" s="6">
        <v>8251</v>
      </c>
      <c r="E13" s="6">
        <v>107116</v>
      </c>
      <c r="F13" s="6">
        <v>53822</v>
      </c>
      <c r="G13" s="6">
        <v>9335</v>
      </c>
      <c r="H13" s="6">
        <v>2672</v>
      </c>
      <c r="I13" s="6">
        <v>5468</v>
      </c>
      <c r="J13" t="s">
        <v>11</v>
      </c>
      <c r="K13" t="s">
        <v>11</v>
      </c>
      <c r="M13" t="s">
        <v>11</v>
      </c>
      <c r="N13" t="s">
        <v>11</v>
      </c>
    </row>
    <row r="14" spans="1:28" ht="12" customHeight="1" x14ac:dyDescent="0.2">
      <c r="A14" s="25" t="s">
        <v>11</v>
      </c>
      <c r="B14" s="1" t="s">
        <v>30</v>
      </c>
      <c r="C14" s="6">
        <v>156842</v>
      </c>
      <c r="D14" s="6">
        <v>8563</v>
      </c>
      <c r="E14" s="6">
        <v>85277</v>
      </c>
      <c r="F14" s="6">
        <v>47268</v>
      </c>
      <c r="G14" s="6">
        <v>8319</v>
      </c>
      <c r="H14" s="6">
        <v>2427</v>
      </c>
      <c r="I14" s="6">
        <v>4988</v>
      </c>
      <c r="J14" t="s">
        <v>11</v>
      </c>
      <c r="K14" t="s">
        <v>11</v>
      </c>
      <c r="M14" t="s">
        <v>11</v>
      </c>
      <c r="N14" t="s">
        <v>11</v>
      </c>
    </row>
    <row r="15" spans="1:28" ht="12" customHeight="1" x14ac:dyDescent="0.2">
      <c r="A15" s="25" t="s">
        <v>11</v>
      </c>
      <c r="B15" s="1" t="s">
        <v>31</v>
      </c>
      <c r="C15" s="6">
        <v>134069</v>
      </c>
      <c r="D15" s="6">
        <v>8308</v>
      </c>
      <c r="E15" s="6">
        <v>68706</v>
      </c>
      <c r="F15" s="6">
        <v>43390</v>
      </c>
      <c r="G15" s="6">
        <v>7179</v>
      </c>
      <c r="H15" s="6">
        <v>2202</v>
      </c>
      <c r="I15" s="6">
        <v>4284</v>
      </c>
      <c r="J15" t="s">
        <v>11</v>
      </c>
      <c r="K15" t="s">
        <v>11</v>
      </c>
      <c r="M15" t="s">
        <v>11</v>
      </c>
      <c r="N15" t="s">
        <v>11</v>
      </c>
    </row>
    <row r="16" spans="1:28" ht="12" customHeight="1" x14ac:dyDescent="0.2">
      <c r="A16" s="25" t="s">
        <v>11</v>
      </c>
      <c r="B16" s="1" t="s">
        <v>32</v>
      </c>
      <c r="C16" s="6">
        <v>102941</v>
      </c>
      <c r="D16" s="6">
        <v>5853</v>
      </c>
      <c r="E16" s="6">
        <v>46582</v>
      </c>
      <c r="F16" s="6">
        <v>38605</v>
      </c>
      <c r="G16" s="6">
        <v>6113</v>
      </c>
      <c r="H16" s="6">
        <v>1930</v>
      </c>
      <c r="I16" s="6">
        <v>3858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63799</v>
      </c>
      <c r="D17" s="6">
        <v>3298</v>
      </c>
      <c r="E17" s="6">
        <v>20896</v>
      </c>
      <c r="F17" s="6">
        <v>30649</v>
      </c>
      <c r="G17" s="6">
        <v>4372</v>
      </c>
      <c r="H17" s="6">
        <v>1604</v>
      </c>
      <c r="I17" s="6">
        <v>2980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36628</v>
      </c>
      <c r="D18" s="6">
        <v>1673</v>
      </c>
      <c r="E18" s="6">
        <v>7201</v>
      </c>
      <c r="F18" s="6">
        <v>21080</v>
      </c>
      <c r="G18" s="6">
        <v>3123</v>
      </c>
      <c r="H18" s="6">
        <v>1267</v>
      </c>
      <c r="I18" s="6">
        <v>2284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20004</v>
      </c>
      <c r="D19" s="6">
        <v>758</v>
      </c>
      <c r="E19" s="6">
        <v>3234</v>
      </c>
      <c r="F19" s="6">
        <v>11843</v>
      </c>
      <c r="G19" s="6">
        <v>1836</v>
      </c>
      <c r="H19" s="6">
        <v>708</v>
      </c>
      <c r="I19" s="6">
        <v>1625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13638</v>
      </c>
      <c r="D20" s="6">
        <v>490</v>
      </c>
      <c r="E20" s="6">
        <v>2557</v>
      </c>
      <c r="F20" s="6">
        <v>7065</v>
      </c>
      <c r="G20" s="6">
        <v>1315</v>
      </c>
      <c r="H20" s="6">
        <v>504</v>
      </c>
      <c r="I20" s="6">
        <v>1707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833196</v>
      </c>
      <c r="D21" s="5">
        <v>63593</v>
      </c>
      <c r="E21" s="5">
        <v>476204</v>
      </c>
      <c r="F21" s="5">
        <v>215944</v>
      </c>
      <c r="G21" s="5">
        <v>30229</v>
      </c>
      <c r="H21" s="5">
        <v>15819</v>
      </c>
      <c r="I21" s="5">
        <v>31407</v>
      </c>
    </row>
    <row r="22" spans="1:14" ht="12" customHeight="1" x14ac:dyDescent="0.2">
      <c r="A22" s="25" t="s">
        <v>11</v>
      </c>
      <c r="B22" s="1" t="s">
        <v>22</v>
      </c>
      <c r="C22" s="6">
        <v>623</v>
      </c>
      <c r="D22" s="6">
        <v>31</v>
      </c>
      <c r="E22" s="6">
        <v>214</v>
      </c>
      <c r="F22" s="6">
        <v>156</v>
      </c>
      <c r="G22" s="6">
        <v>28</v>
      </c>
      <c r="H22" s="6">
        <v>41</v>
      </c>
      <c r="I22" s="6">
        <v>153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13330</v>
      </c>
      <c r="D23" s="6">
        <v>1288</v>
      </c>
      <c r="E23" s="6">
        <v>6279</v>
      </c>
      <c r="F23" s="6">
        <v>3144</v>
      </c>
      <c r="G23" s="6">
        <v>375</v>
      </c>
      <c r="H23" s="6">
        <v>978</v>
      </c>
      <c r="I23" s="6">
        <v>1266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60606</v>
      </c>
      <c r="D24" s="6">
        <v>4144</v>
      </c>
      <c r="E24" s="6">
        <v>38226</v>
      </c>
      <c r="F24" s="6">
        <v>11962</v>
      </c>
      <c r="G24" s="6">
        <v>1722</v>
      </c>
      <c r="H24" s="6">
        <v>1593</v>
      </c>
      <c r="I24" s="6">
        <v>2959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94697</v>
      </c>
      <c r="D25" s="6">
        <v>4769</v>
      </c>
      <c r="E25" s="6">
        <v>63142</v>
      </c>
      <c r="F25" s="6">
        <v>18792</v>
      </c>
      <c r="G25" s="6">
        <v>3157</v>
      </c>
      <c r="H25" s="6">
        <v>1493</v>
      </c>
      <c r="I25" s="6">
        <v>3344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108792</v>
      </c>
      <c r="D26" s="6">
        <v>5418</v>
      </c>
      <c r="E26" s="6">
        <v>71424</v>
      </c>
      <c r="F26" s="6">
        <v>23337</v>
      </c>
      <c r="G26" s="6">
        <v>3849</v>
      </c>
      <c r="H26" s="6">
        <v>1416</v>
      </c>
      <c r="I26" s="6">
        <v>3348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104386</v>
      </c>
      <c r="D27" s="6">
        <v>5746</v>
      </c>
      <c r="E27" s="6">
        <v>66262</v>
      </c>
      <c r="F27" s="6">
        <v>24175</v>
      </c>
      <c r="G27" s="6">
        <v>3713</v>
      </c>
      <c r="H27" s="6">
        <v>1410</v>
      </c>
      <c r="I27" s="6">
        <v>3080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101429</v>
      </c>
      <c r="D28" s="6">
        <v>6692</v>
      </c>
      <c r="E28" s="6">
        <v>61726</v>
      </c>
      <c r="F28" s="6">
        <v>24983</v>
      </c>
      <c r="G28" s="6">
        <v>3652</v>
      </c>
      <c r="H28" s="6">
        <v>1492</v>
      </c>
      <c r="I28" s="6">
        <v>2884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95412</v>
      </c>
      <c r="D29" s="6">
        <v>7947</v>
      </c>
      <c r="E29" s="6">
        <v>55127</v>
      </c>
      <c r="F29" s="6">
        <v>24661</v>
      </c>
      <c r="G29" s="6">
        <v>3450</v>
      </c>
      <c r="H29" s="6">
        <v>1486</v>
      </c>
      <c r="I29" s="6">
        <v>2741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80309</v>
      </c>
      <c r="D30" s="6">
        <v>8238</v>
      </c>
      <c r="E30" s="6">
        <v>43933</v>
      </c>
      <c r="F30" s="6">
        <v>21238</v>
      </c>
      <c r="G30" s="6">
        <v>3003</v>
      </c>
      <c r="H30" s="6">
        <v>1353</v>
      </c>
      <c r="I30" s="6">
        <v>2544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68150</v>
      </c>
      <c r="D31" s="6">
        <v>8042</v>
      </c>
      <c r="E31" s="6">
        <v>35122</v>
      </c>
      <c r="F31" s="6">
        <v>19078</v>
      </c>
      <c r="G31" s="6">
        <v>2449</v>
      </c>
      <c r="H31" s="6">
        <v>1241</v>
      </c>
      <c r="I31" s="6">
        <v>2218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46671</v>
      </c>
      <c r="D32" s="6">
        <v>5609</v>
      </c>
      <c r="E32" s="6">
        <v>20101</v>
      </c>
      <c r="F32" s="6">
        <v>15924</v>
      </c>
      <c r="G32" s="6">
        <v>1844</v>
      </c>
      <c r="H32" s="6">
        <v>1112</v>
      </c>
      <c r="I32" s="6">
        <v>2081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28422</v>
      </c>
      <c r="D33" s="6">
        <v>3094</v>
      </c>
      <c r="E33" s="6">
        <v>8811</v>
      </c>
      <c r="F33" s="6">
        <v>12737</v>
      </c>
      <c r="G33" s="6">
        <v>1312</v>
      </c>
      <c r="H33" s="6">
        <v>869</v>
      </c>
      <c r="I33" s="6">
        <v>1599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15754</v>
      </c>
      <c r="D34" s="6">
        <v>1524</v>
      </c>
      <c r="E34" s="6">
        <v>3130</v>
      </c>
      <c r="F34" s="6">
        <v>8351</v>
      </c>
      <c r="G34" s="6">
        <v>835</v>
      </c>
      <c r="H34" s="6">
        <v>674</v>
      </c>
      <c r="I34" s="6">
        <v>1240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8438</v>
      </c>
      <c r="D35" s="6">
        <v>664</v>
      </c>
      <c r="E35" s="6">
        <v>1424</v>
      </c>
      <c r="F35" s="6">
        <v>4579</v>
      </c>
      <c r="G35" s="6">
        <v>469</v>
      </c>
      <c r="H35" s="6">
        <v>390</v>
      </c>
      <c r="I35" s="6">
        <v>912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6177</v>
      </c>
      <c r="D36" s="6">
        <v>387</v>
      </c>
      <c r="E36" s="6">
        <v>1283</v>
      </c>
      <c r="F36" s="6">
        <v>2827</v>
      </c>
      <c r="G36" s="6">
        <v>371</v>
      </c>
      <c r="H36" s="6">
        <v>271</v>
      </c>
      <c r="I36" s="6">
        <v>1038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845587</v>
      </c>
      <c r="D37" s="5">
        <v>3755</v>
      </c>
      <c r="E37" s="5">
        <v>480213</v>
      </c>
      <c r="F37" s="5">
        <v>265659</v>
      </c>
      <c r="G37" s="5">
        <v>49768</v>
      </c>
      <c r="H37" s="5">
        <v>15194</v>
      </c>
      <c r="I37" s="5">
        <v>30998</v>
      </c>
    </row>
    <row r="38" spans="1:14" ht="12" customHeight="1" x14ac:dyDescent="0.2">
      <c r="A38" s="25" t="s">
        <v>11</v>
      </c>
      <c r="B38" s="1" t="s">
        <v>22</v>
      </c>
      <c r="C38" s="6">
        <v>613</v>
      </c>
      <c r="D38" s="6">
        <v>27</v>
      </c>
      <c r="E38" s="6">
        <v>201</v>
      </c>
      <c r="F38" s="6">
        <v>174</v>
      </c>
      <c r="G38" s="6">
        <v>18</v>
      </c>
      <c r="H38" s="6">
        <v>55</v>
      </c>
      <c r="I38" s="6">
        <v>138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13159</v>
      </c>
      <c r="D39" s="6">
        <v>204</v>
      </c>
      <c r="E39" s="6">
        <v>6564</v>
      </c>
      <c r="F39" s="6">
        <v>3417</v>
      </c>
      <c r="G39" s="6">
        <v>365</v>
      </c>
      <c r="H39" s="6">
        <v>1207</v>
      </c>
      <c r="I39" s="6">
        <v>1402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60572</v>
      </c>
      <c r="D40" s="6">
        <v>397</v>
      </c>
      <c r="E40" s="6">
        <v>39658</v>
      </c>
      <c r="F40" s="6">
        <v>13330</v>
      </c>
      <c r="G40" s="6">
        <v>1758</v>
      </c>
      <c r="H40" s="6">
        <v>2170</v>
      </c>
      <c r="I40" s="6">
        <v>3259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91596</v>
      </c>
      <c r="D41" s="6">
        <v>387</v>
      </c>
      <c r="E41" s="6">
        <v>61712</v>
      </c>
      <c r="F41" s="6">
        <v>20570</v>
      </c>
      <c r="G41" s="6">
        <v>3568</v>
      </c>
      <c r="H41" s="6">
        <v>1768</v>
      </c>
      <c r="I41" s="6">
        <v>3591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107694</v>
      </c>
      <c r="D42" s="6">
        <v>366</v>
      </c>
      <c r="E42" s="6">
        <v>71199</v>
      </c>
      <c r="F42" s="6">
        <v>26315</v>
      </c>
      <c r="G42" s="6">
        <v>4799</v>
      </c>
      <c r="H42" s="6">
        <v>1494</v>
      </c>
      <c r="I42" s="6">
        <v>3521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106230</v>
      </c>
      <c r="D43" s="6">
        <v>340</v>
      </c>
      <c r="E43" s="6">
        <v>67469</v>
      </c>
      <c r="F43" s="6">
        <v>28365</v>
      </c>
      <c r="G43" s="6">
        <v>5486</v>
      </c>
      <c r="H43" s="6">
        <v>1320</v>
      </c>
      <c r="I43" s="6">
        <v>3250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100471</v>
      </c>
      <c r="D44" s="6">
        <v>345</v>
      </c>
      <c r="E44" s="6">
        <v>60772</v>
      </c>
      <c r="F44" s="6">
        <v>29161</v>
      </c>
      <c r="G44" s="6">
        <v>5915</v>
      </c>
      <c r="H44" s="6">
        <v>1262</v>
      </c>
      <c r="I44" s="6">
        <v>3016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91252</v>
      </c>
      <c r="D45" s="6">
        <v>304</v>
      </c>
      <c r="E45" s="6">
        <v>51989</v>
      </c>
      <c r="F45" s="6">
        <v>29161</v>
      </c>
      <c r="G45" s="6">
        <v>5885</v>
      </c>
      <c r="H45" s="6">
        <v>1186</v>
      </c>
      <c r="I45" s="6">
        <v>2727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76533</v>
      </c>
      <c r="D46" s="6">
        <v>325</v>
      </c>
      <c r="E46" s="6">
        <v>41344</v>
      </c>
      <c r="F46" s="6">
        <v>26030</v>
      </c>
      <c r="G46" s="6">
        <v>5316</v>
      </c>
      <c r="H46" s="6">
        <v>1074</v>
      </c>
      <c r="I46" s="6">
        <v>2444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65919</v>
      </c>
      <c r="D47" s="6">
        <v>266</v>
      </c>
      <c r="E47" s="6">
        <v>33584</v>
      </c>
      <c r="F47" s="6">
        <v>24312</v>
      </c>
      <c r="G47" s="6">
        <v>4730</v>
      </c>
      <c r="H47" s="6">
        <v>961</v>
      </c>
      <c r="I47" s="6">
        <v>2066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56270</v>
      </c>
      <c r="D48" s="6">
        <v>244</v>
      </c>
      <c r="E48" s="6">
        <v>26481</v>
      </c>
      <c r="F48" s="6">
        <v>22681</v>
      </c>
      <c r="G48" s="6">
        <v>4269</v>
      </c>
      <c r="H48" s="6">
        <v>818</v>
      </c>
      <c r="I48" s="6">
        <v>1777</v>
      </c>
      <c r="J48" t="s">
        <v>11</v>
      </c>
      <c r="K48" t="s">
        <v>11</v>
      </c>
      <c r="M48" t="s">
        <v>11</v>
      </c>
      <c r="N48" t="s">
        <v>11</v>
      </c>
    </row>
    <row r="49" spans="1:28" ht="12" customHeight="1" x14ac:dyDescent="0.2">
      <c r="A49" s="25" t="s">
        <v>11</v>
      </c>
      <c r="B49" s="1" t="s">
        <v>33</v>
      </c>
      <c r="C49" s="6">
        <v>35377</v>
      </c>
      <c r="D49" s="6">
        <v>204</v>
      </c>
      <c r="E49" s="6">
        <v>12085</v>
      </c>
      <c r="F49" s="6">
        <v>17912</v>
      </c>
      <c r="G49" s="6">
        <v>3060</v>
      </c>
      <c r="H49" s="6">
        <v>735</v>
      </c>
      <c r="I49" s="6">
        <v>1381</v>
      </c>
      <c r="J49" t="s">
        <v>11</v>
      </c>
      <c r="K49" t="s">
        <v>11</v>
      </c>
      <c r="M49" t="s">
        <v>11</v>
      </c>
      <c r="N49" t="s">
        <v>11</v>
      </c>
    </row>
    <row r="50" spans="1:28" ht="12" customHeight="1" x14ac:dyDescent="0.2">
      <c r="A50" s="25" t="s">
        <v>11</v>
      </c>
      <c r="B50" s="1" t="s">
        <v>34</v>
      </c>
      <c r="C50" s="6">
        <v>20874</v>
      </c>
      <c r="D50" s="6">
        <v>149</v>
      </c>
      <c r="E50" s="6">
        <v>4071</v>
      </c>
      <c r="F50" s="6">
        <v>12729</v>
      </c>
      <c r="G50" s="6">
        <v>2288</v>
      </c>
      <c r="H50" s="6">
        <v>593</v>
      </c>
      <c r="I50" s="6">
        <v>1044</v>
      </c>
      <c r="J50" t="s">
        <v>11</v>
      </c>
      <c r="K50" t="s">
        <v>11</v>
      </c>
      <c r="M50" t="s">
        <v>11</v>
      </c>
      <c r="N50" t="s">
        <v>11</v>
      </c>
    </row>
    <row r="51" spans="1:28" ht="12" customHeight="1" x14ac:dyDescent="0.2">
      <c r="A51" s="25" t="s">
        <v>11</v>
      </c>
      <c r="B51" s="1" t="s">
        <v>35</v>
      </c>
      <c r="C51" s="6">
        <v>11566</v>
      </c>
      <c r="D51" s="6">
        <v>94</v>
      </c>
      <c r="E51" s="6">
        <v>1810</v>
      </c>
      <c r="F51" s="6">
        <v>7264</v>
      </c>
      <c r="G51" s="6">
        <v>1367</v>
      </c>
      <c r="H51" s="6">
        <v>318</v>
      </c>
      <c r="I51" s="6">
        <v>713</v>
      </c>
      <c r="J51" t="s">
        <v>11</v>
      </c>
      <c r="K51" t="s">
        <v>11</v>
      </c>
      <c r="M51" t="s">
        <v>11</v>
      </c>
      <c r="N51" t="s">
        <v>11</v>
      </c>
    </row>
    <row r="52" spans="1:28" ht="12" customHeight="1" x14ac:dyDescent="0.2">
      <c r="A52" s="26" t="s">
        <v>11</v>
      </c>
      <c r="B52" s="4" t="s">
        <v>36</v>
      </c>
      <c r="C52" s="7">
        <v>7461</v>
      </c>
      <c r="D52" s="7">
        <v>103</v>
      </c>
      <c r="E52" s="7">
        <v>1274</v>
      </c>
      <c r="F52" s="7">
        <v>4238</v>
      </c>
      <c r="G52" s="7">
        <v>944</v>
      </c>
      <c r="H52" s="7">
        <v>233</v>
      </c>
      <c r="I52" s="7">
        <v>669</v>
      </c>
      <c r="J52" t="s">
        <v>11</v>
      </c>
      <c r="K52" t="s">
        <v>11</v>
      </c>
      <c r="M52" t="s">
        <v>11</v>
      </c>
      <c r="N52" t="s">
        <v>11</v>
      </c>
    </row>
    <row r="53" spans="1:28" ht="24" customHeight="1" x14ac:dyDescent="0.2">
      <c r="A53" s="32" t="s">
        <v>43</v>
      </c>
      <c r="B53" s="33"/>
      <c r="C53" s="33"/>
      <c r="D53" s="33"/>
      <c r="E53" s="33"/>
      <c r="F53" s="33"/>
      <c r="G53" s="33"/>
      <c r="H53" s="33"/>
      <c r="I53" s="34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 ht="12" customHeight="1" x14ac:dyDescent="0.2">
      <c r="A54" s="20" t="s">
        <v>39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</row>
    <row r="55" spans="1:28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8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8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8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8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8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8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8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8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8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B54"/>
    <mergeCell ref="A37:A52"/>
    <mergeCell ref="A1:AB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664062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46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122689</v>
      </c>
      <c r="D5" s="5">
        <v>7686</v>
      </c>
      <c r="E5" s="5">
        <v>67150</v>
      </c>
      <c r="F5" s="5">
        <v>34153</v>
      </c>
      <c r="G5" s="5">
        <v>6348</v>
      </c>
      <c r="H5" s="5">
        <v>2126</v>
      </c>
      <c r="I5" s="5">
        <v>5226</v>
      </c>
    </row>
    <row r="6" spans="1:29" ht="12" customHeight="1" x14ac:dyDescent="0.2">
      <c r="A6" s="25" t="s">
        <v>11</v>
      </c>
      <c r="B6" s="1" t="s">
        <v>22</v>
      </c>
      <c r="C6" s="6">
        <v>134</v>
      </c>
      <c r="D6" s="6">
        <v>6</v>
      </c>
      <c r="E6" s="6">
        <v>42</v>
      </c>
      <c r="F6" s="6">
        <v>34</v>
      </c>
      <c r="G6" s="6">
        <v>1</v>
      </c>
      <c r="H6" s="6">
        <v>9</v>
      </c>
      <c r="I6" s="6">
        <v>42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2415</v>
      </c>
      <c r="D7" s="6">
        <v>154</v>
      </c>
      <c r="E7" s="6">
        <v>1112</v>
      </c>
      <c r="F7" s="6">
        <v>620</v>
      </c>
      <c r="G7" s="6">
        <v>84</v>
      </c>
      <c r="H7" s="6">
        <v>176</v>
      </c>
      <c r="I7" s="6">
        <v>269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10784</v>
      </c>
      <c r="D8" s="6">
        <v>544</v>
      </c>
      <c r="E8" s="6">
        <v>6645</v>
      </c>
      <c r="F8" s="6">
        <v>2305</v>
      </c>
      <c r="G8" s="6">
        <v>437</v>
      </c>
      <c r="H8" s="6">
        <v>260</v>
      </c>
      <c r="I8" s="6">
        <v>593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16088</v>
      </c>
      <c r="D9" s="6">
        <v>737</v>
      </c>
      <c r="E9" s="6">
        <v>10219</v>
      </c>
      <c r="F9" s="6">
        <v>3526</v>
      </c>
      <c r="G9" s="6">
        <v>638</v>
      </c>
      <c r="H9" s="6">
        <v>259</v>
      </c>
      <c r="I9" s="6">
        <v>709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16660</v>
      </c>
      <c r="D10" s="6">
        <v>833</v>
      </c>
      <c r="E10" s="6">
        <v>10381</v>
      </c>
      <c r="F10" s="6">
        <v>3849</v>
      </c>
      <c r="G10" s="6">
        <v>753</v>
      </c>
      <c r="H10" s="6">
        <v>233</v>
      </c>
      <c r="I10" s="6">
        <v>611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15086</v>
      </c>
      <c r="D11" s="6">
        <v>799</v>
      </c>
      <c r="E11" s="6">
        <v>9047</v>
      </c>
      <c r="F11" s="6">
        <v>3755</v>
      </c>
      <c r="G11" s="6">
        <v>729</v>
      </c>
      <c r="H11" s="6">
        <v>212</v>
      </c>
      <c r="I11" s="6">
        <v>544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13508</v>
      </c>
      <c r="D12" s="6">
        <v>794</v>
      </c>
      <c r="E12" s="6">
        <v>7763</v>
      </c>
      <c r="F12" s="6">
        <v>3637</v>
      </c>
      <c r="G12" s="6">
        <v>695</v>
      </c>
      <c r="H12" s="6">
        <v>173</v>
      </c>
      <c r="I12" s="6">
        <v>446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12071</v>
      </c>
      <c r="D13" s="6">
        <v>884</v>
      </c>
      <c r="E13" s="6">
        <v>6529</v>
      </c>
      <c r="F13" s="6">
        <v>3450</v>
      </c>
      <c r="G13" s="6">
        <v>659</v>
      </c>
      <c r="H13" s="6">
        <v>183</v>
      </c>
      <c r="I13" s="6">
        <v>366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10339</v>
      </c>
      <c r="D14" s="6">
        <v>924</v>
      </c>
      <c r="E14" s="6">
        <v>5348</v>
      </c>
      <c r="F14" s="6">
        <v>3006</v>
      </c>
      <c r="G14" s="6">
        <v>563</v>
      </c>
      <c r="H14" s="6">
        <v>146</v>
      </c>
      <c r="I14" s="6">
        <v>352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9121</v>
      </c>
      <c r="D15" s="6">
        <v>887</v>
      </c>
      <c r="E15" s="6">
        <v>4482</v>
      </c>
      <c r="F15" s="6">
        <v>2784</v>
      </c>
      <c r="G15" s="6">
        <v>508</v>
      </c>
      <c r="H15" s="6">
        <v>131</v>
      </c>
      <c r="I15" s="6">
        <v>329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6925</v>
      </c>
      <c r="D16" s="6">
        <v>588</v>
      </c>
      <c r="E16" s="6">
        <v>3106</v>
      </c>
      <c r="F16" s="6">
        <v>2389</v>
      </c>
      <c r="G16" s="6">
        <v>447</v>
      </c>
      <c r="H16" s="6">
        <v>105</v>
      </c>
      <c r="I16" s="6">
        <v>290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4331</v>
      </c>
      <c r="D17" s="6">
        <v>301</v>
      </c>
      <c r="E17" s="6">
        <v>1488</v>
      </c>
      <c r="F17" s="6">
        <v>1911</v>
      </c>
      <c r="G17" s="6">
        <v>295</v>
      </c>
      <c r="H17" s="6">
        <v>107</v>
      </c>
      <c r="I17" s="6">
        <v>229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2616</v>
      </c>
      <c r="D18" s="6">
        <v>138</v>
      </c>
      <c r="E18" s="6">
        <v>530</v>
      </c>
      <c r="F18" s="6">
        <v>1458</v>
      </c>
      <c r="G18" s="6">
        <v>237</v>
      </c>
      <c r="H18" s="6">
        <v>67</v>
      </c>
      <c r="I18" s="6">
        <v>186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1509</v>
      </c>
      <c r="D19" s="6">
        <v>66</v>
      </c>
      <c r="E19" s="6">
        <v>242</v>
      </c>
      <c r="F19" s="6">
        <v>854</v>
      </c>
      <c r="G19" s="6">
        <v>182</v>
      </c>
      <c r="H19" s="6">
        <v>33</v>
      </c>
      <c r="I19" s="6">
        <v>132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1102</v>
      </c>
      <c r="D20" s="6">
        <v>31</v>
      </c>
      <c r="E20" s="6">
        <v>216</v>
      </c>
      <c r="F20" s="6">
        <v>575</v>
      </c>
      <c r="G20" s="6">
        <v>120</v>
      </c>
      <c r="H20" s="6">
        <v>32</v>
      </c>
      <c r="I20" s="6">
        <v>128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58913</v>
      </c>
      <c r="D21" s="5">
        <v>7300</v>
      </c>
      <c r="E21" s="5">
        <v>30575</v>
      </c>
      <c r="F21" s="5">
        <v>14872</v>
      </c>
      <c r="G21" s="5">
        <v>2463</v>
      </c>
      <c r="H21" s="5">
        <v>1076</v>
      </c>
      <c r="I21" s="5">
        <v>2627</v>
      </c>
    </row>
    <row r="22" spans="1:14" ht="12" customHeight="1" x14ac:dyDescent="0.2">
      <c r="A22" s="25" t="s">
        <v>11</v>
      </c>
      <c r="B22" s="1" t="s">
        <v>22</v>
      </c>
      <c r="C22" s="6">
        <v>59</v>
      </c>
      <c r="D22" s="6">
        <v>4</v>
      </c>
      <c r="E22" s="6">
        <v>16</v>
      </c>
      <c r="F22" s="6">
        <v>13</v>
      </c>
      <c r="G22" s="6">
        <v>1</v>
      </c>
      <c r="H22" s="6">
        <v>2</v>
      </c>
      <c r="I22" s="6">
        <v>23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1257</v>
      </c>
      <c r="D23" s="6">
        <v>141</v>
      </c>
      <c r="E23" s="6">
        <v>542</v>
      </c>
      <c r="F23" s="6">
        <v>301</v>
      </c>
      <c r="G23" s="6">
        <v>44</v>
      </c>
      <c r="H23" s="6">
        <v>85</v>
      </c>
      <c r="I23" s="6">
        <v>144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5297</v>
      </c>
      <c r="D24" s="6">
        <v>489</v>
      </c>
      <c r="E24" s="6">
        <v>3096</v>
      </c>
      <c r="F24" s="6">
        <v>1091</v>
      </c>
      <c r="G24" s="6">
        <v>216</v>
      </c>
      <c r="H24" s="6">
        <v>122</v>
      </c>
      <c r="I24" s="6">
        <v>283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7688</v>
      </c>
      <c r="D25" s="6">
        <v>691</v>
      </c>
      <c r="E25" s="6">
        <v>4630</v>
      </c>
      <c r="F25" s="6">
        <v>1629</v>
      </c>
      <c r="G25" s="6">
        <v>287</v>
      </c>
      <c r="H25" s="6">
        <v>115</v>
      </c>
      <c r="I25" s="6">
        <v>336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7966</v>
      </c>
      <c r="D26" s="6">
        <v>793</v>
      </c>
      <c r="E26" s="6">
        <v>4695</v>
      </c>
      <c r="F26" s="6">
        <v>1710</v>
      </c>
      <c r="G26" s="6">
        <v>337</v>
      </c>
      <c r="H26" s="6">
        <v>109</v>
      </c>
      <c r="I26" s="6">
        <v>322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7123</v>
      </c>
      <c r="D27" s="6">
        <v>766</v>
      </c>
      <c r="E27" s="6">
        <v>4027</v>
      </c>
      <c r="F27" s="6">
        <v>1644</v>
      </c>
      <c r="G27" s="6">
        <v>305</v>
      </c>
      <c r="H27" s="6">
        <v>110</v>
      </c>
      <c r="I27" s="6">
        <v>271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6478</v>
      </c>
      <c r="D28" s="6">
        <v>756</v>
      </c>
      <c r="E28" s="6">
        <v>3665</v>
      </c>
      <c r="F28" s="6">
        <v>1504</v>
      </c>
      <c r="G28" s="6">
        <v>268</v>
      </c>
      <c r="H28" s="6">
        <v>86</v>
      </c>
      <c r="I28" s="6">
        <v>199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5981</v>
      </c>
      <c r="D29" s="6">
        <v>853</v>
      </c>
      <c r="E29" s="6">
        <v>3074</v>
      </c>
      <c r="F29" s="6">
        <v>1552</v>
      </c>
      <c r="G29" s="6">
        <v>245</v>
      </c>
      <c r="H29" s="6">
        <v>82</v>
      </c>
      <c r="I29" s="6">
        <v>175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5208</v>
      </c>
      <c r="D30" s="6">
        <v>894</v>
      </c>
      <c r="E30" s="6">
        <v>2521</v>
      </c>
      <c r="F30" s="6">
        <v>1325</v>
      </c>
      <c r="G30" s="6">
        <v>206</v>
      </c>
      <c r="H30" s="6">
        <v>87</v>
      </c>
      <c r="I30" s="6">
        <v>175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4543</v>
      </c>
      <c r="D31" s="6">
        <v>859</v>
      </c>
      <c r="E31" s="6">
        <v>2050</v>
      </c>
      <c r="F31" s="6">
        <v>1216</v>
      </c>
      <c r="G31" s="6">
        <v>174</v>
      </c>
      <c r="H31" s="6">
        <v>78</v>
      </c>
      <c r="I31" s="6">
        <v>166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3150</v>
      </c>
      <c r="D32" s="6">
        <v>561</v>
      </c>
      <c r="E32" s="6">
        <v>1237</v>
      </c>
      <c r="F32" s="6">
        <v>986</v>
      </c>
      <c r="G32" s="6">
        <v>146</v>
      </c>
      <c r="H32" s="6">
        <v>58</v>
      </c>
      <c r="I32" s="6">
        <v>162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1910</v>
      </c>
      <c r="D33" s="6">
        <v>282</v>
      </c>
      <c r="E33" s="6">
        <v>606</v>
      </c>
      <c r="F33" s="6">
        <v>753</v>
      </c>
      <c r="G33" s="6">
        <v>87</v>
      </c>
      <c r="H33" s="6">
        <v>62</v>
      </c>
      <c r="I33" s="6">
        <v>120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1145</v>
      </c>
      <c r="D34" s="6">
        <v>129</v>
      </c>
      <c r="E34" s="6">
        <v>217</v>
      </c>
      <c r="F34" s="6">
        <v>589</v>
      </c>
      <c r="G34" s="6">
        <v>64</v>
      </c>
      <c r="H34" s="6">
        <v>41</v>
      </c>
      <c r="I34" s="6">
        <v>105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626</v>
      </c>
      <c r="D35" s="6">
        <v>56</v>
      </c>
      <c r="E35" s="6">
        <v>94</v>
      </c>
      <c r="F35" s="6">
        <v>333</v>
      </c>
      <c r="G35" s="6">
        <v>51</v>
      </c>
      <c r="H35" s="6">
        <v>19</v>
      </c>
      <c r="I35" s="6">
        <v>73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482</v>
      </c>
      <c r="D36" s="6">
        <v>26</v>
      </c>
      <c r="E36" s="6">
        <v>105</v>
      </c>
      <c r="F36" s="6">
        <v>226</v>
      </c>
      <c r="G36" s="6">
        <v>32</v>
      </c>
      <c r="H36" s="6">
        <v>20</v>
      </c>
      <c r="I36" s="6">
        <v>73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63776</v>
      </c>
      <c r="D37" s="5">
        <v>386</v>
      </c>
      <c r="E37" s="5">
        <v>36575</v>
      </c>
      <c r="F37" s="5">
        <v>19281</v>
      </c>
      <c r="G37" s="5">
        <v>3885</v>
      </c>
      <c r="H37" s="5">
        <v>1050</v>
      </c>
      <c r="I37" s="5">
        <v>2599</v>
      </c>
    </row>
    <row r="38" spans="1:14" ht="12" customHeight="1" x14ac:dyDescent="0.2">
      <c r="A38" s="25" t="s">
        <v>11</v>
      </c>
      <c r="B38" s="1" t="s">
        <v>22</v>
      </c>
      <c r="C38" s="6">
        <v>75</v>
      </c>
      <c r="D38" s="6">
        <v>2</v>
      </c>
      <c r="E38" s="6">
        <v>26</v>
      </c>
      <c r="F38" s="6">
        <v>21</v>
      </c>
      <c r="G38" s="6" t="s">
        <v>40</v>
      </c>
      <c r="H38" s="6">
        <v>7</v>
      </c>
      <c r="I38" s="6">
        <v>19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1158</v>
      </c>
      <c r="D39" s="6">
        <v>13</v>
      </c>
      <c r="E39" s="6">
        <v>570</v>
      </c>
      <c r="F39" s="6">
        <v>319</v>
      </c>
      <c r="G39" s="6">
        <v>40</v>
      </c>
      <c r="H39" s="6">
        <v>91</v>
      </c>
      <c r="I39" s="6">
        <v>125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5487</v>
      </c>
      <c r="D40" s="6">
        <v>55</v>
      </c>
      <c r="E40" s="6">
        <v>3549</v>
      </c>
      <c r="F40" s="6">
        <v>1214</v>
      </c>
      <c r="G40" s="6">
        <v>221</v>
      </c>
      <c r="H40" s="6">
        <v>138</v>
      </c>
      <c r="I40" s="6">
        <v>310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8400</v>
      </c>
      <c r="D41" s="6">
        <v>46</v>
      </c>
      <c r="E41" s="6">
        <v>5589</v>
      </c>
      <c r="F41" s="6">
        <v>1897</v>
      </c>
      <c r="G41" s="6">
        <v>351</v>
      </c>
      <c r="H41" s="6">
        <v>144</v>
      </c>
      <c r="I41" s="6">
        <v>373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8694</v>
      </c>
      <c r="D42" s="6">
        <v>40</v>
      </c>
      <c r="E42" s="6">
        <v>5686</v>
      </c>
      <c r="F42" s="6">
        <v>2139</v>
      </c>
      <c r="G42" s="6">
        <v>416</v>
      </c>
      <c r="H42" s="6">
        <v>124</v>
      </c>
      <c r="I42" s="6">
        <v>289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7963</v>
      </c>
      <c r="D43" s="6">
        <v>33</v>
      </c>
      <c r="E43" s="6">
        <v>5020</v>
      </c>
      <c r="F43" s="6">
        <v>2111</v>
      </c>
      <c r="G43" s="6">
        <v>424</v>
      </c>
      <c r="H43" s="6">
        <v>102</v>
      </c>
      <c r="I43" s="6">
        <v>273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7030</v>
      </c>
      <c r="D44" s="6">
        <v>38</v>
      </c>
      <c r="E44" s="6">
        <v>4098</v>
      </c>
      <c r="F44" s="6">
        <v>2133</v>
      </c>
      <c r="G44" s="6">
        <v>427</v>
      </c>
      <c r="H44" s="6">
        <v>87</v>
      </c>
      <c r="I44" s="6">
        <v>247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6090</v>
      </c>
      <c r="D45" s="6">
        <v>31</v>
      </c>
      <c r="E45" s="6">
        <v>3455</v>
      </c>
      <c r="F45" s="6">
        <v>1898</v>
      </c>
      <c r="G45" s="6">
        <v>414</v>
      </c>
      <c r="H45" s="6">
        <v>101</v>
      </c>
      <c r="I45" s="6">
        <v>191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5131</v>
      </c>
      <c r="D46" s="6">
        <v>30</v>
      </c>
      <c r="E46" s="6">
        <v>2827</v>
      </c>
      <c r="F46" s="6">
        <v>1681</v>
      </c>
      <c r="G46" s="6">
        <v>357</v>
      </c>
      <c r="H46" s="6">
        <v>59</v>
      </c>
      <c r="I46" s="6">
        <v>177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4578</v>
      </c>
      <c r="D47" s="6">
        <v>28</v>
      </c>
      <c r="E47" s="6">
        <v>2432</v>
      </c>
      <c r="F47" s="6">
        <v>1568</v>
      </c>
      <c r="G47" s="6">
        <v>334</v>
      </c>
      <c r="H47" s="6">
        <v>53</v>
      </c>
      <c r="I47" s="6">
        <v>163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3775</v>
      </c>
      <c r="D48" s="6">
        <v>27</v>
      </c>
      <c r="E48" s="6">
        <v>1869</v>
      </c>
      <c r="F48" s="6">
        <v>1403</v>
      </c>
      <c r="G48" s="6">
        <v>301</v>
      </c>
      <c r="H48" s="6">
        <v>47</v>
      </c>
      <c r="I48" s="6">
        <v>128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2421</v>
      </c>
      <c r="D49" s="6">
        <v>19</v>
      </c>
      <c r="E49" s="6">
        <v>882</v>
      </c>
      <c r="F49" s="6">
        <v>1158</v>
      </c>
      <c r="G49" s="6">
        <v>208</v>
      </c>
      <c r="H49" s="6">
        <v>45</v>
      </c>
      <c r="I49" s="6">
        <v>109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1471</v>
      </c>
      <c r="D50" s="6">
        <v>9</v>
      </c>
      <c r="E50" s="6">
        <v>313</v>
      </c>
      <c r="F50" s="6">
        <v>869</v>
      </c>
      <c r="G50" s="6">
        <v>173</v>
      </c>
      <c r="H50" s="6">
        <v>26</v>
      </c>
      <c r="I50" s="6">
        <v>81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883</v>
      </c>
      <c r="D51" s="6">
        <v>10</v>
      </c>
      <c r="E51" s="6">
        <v>148</v>
      </c>
      <c r="F51" s="6">
        <v>521</v>
      </c>
      <c r="G51" s="6">
        <v>131</v>
      </c>
      <c r="H51" s="6">
        <v>14</v>
      </c>
      <c r="I51" s="6">
        <v>59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620</v>
      </c>
      <c r="D52" s="7">
        <v>5</v>
      </c>
      <c r="E52" s="7">
        <v>111</v>
      </c>
      <c r="F52" s="7">
        <v>349</v>
      </c>
      <c r="G52" s="7">
        <v>88</v>
      </c>
      <c r="H52" s="7">
        <v>12</v>
      </c>
      <c r="I52" s="7">
        <v>55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664062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47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88654</v>
      </c>
      <c r="D5" s="5">
        <v>3037</v>
      </c>
      <c r="E5" s="5">
        <v>49746</v>
      </c>
      <c r="F5" s="5">
        <v>26548</v>
      </c>
      <c r="G5" s="5">
        <v>4703</v>
      </c>
      <c r="H5" s="5">
        <v>1395</v>
      </c>
      <c r="I5" s="5">
        <v>3225</v>
      </c>
    </row>
    <row r="6" spans="1:29" ht="12" customHeight="1" x14ac:dyDescent="0.2">
      <c r="A6" s="25" t="s">
        <v>11</v>
      </c>
      <c r="B6" s="1" t="s">
        <v>22</v>
      </c>
      <c r="C6" s="6">
        <v>40</v>
      </c>
      <c r="D6" s="6">
        <v>2</v>
      </c>
      <c r="E6" s="6">
        <v>10</v>
      </c>
      <c r="F6" s="6">
        <v>15</v>
      </c>
      <c r="G6" s="6">
        <v>2</v>
      </c>
      <c r="H6" s="6">
        <v>4</v>
      </c>
      <c r="I6" s="6">
        <v>7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1118</v>
      </c>
      <c r="D7" s="6">
        <v>71</v>
      </c>
      <c r="E7" s="6">
        <v>495</v>
      </c>
      <c r="F7" s="6">
        <v>324</v>
      </c>
      <c r="G7" s="6">
        <v>26</v>
      </c>
      <c r="H7" s="6">
        <v>85</v>
      </c>
      <c r="I7" s="6">
        <v>117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7577</v>
      </c>
      <c r="D8" s="6">
        <v>263</v>
      </c>
      <c r="E8" s="6">
        <v>4928</v>
      </c>
      <c r="F8" s="6">
        <v>1627</v>
      </c>
      <c r="G8" s="6">
        <v>224</v>
      </c>
      <c r="H8" s="6">
        <v>200</v>
      </c>
      <c r="I8" s="6">
        <v>335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12166</v>
      </c>
      <c r="D9" s="6">
        <v>219</v>
      </c>
      <c r="E9" s="6">
        <v>8511</v>
      </c>
      <c r="F9" s="6">
        <v>2414</v>
      </c>
      <c r="G9" s="6">
        <v>470</v>
      </c>
      <c r="H9" s="6">
        <v>154</v>
      </c>
      <c r="I9" s="6">
        <v>398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11492</v>
      </c>
      <c r="D10" s="6">
        <v>182</v>
      </c>
      <c r="E10" s="6">
        <v>7830</v>
      </c>
      <c r="F10" s="6">
        <v>2523</v>
      </c>
      <c r="G10" s="6">
        <v>457</v>
      </c>
      <c r="H10" s="6">
        <v>115</v>
      </c>
      <c r="I10" s="6">
        <v>385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9768</v>
      </c>
      <c r="D11" s="6">
        <v>194</v>
      </c>
      <c r="E11" s="6">
        <v>6305</v>
      </c>
      <c r="F11" s="6">
        <v>2436</v>
      </c>
      <c r="G11" s="6">
        <v>448</v>
      </c>
      <c r="H11" s="6">
        <v>102</v>
      </c>
      <c r="I11" s="6">
        <v>283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8619</v>
      </c>
      <c r="D12" s="6">
        <v>250</v>
      </c>
      <c r="E12" s="6">
        <v>5166</v>
      </c>
      <c r="F12" s="6">
        <v>2389</v>
      </c>
      <c r="G12" s="6">
        <v>446</v>
      </c>
      <c r="H12" s="6">
        <v>111</v>
      </c>
      <c r="I12" s="6">
        <v>257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8192</v>
      </c>
      <c r="D13" s="6">
        <v>312</v>
      </c>
      <c r="E13" s="6">
        <v>4614</v>
      </c>
      <c r="F13" s="6">
        <v>2456</v>
      </c>
      <c r="G13" s="6">
        <v>459</v>
      </c>
      <c r="H13" s="6">
        <v>118</v>
      </c>
      <c r="I13" s="6">
        <v>233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7323</v>
      </c>
      <c r="D14" s="6">
        <v>396</v>
      </c>
      <c r="E14" s="6">
        <v>3889</v>
      </c>
      <c r="F14" s="6">
        <v>2259</v>
      </c>
      <c r="G14" s="6">
        <v>455</v>
      </c>
      <c r="H14" s="6">
        <v>91</v>
      </c>
      <c r="I14" s="6">
        <v>233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6675</v>
      </c>
      <c r="D15" s="6">
        <v>436</v>
      </c>
      <c r="E15" s="6">
        <v>3293</v>
      </c>
      <c r="F15" s="6">
        <v>2248</v>
      </c>
      <c r="G15" s="6">
        <v>410</v>
      </c>
      <c r="H15" s="6">
        <v>93</v>
      </c>
      <c r="I15" s="6">
        <v>195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5566</v>
      </c>
      <c r="D16" s="6">
        <v>337</v>
      </c>
      <c r="E16" s="6">
        <v>2501</v>
      </c>
      <c r="F16" s="6">
        <v>2077</v>
      </c>
      <c r="G16" s="6">
        <v>369</v>
      </c>
      <c r="H16" s="6">
        <v>87</v>
      </c>
      <c r="I16" s="6">
        <v>195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4073</v>
      </c>
      <c r="D17" s="6">
        <v>190</v>
      </c>
      <c r="E17" s="6">
        <v>1242</v>
      </c>
      <c r="F17" s="6">
        <v>2055</v>
      </c>
      <c r="G17" s="6">
        <v>333</v>
      </c>
      <c r="H17" s="6">
        <v>84</v>
      </c>
      <c r="I17" s="6">
        <v>169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2825</v>
      </c>
      <c r="D18" s="6">
        <v>95</v>
      </c>
      <c r="E18" s="6">
        <v>526</v>
      </c>
      <c r="F18" s="6">
        <v>1715</v>
      </c>
      <c r="G18" s="6">
        <v>271</v>
      </c>
      <c r="H18" s="6">
        <v>70</v>
      </c>
      <c r="I18" s="6">
        <v>148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1844</v>
      </c>
      <c r="D19" s="6">
        <v>53</v>
      </c>
      <c r="E19" s="6">
        <v>239</v>
      </c>
      <c r="F19" s="6">
        <v>1201</v>
      </c>
      <c r="G19" s="6">
        <v>186</v>
      </c>
      <c r="H19" s="6">
        <v>46</v>
      </c>
      <c r="I19" s="6">
        <v>119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1376</v>
      </c>
      <c r="D20" s="6">
        <v>37</v>
      </c>
      <c r="E20" s="6">
        <v>197</v>
      </c>
      <c r="F20" s="6">
        <v>809</v>
      </c>
      <c r="G20" s="6">
        <v>147</v>
      </c>
      <c r="H20" s="6">
        <v>35</v>
      </c>
      <c r="I20" s="6">
        <v>151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46434</v>
      </c>
      <c r="D21" s="5">
        <v>2860</v>
      </c>
      <c r="E21" s="5">
        <v>26110</v>
      </c>
      <c r="F21" s="5">
        <v>13101</v>
      </c>
      <c r="G21" s="5">
        <v>1879</v>
      </c>
      <c r="H21" s="5">
        <v>744</v>
      </c>
      <c r="I21" s="5">
        <v>1740</v>
      </c>
    </row>
    <row r="22" spans="1:14" ht="12" customHeight="1" x14ac:dyDescent="0.2">
      <c r="A22" s="25" t="s">
        <v>11</v>
      </c>
      <c r="B22" s="1" t="s">
        <v>22</v>
      </c>
      <c r="C22" s="6">
        <v>20</v>
      </c>
      <c r="D22" s="6">
        <v>1</v>
      </c>
      <c r="E22" s="6">
        <v>4</v>
      </c>
      <c r="F22" s="6">
        <v>8</v>
      </c>
      <c r="G22" s="6">
        <v>1</v>
      </c>
      <c r="H22" s="6">
        <v>2</v>
      </c>
      <c r="I22" s="6">
        <v>4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642</v>
      </c>
      <c r="D23" s="6">
        <v>64</v>
      </c>
      <c r="E23" s="6">
        <v>271</v>
      </c>
      <c r="F23" s="6">
        <v>192</v>
      </c>
      <c r="G23" s="6">
        <v>12</v>
      </c>
      <c r="H23" s="6">
        <v>38</v>
      </c>
      <c r="I23" s="6">
        <v>65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4286</v>
      </c>
      <c r="D24" s="6">
        <v>241</v>
      </c>
      <c r="E24" s="6">
        <v>2790</v>
      </c>
      <c r="F24" s="6">
        <v>865</v>
      </c>
      <c r="G24" s="6">
        <v>136</v>
      </c>
      <c r="H24" s="6">
        <v>87</v>
      </c>
      <c r="I24" s="6">
        <v>167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6683</v>
      </c>
      <c r="D25" s="6">
        <v>199</v>
      </c>
      <c r="E25" s="6">
        <v>4625</v>
      </c>
      <c r="F25" s="6">
        <v>1308</v>
      </c>
      <c r="G25" s="6">
        <v>255</v>
      </c>
      <c r="H25" s="6">
        <v>78</v>
      </c>
      <c r="I25" s="6">
        <v>218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5989</v>
      </c>
      <c r="D26" s="6">
        <v>165</v>
      </c>
      <c r="E26" s="6">
        <v>4088</v>
      </c>
      <c r="F26" s="6">
        <v>1243</v>
      </c>
      <c r="G26" s="6">
        <v>226</v>
      </c>
      <c r="H26" s="6">
        <v>60</v>
      </c>
      <c r="I26" s="6">
        <v>207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5011</v>
      </c>
      <c r="D27" s="6">
        <v>187</v>
      </c>
      <c r="E27" s="6">
        <v>3257</v>
      </c>
      <c r="F27" s="6">
        <v>1177</v>
      </c>
      <c r="G27" s="6">
        <v>192</v>
      </c>
      <c r="H27" s="6">
        <v>55</v>
      </c>
      <c r="I27" s="6">
        <v>143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4439</v>
      </c>
      <c r="D28" s="6">
        <v>240</v>
      </c>
      <c r="E28" s="6">
        <v>2669</v>
      </c>
      <c r="F28" s="6">
        <v>1195</v>
      </c>
      <c r="G28" s="6">
        <v>156</v>
      </c>
      <c r="H28" s="6">
        <v>59</v>
      </c>
      <c r="I28" s="6">
        <v>120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4324</v>
      </c>
      <c r="D29" s="6">
        <v>295</v>
      </c>
      <c r="E29" s="6">
        <v>2472</v>
      </c>
      <c r="F29" s="6">
        <v>1219</v>
      </c>
      <c r="G29" s="6">
        <v>161</v>
      </c>
      <c r="H29" s="6">
        <v>63</v>
      </c>
      <c r="I29" s="6">
        <v>114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3956</v>
      </c>
      <c r="D30" s="6">
        <v>377</v>
      </c>
      <c r="E30" s="6">
        <v>2094</v>
      </c>
      <c r="F30" s="6">
        <v>1134</v>
      </c>
      <c r="G30" s="6">
        <v>178</v>
      </c>
      <c r="H30" s="6">
        <v>56</v>
      </c>
      <c r="I30" s="6">
        <v>117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3533</v>
      </c>
      <c r="D31" s="6">
        <v>421</v>
      </c>
      <c r="E31" s="6">
        <v>1687</v>
      </c>
      <c r="F31" s="6">
        <v>1115</v>
      </c>
      <c r="G31" s="6">
        <v>153</v>
      </c>
      <c r="H31" s="6">
        <v>52</v>
      </c>
      <c r="I31" s="6">
        <v>105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2775</v>
      </c>
      <c r="D32" s="6">
        <v>323</v>
      </c>
      <c r="E32" s="6">
        <v>1148</v>
      </c>
      <c r="F32" s="6">
        <v>1013</v>
      </c>
      <c r="G32" s="6">
        <v>131</v>
      </c>
      <c r="H32" s="6">
        <v>45</v>
      </c>
      <c r="I32" s="6">
        <v>115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1997</v>
      </c>
      <c r="D33" s="6">
        <v>182</v>
      </c>
      <c r="E33" s="6">
        <v>568</v>
      </c>
      <c r="F33" s="6">
        <v>996</v>
      </c>
      <c r="G33" s="6">
        <v>103</v>
      </c>
      <c r="H33" s="6">
        <v>51</v>
      </c>
      <c r="I33" s="6">
        <v>97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1345</v>
      </c>
      <c r="D34" s="6">
        <v>88</v>
      </c>
      <c r="E34" s="6">
        <v>240</v>
      </c>
      <c r="F34" s="6">
        <v>791</v>
      </c>
      <c r="G34" s="6">
        <v>82</v>
      </c>
      <c r="H34" s="6">
        <v>52</v>
      </c>
      <c r="I34" s="6">
        <v>92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804</v>
      </c>
      <c r="D35" s="6">
        <v>48</v>
      </c>
      <c r="E35" s="6">
        <v>105</v>
      </c>
      <c r="F35" s="6">
        <v>501</v>
      </c>
      <c r="G35" s="6">
        <v>46</v>
      </c>
      <c r="H35" s="6">
        <v>29</v>
      </c>
      <c r="I35" s="6">
        <v>75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630</v>
      </c>
      <c r="D36" s="6">
        <v>29</v>
      </c>
      <c r="E36" s="6">
        <v>92</v>
      </c>
      <c r="F36" s="6">
        <v>344</v>
      </c>
      <c r="G36" s="6">
        <v>47</v>
      </c>
      <c r="H36" s="6">
        <v>17</v>
      </c>
      <c r="I36" s="6">
        <v>101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42220</v>
      </c>
      <c r="D37" s="5">
        <v>177</v>
      </c>
      <c r="E37" s="5">
        <v>23636</v>
      </c>
      <c r="F37" s="5">
        <v>13447</v>
      </c>
      <c r="G37" s="5">
        <v>2824</v>
      </c>
      <c r="H37" s="5">
        <v>651</v>
      </c>
      <c r="I37" s="5">
        <v>1485</v>
      </c>
    </row>
    <row r="38" spans="1:14" ht="12" customHeight="1" x14ac:dyDescent="0.2">
      <c r="A38" s="25" t="s">
        <v>11</v>
      </c>
      <c r="B38" s="1" t="s">
        <v>22</v>
      </c>
      <c r="C38" s="6">
        <v>20</v>
      </c>
      <c r="D38" s="6">
        <v>1</v>
      </c>
      <c r="E38" s="6">
        <v>6</v>
      </c>
      <c r="F38" s="6">
        <v>7</v>
      </c>
      <c r="G38" s="6">
        <v>1</v>
      </c>
      <c r="H38" s="6">
        <v>2</v>
      </c>
      <c r="I38" s="6">
        <v>3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476</v>
      </c>
      <c r="D39" s="6">
        <v>7</v>
      </c>
      <c r="E39" s="6">
        <v>224</v>
      </c>
      <c r="F39" s="6">
        <v>132</v>
      </c>
      <c r="G39" s="6">
        <v>14</v>
      </c>
      <c r="H39" s="6">
        <v>47</v>
      </c>
      <c r="I39" s="6">
        <v>52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3291</v>
      </c>
      <c r="D40" s="6">
        <v>22</v>
      </c>
      <c r="E40" s="6">
        <v>2138</v>
      </c>
      <c r="F40" s="6">
        <v>762</v>
      </c>
      <c r="G40" s="6">
        <v>88</v>
      </c>
      <c r="H40" s="6">
        <v>113</v>
      </c>
      <c r="I40" s="6">
        <v>168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5483</v>
      </c>
      <c r="D41" s="6">
        <v>20</v>
      </c>
      <c r="E41" s="6">
        <v>3886</v>
      </c>
      <c r="F41" s="6">
        <v>1106</v>
      </c>
      <c r="G41" s="6">
        <v>215</v>
      </c>
      <c r="H41" s="6">
        <v>76</v>
      </c>
      <c r="I41" s="6">
        <v>180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5503</v>
      </c>
      <c r="D42" s="6">
        <v>17</v>
      </c>
      <c r="E42" s="6">
        <v>3742</v>
      </c>
      <c r="F42" s="6">
        <v>1280</v>
      </c>
      <c r="G42" s="6">
        <v>231</v>
      </c>
      <c r="H42" s="6">
        <v>55</v>
      </c>
      <c r="I42" s="6">
        <v>178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4757</v>
      </c>
      <c r="D43" s="6">
        <v>7</v>
      </c>
      <c r="E43" s="6">
        <v>3048</v>
      </c>
      <c r="F43" s="6">
        <v>1259</v>
      </c>
      <c r="G43" s="6">
        <v>256</v>
      </c>
      <c r="H43" s="6">
        <v>47</v>
      </c>
      <c r="I43" s="6">
        <v>140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4180</v>
      </c>
      <c r="D44" s="6">
        <v>10</v>
      </c>
      <c r="E44" s="6">
        <v>2497</v>
      </c>
      <c r="F44" s="6">
        <v>1194</v>
      </c>
      <c r="G44" s="6">
        <v>290</v>
      </c>
      <c r="H44" s="6">
        <v>52</v>
      </c>
      <c r="I44" s="6">
        <v>137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3868</v>
      </c>
      <c r="D45" s="6">
        <v>17</v>
      </c>
      <c r="E45" s="6">
        <v>2142</v>
      </c>
      <c r="F45" s="6">
        <v>1237</v>
      </c>
      <c r="G45" s="6">
        <v>298</v>
      </c>
      <c r="H45" s="6">
        <v>55</v>
      </c>
      <c r="I45" s="6">
        <v>119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3367</v>
      </c>
      <c r="D46" s="6">
        <v>19</v>
      </c>
      <c r="E46" s="6">
        <v>1795</v>
      </c>
      <c r="F46" s="6">
        <v>1125</v>
      </c>
      <c r="G46" s="6">
        <v>277</v>
      </c>
      <c r="H46" s="6">
        <v>35</v>
      </c>
      <c r="I46" s="6">
        <v>116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3142</v>
      </c>
      <c r="D47" s="6">
        <v>15</v>
      </c>
      <c r="E47" s="6">
        <v>1606</v>
      </c>
      <c r="F47" s="6">
        <v>1133</v>
      </c>
      <c r="G47" s="6">
        <v>257</v>
      </c>
      <c r="H47" s="6">
        <v>41</v>
      </c>
      <c r="I47" s="6">
        <v>90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2791</v>
      </c>
      <c r="D48" s="6">
        <v>14</v>
      </c>
      <c r="E48" s="6">
        <v>1353</v>
      </c>
      <c r="F48" s="6">
        <v>1064</v>
      </c>
      <c r="G48" s="6">
        <v>238</v>
      </c>
      <c r="H48" s="6">
        <v>42</v>
      </c>
      <c r="I48" s="6">
        <v>80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2076</v>
      </c>
      <c r="D49" s="6">
        <v>8</v>
      </c>
      <c r="E49" s="6">
        <v>674</v>
      </c>
      <c r="F49" s="6">
        <v>1059</v>
      </c>
      <c r="G49" s="6">
        <v>230</v>
      </c>
      <c r="H49" s="6">
        <v>33</v>
      </c>
      <c r="I49" s="6">
        <v>72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1480</v>
      </c>
      <c r="D50" s="6">
        <v>7</v>
      </c>
      <c r="E50" s="6">
        <v>286</v>
      </c>
      <c r="F50" s="6">
        <v>924</v>
      </c>
      <c r="G50" s="6">
        <v>189</v>
      </c>
      <c r="H50" s="6">
        <v>18</v>
      </c>
      <c r="I50" s="6">
        <v>56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1040</v>
      </c>
      <c r="D51" s="6">
        <v>5</v>
      </c>
      <c r="E51" s="6">
        <v>134</v>
      </c>
      <c r="F51" s="6">
        <v>700</v>
      </c>
      <c r="G51" s="6">
        <v>140</v>
      </c>
      <c r="H51" s="6">
        <v>17</v>
      </c>
      <c r="I51" s="6">
        <v>44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746</v>
      </c>
      <c r="D52" s="7">
        <v>8</v>
      </c>
      <c r="E52" s="7">
        <v>105</v>
      </c>
      <c r="F52" s="7">
        <v>465</v>
      </c>
      <c r="G52" s="7">
        <v>100</v>
      </c>
      <c r="H52" s="7">
        <v>18</v>
      </c>
      <c r="I52" s="7">
        <v>50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664062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48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106686</v>
      </c>
      <c r="D5" s="5">
        <v>5779</v>
      </c>
      <c r="E5" s="5">
        <v>62626</v>
      </c>
      <c r="F5" s="5">
        <v>27602</v>
      </c>
      <c r="G5" s="5">
        <v>4233</v>
      </c>
      <c r="H5" s="5">
        <v>1941</v>
      </c>
      <c r="I5" s="5">
        <v>4505</v>
      </c>
    </row>
    <row r="6" spans="1:29" ht="12" customHeight="1" x14ac:dyDescent="0.2">
      <c r="A6" s="25" t="s">
        <v>11</v>
      </c>
      <c r="B6" s="1" t="s">
        <v>22</v>
      </c>
      <c r="C6" s="6">
        <v>81</v>
      </c>
      <c r="D6" s="6">
        <v>4</v>
      </c>
      <c r="E6" s="6">
        <v>32</v>
      </c>
      <c r="F6" s="6">
        <v>18</v>
      </c>
      <c r="G6" s="6">
        <v>8</v>
      </c>
      <c r="H6" s="6">
        <v>4</v>
      </c>
      <c r="I6" s="6">
        <v>15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1658</v>
      </c>
      <c r="D7" s="6">
        <v>90</v>
      </c>
      <c r="E7" s="6">
        <v>838</v>
      </c>
      <c r="F7" s="6">
        <v>393</v>
      </c>
      <c r="G7" s="6">
        <v>47</v>
      </c>
      <c r="H7" s="6">
        <v>127</v>
      </c>
      <c r="I7" s="6">
        <v>163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8454</v>
      </c>
      <c r="D8" s="6">
        <v>330</v>
      </c>
      <c r="E8" s="6">
        <v>5402</v>
      </c>
      <c r="F8" s="6">
        <v>1714</v>
      </c>
      <c r="G8" s="6">
        <v>244</v>
      </c>
      <c r="H8" s="6">
        <v>274</v>
      </c>
      <c r="I8" s="6">
        <v>490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12848</v>
      </c>
      <c r="D9" s="6">
        <v>414</v>
      </c>
      <c r="E9" s="6">
        <v>8565</v>
      </c>
      <c r="F9" s="6">
        <v>2675</v>
      </c>
      <c r="G9" s="6">
        <v>467</v>
      </c>
      <c r="H9" s="6">
        <v>191</v>
      </c>
      <c r="I9" s="6">
        <v>536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14507</v>
      </c>
      <c r="D10" s="6">
        <v>471</v>
      </c>
      <c r="E10" s="6">
        <v>9518</v>
      </c>
      <c r="F10" s="6">
        <v>3216</v>
      </c>
      <c r="G10" s="6">
        <v>576</v>
      </c>
      <c r="H10" s="6">
        <v>206</v>
      </c>
      <c r="I10" s="6">
        <v>520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12949</v>
      </c>
      <c r="D11" s="6">
        <v>444</v>
      </c>
      <c r="E11" s="6">
        <v>8272</v>
      </c>
      <c r="F11" s="6">
        <v>3033</v>
      </c>
      <c r="G11" s="6">
        <v>552</v>
      </c>
      <c r="H11" s="6">
        <v>169</v>
      </c>
      <c r="I11" s="6">
        <v>479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12307</v>
      </c>
      <c r="D12" s="6">
        <v>563</v>
      </c>
      <c r="E12" s="6">
        <v>7762</v>
      </c>
      <c r="F12" s="6">
        <v>2915</v>
      </c>
      <c r="G12" s="6">
        <v>490</v>
      </c>
      <c r="H12" s="6">
        <v>150</v>
      </c>
      <c r="I12" s="6">
        <v>427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11256</v>
      </c>
      <c r="D13" s="6">
        <v>738</v>
      </c>
      <c r="E13" s="6">
        <v>6650</v>
      </c>
      <c r="F13" s="6">
        <v>2871</v>
      </c>
      <c r="G13" s="6">
        <v>472</v>
      </c>
      <c r="H13" s="6">
        <v>164</v>
      </c>
      <c r="I13" s="6">
        <v>361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9964</v>
      </c>
      <c r="D14" s="6">
        <v>820</v>
      </c>
      <c r="E14" s="6">
        <v>5592</v>
      </c>
      <c r="F14" s="6">
        <v>2645</v>
      </c>
      <c r="G14" s="6">
        <v>403</v>
      </c>
      <c r="H14" s="6">
        <v>163</v>
      </c>
      <c r="I14" s="6">
        <v>341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8360</v>
      </c>
      <c r="D15" s="6">
        <v>759</v>
      </c>
      <c r="E15" s="6">
        <v>4436</v>
      </c>
      <c r="F15" s="6">
        <v>2385</v>
      </c>
      <c r="G15" s="6">
        <v>352</v>
      </c>
      <c r="H15" s="6">
        <v>133</v>
      </c>
      <c r="I15" s="6">
        <v>295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6380</v>
      </c>
      <c r="D16" s="6">
        <v>543</v>
      </c>
      <c r="E16" s="6">
        <v>3121</v>
      </c>
      <c r="F16" s="6">
        <v>2089</v>
      </c>
      <c r="G16" s="6">
        <v>241</v>
      </c>
      <c r="H16" s="6">
        <v>99</v>
      </c>
      <c r="I16" s="6">
        <v>287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3921</v>
      </c>
      <c r="D17" s="6">
        <v>303</v>
      </c>
      <c r="E17" s="6">
        <v>1496</v>
      </c>
      <c r="F17" s="6">
        <v>1632</v>
      </c>
      <c r="G17" s="6">
        <v>175</v>
      </c>
      <c r="H17" s="6">
        <v>116</v>
      </c>
      <c r="I17" s="6">
        <v>199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2103</v>
      </c>
      <c r="D18" s="6">
        <v>175</v>
      </c>
      <c r="E18" s="6">
        <v>526</v>
      </c>
      <c r="F18" s="6">
        <v>1079</v>
      </c>
      <c r="G18" s="6">
        <v>93</v>
      </c>
      <c r="H18" s="6">
        <v>73</v>
      </c>
      <c r="I18" s="6">
        <v>157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1084</v>
      </c>
      <c r="D19" s="6">
        <v>83</v>
      </c>
      <c r="E19" s="6">
        <v>215</v>
      </c>
      <c r="F19" s="6">
        <v>579</v>
      </c>
      <c r="G19" s="6">
        <v>54</v>
      </c>
      <c r="H19" s="6">
        <v>45</v>
      </c>
      <c r="I19" s="6">
        <v>108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814</v>
      </c>
      <c r="D20" s="6">
        <v>42</v>
      </c>
      <c r="E20" s="6">
        <v>201</v>
      </c>
      <c r="F20" s="6">
        <v>358</v>
      </c>
      <c r="G20" s="6">
        <v>59</v>
      </c>
      <c r="H20" s="6">
        <v>27</v>
      </c>
      <c r="I20" s="6">
        <v>127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53097</v>
      </c>
      <c r="D21" s="5">
        <v>5453</v>
      </c>
      <c r="E21" s="5">
        <v>30428</v>
      </c>
      <c r="F21" s="5">
        <v>12022</v>
      </c>
      <c r="G21" s="5">
        <v>1870</v>
      </c>
      <c r="H21" s="5">
        <v>1019</v>
      </c>
      <c r="I21" s="5">
        <v>2305</v>
      </c>
    </row>
    <row r="22" spans="1:14" ht="12" customHeight="1" x14ac:dyDescent="0.2">
      <c r="A22" s="25" t="s">
        <v>11</v>
      </c>
      <c r="B22" s="1" t="s">
        <v>22</v>
      </c>
      <c r="C22" s="6">
        <v>38</v>
      </c>
      <c r="D22" s="6">
        <v>2</v>
      </c>
      <c r="E22" s="6">
        <v>14</v>
      </c>
      <c r="F22" s="6">
        <v>6</v>
      </c>
      <c r="G22" s="6">
        <v>6</v>
      </c>
      <c r="H22" s="6">
        <v>1</v>
      </c>
      <c r="I22" s="6">
        <v>9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859</v>
      </c>
      <c r="D23" s="6">
        <v>77</v>
      </c>
      <c r="E23" s="6">
        <v>411</v>
      </c>
      <c r="F23" s="6">
        <v>202</v>
      </c>
      <c r="G23" s="6">
        <v>23</v>
      </c>
      <c r="H23" s="6">
        <v>65</v>
      </c>
      <c r="I23" s="6">
        <v>81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4263</v>
      </c>
      <c r="D24" s="6">
        <v>298</v>
      </c>
      <c r="E24" s="6">
        <v>2678</v>
      </c>
      <c r="F24" s="6">
        <v>791</v>
      </c>
      <c r="G24" s="6">
        <v>127</v>
      </c>
      <c r="H24" s="6">
        <v>135</v>
      </c>
      <c r="I24" s="6">
        <v>234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6306</v>
      </c>
      <c r="D25" s="6">
        <v>382</v>
      </c>
      <c r="E25" s="6">
        <v>4154</v>
      </c>
      <c r="F25" s="6">
        <v>1201</v>
      </c>
      <c r="G25" s="6">
        <v>225</v>
      </c>
      <c r="H25" s="6">
        <v>82</v>
      </c>
      <c r="I25" s="6">
        <v>262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7032</v>
      </c>
      <c r="D26" s="6">
        <v>431</v>
      </c>
      <c r="E26" s="6">
        <v>4577</v>
      </c>
      <c r="F26" s="6">
        <v>1377</v>
      </c>
      <c r="G26" s="6">
        <v>286</v>
      </c>
      <c r="H26" s="6">
        <v>107</v>
      </c>
      <c r="I26" s="6">
        <v>254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6150</v>
      </c>
      <c r="D27" s="6">
        <v>415</v>
      </c>
      <c r="E27" s="6">
        <v>3924</v>
      </c>
      <c r="F27" s="6">
        <v>1269</v>
      </c>
      <c r="G27" s="6">
        <v>221</v>
      </c>
      <c r="H27" s="6">
        <v>84</v>
      </c>
      <c r="I27" s="6">
        <v>237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6116</v>
      </c>
      <c r="D28" s="6">
        <v>540</v>
      </c>
      <c r="E28" s="6">
        <v>3760</v>
      </c>
      <c r="F28" s="6">
        <v>1300</v>
      </c>
      <c r="G28" s="6">
        <v>236</v>
      </c>
      <c r="H28" s="6">
        <v>82</v>
      </c>
      <c r="I28" s="6">
        <v>198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5790</v>
      </c>
      <c r="D29" s="6">
        <v>704</v>
      </c>
      <c r="E29" s="6">
        <v>3295</v>
      </c>
      <c r="F29" s="6">
        <v>1303</v>
      </c>
      <c r="G29" s="6">
        <v>212</v>
      </c>
      <c r="H29" s="6">
        <v>94</v>
      </c>
      <c r="I29" s="6">
        <v>182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5206</v>
      </c>
      <c r="D30" s="6">
        <v>788</v>
      </c>
      <c r="E30" s="6">
        <v>2845</v>
      </c>
      <c r="F30" s="6">
        <v>1132</v>
      </c>
      <c r="G30" s="6">
        <v>170</v>
      </c>
      <c r="H30" s="6">
        <v>93</v>
      </c>
      <c r="I30" s="6">
        <v>178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4346</v>
      </c>
      <c r="D31" s="6">
        <v>733</v>
      </c>
      <c r="E31" s="6">
        <v>2255</v>
      </c>
      <c r="F31" s="6">
        <v>992</v>
      </c>
      <c r="G31" s="6">
        <v>139</v>
      </c>
      <c r="H31" s="6">
        <v>66</v>
      </c>
      <c r="I31" s="6">
        <v>161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3108</v>
      </c>
      <c r="D32" s="6">
        <v>531</v>
      </c>
      <c r="E32" s="6">
        <v>1383</v>
      </c>
      <c r="F32" s="6">
        <v>891</v>
      </c>
      <c r="G32" s="6">
        <v>87</v>
      </c>
      <c r="H32" s="6">
        <v>66</v>
      </c>
      <c r="I32" s="6">
        <v>150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1869</v>
      </c>
      <c r="D33" s="6">
        <v>283</v>
      </c>
      <c r="E33" s="6">
        <v>676</v>
      </c>
      <c r="F33" s="6">
        <v>676</v>
      </c>
      <c r="G33" s="6">
        <v>61</v>
      </c>
      <c r="H33" s="6">
        <v>60</v>
      </c>
      <c r="I33" s="6">
        <v>113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1043</v>
      </c>
      <c r="D34" s="6">
        <v>160</v>
      </c>
      <c r="E34" s="6">
        <v>245</v>
      </c>
      <c r="F34" s="6">
        <v>467</v>
      </c>
      <c r="G34" s="6">
        <v>35</v>
      </c>
      <c r="H34" s="6">
        <v>39</v>
      </c>
      <c r="I34" s="6">
        <v>97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547</v>
      </c>
      <c r="D35" s="6">
        <v>74</v>
      </c>
      <c r="E35" s="6">
        <v>108</v>
      </c>
      <c r="F35" s="6">
        <v>255</v>
      </c>
      <c r="G35" s="6">
        <v>17</v>
      </c>
      <c r="H35" s="6">
        <v>27</v>
      </c>
      <c r="I35" s="6">
        <v>66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424</v>
      </c>
      <c r="D36" s="6">
        <v>35</v>
      </c>
      <c r="E36" s="6">
        <v>103</v>
      </c>
      <c r="F36" s="6">
        <v>160</v>
      </c>
      <c r="G36" s="6">
        <v>25</v>
      </c>
      <c r="H36" s="6">
        <v>18</v>
      </c>
      <c r="I36" s="6">
        <v>83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53589</v>
      </c>
      <c r="D37" s="5">
        <v>326</v>
      </c>
      <c r="E37" s="5">
        <v>32198</v>
      </c>
      <c r="F37" s="5">
        <v>15580</v>
      </c>
      <c r="G37" s="5">
        <v>2363</v>
      </c>
      <c r="H37" s="5">
        <v>922</v>
      </c>
      <c r="I37" s="5">
        <v>2200</v>
      </c>
    </row>
    <row r="38" spans="1:14" ht="12" customHeight="1" x14ac:dyDescent="0.2">
      <c r="A38" s="25" t="s">
        <v>11</v>
      </c>
      <c r="B38" s="1" t="s">
        <v>22</v>
      </c>
      <c r="C38" s="6">
        <v>43</v>
      </c>
      <c r="D38" s="6">
        <v>2</v>
      </c>
      <c r="E38" s="6">
        <v>18</v>
      </c>
      <c r="F38" s="6">
        <v>12</v>
      </c>
      <c r="G38" s="6">
        <v>2</v>
      </c>
      <c r="H38" s="6">
        <v>3</v>
      </c>
      <c r="I38" s="6">
        <v>6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799</v>
      </c>
      <c r="D39" s="6">
        <v>13</v>
      </c>
      <c r="E39" s="6">
        <v>427</v>
      </c>
      <c r="F39" s="6">
        <v>191</v>
      </c>
      <c r="G39" s="6">
        <v>24</v>
      </c>
      <c r="H39" s="6">
        <v>62</v>
      </c>
      <c r="I39" s="6">
        <v>82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4191</v>
      </c>
      <c r="D40" s="6">
        <v>32</v>
      </c>
      <c r="E40" s="6">
        <v>2724</v>
      </c>
      <c r="F40" s="6">
        <v>923</v>
      </c>
      <c r="G40" s="6">
        <v>117</v>
      </c>
      <c r="H40" s="6">
        <v>139</v>
      </c>
      <c r="I40" s="6">
        <v>256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6542</v>
      </c>
      <c r="D41" s="6">
        <v>32</v>
      </c>
      <c r="E41" s="6">
        <v>4411</v>
      </c>
      <c r="F41" s="6">
        <v>1474</v>
      </c>
      <c r="G41" s="6">
        <v>242</v>
      </c>
      <c r="H41" s="6">
        <v>109</v>
      </c>
      <c r="I41" s="6">
        <v>274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7475</v>
      </c>
      <c r="D42" s="6">
        <v>40</v>
      </c>
      <c r="E42" s="6">
        <v>4941</v>
      </c>
      <c r="F42" s="6">
        <v>1839</v>
      </c>
      <c r="G42" s="6">
        <v>290</v>
      </c>
      <c r="H42" s="6">
        <v>99</v>
      </c>
      <c r="I42" s="6">
        <v>266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6799</v>
      </c>
      <c r="D43" s="6">
        <v>29</v>
      </c>
      <c r="E43" s="6">
        <v>4348</v>
      </c>
      <c r="F43" s="6">
        <v>1764</v>
      </c>
      <c r="G43" s="6">
        <v>331</v>
      </c>
      <c r="H43" s="6">
        <v>85</v>
      </c>
      <c r="I43" s="6">
        <v>242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6191</v>
      </c>
      <c r="D44" s="6">
        <v>23</v>
      </c>
      <c r="E44" s="6">
        <v>4002</v>
      </c>
      <c r="F44" s="6">
        <v>1615</v>
      </c>
      <c r="G44" s="6">
        <v>254</v>
      </c>
      <c r="H44" s="6">
        <v>68</v>
      </c>
      <c r="I44" s="6">
        <v>229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5466</v>
      </c>
      <c r="D45" s="6">
        <v>34</v>
      </c>
      <c r="E45" s="6">
        <v>3355</v>
      </c>
      <c r="F45" s="6">
        <v>1568</v>
      </c>
      <c r="G45" s="6">
        <v>260</v>
      </c>
      <c r="H45" s="6">
        <v>70</v>
      </c>
      <c r="I45" s="6">
        <v>179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4758</v>
      </c>
      <c r="D46" s="6">
        <v>32</v>
      </c>
      <c r="E46" s="6">
        <v>2747</v>
      </c>
      <c r="F46" s="6">
        <v>1513</v>
      </c>
      <c r="G46" s="6">
        <v>233</v>
      </c>
      <c r="H46" s="6">
        <v>70</v>
      </c>
      <c r="I46" s="6">
        <v>163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4014</v>
      </c>
      <c r="D47" s="6">
        <v>26</v>
      </c>
      <c r="E47" s="6">
        <v>2181</v>
      </c>
      <c r="F47" s="6">
        <v>1393</v>
      </c>
      <c r="G47" s="6">
        <v>213</v>
      </c>
      <c r="H47" s="6">
        <v>67</v>
      </c>
      <c r="I47" s="6">
        <v>134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3272</v>
      </c>
      <c r="D48" s="6">
        <v>12</v>
      </c>
      <c r="E48" s="6">
        <v>1738</v>
      </c>
      <c r="F48" s="6">
        <v>1198</v>
      </c>
      <c r="G48" s="6">
        <v>154</v>
      </c>
      <c r="H48" s="6">
        <v>33</v>
      </c>
      <c r="I48" s="6">
        <v>137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2052</v>
      </c>
      <c r="D49" s="6">
        <v>20</v>
      </c>
      <c r="E49" s="6">
        <v>820</v>
      </c>
      <c r="F49" s="6">
        <v>956</v>
      </c>
      <c r="G49" s="6">
        <v>114</v>
      </c>
      <c r="H49" s="6">
        <v>56</v>
      </c>
      <c r="I49" s="6">
        <v>86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1060</v>
      </c>
      <c r="D50" s="6">
        <v>15</v>
      </c>
      <c r="E50" s="6">
        <v>281</v>
      </c>
      <c r="F50" s="6">
        <v>612</v>
      </c>
      <c r="G50" s="6">
        <v>58</v>
      </c>
      <c r="H50" s="6">
        <v>34</v>
      </c>
      <c r="I50" s="6">
        <v>60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537</v>
      </c>
      <c r="D51" s="6">
        <v>9</v>
      </c>
      <c r="E51" s="6">
        <v>107</v>
      </c>
      <c r="F51" s="6">
        <v>324</v>
      </c>
      <c r="G51" s="6">
        <v>37</v>
      </c>
      <c r="H51" s="6">
        <v>18</v>
      </c>
      <c r="I51" s="6">
        <v>42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390</v>
      </c>
      <c r="D52" s="7">
        <v>7</v>
      </c>
      <c r="E52" s="7">
        <v>98</v>
      </c>
      <c r="F52" s="7">
        <v>198</v>
      </c>
      <c r="G52" s="7">
        <v>34</v>
      </c>
      <c r="H52" s="7">
        <v>9</v>
      </c>
      <c r="I52" s="7">
        <v>44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664062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49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116116</v>
      </c>
      <c r="D5" s="5">
        <v>8428</v>
      </c>
      <c r="E5" s="5">
        <v>66499</v>
      </c>
      <c r="F5" s="5">
        <v>28783</v>
      </c>
      <c r="G5" s="5">
        <v>4869</v>
      </c>
      <c r="H5" s="5">
        <v>2360</v>
      </c>
      <c r="I5" s="5">
        <v>5177</v>
      </c>
    </row>
    <row r="6" spans="1:29" ht="12" customHeight="1" x14ac:dyDescent="0.2">
      <c r="A6" s="25" t="s">
        <v>11</v>
      </c>
      <c r="B6" s="1" t="s">
        <v>22</v>
      </c>
      <c r="C6" s="6">
        <v>140</v>
      </c>
      <c r="D6" s="6">
        <v>10</v>
      </c>
      <c r="E6" s="6">
        <v>47</v>
      </c>
      <c r="F6" s="6">
        <v>30</v>
      </c>
      <c r="G6" s="6">
        <v>4</v>
      </c>
      <c r="H6" s="6">
        <v>5</v>
      </c>
      <c r="I6" s="6">
        <v>44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2748</v>
      </c>
      <c r="D7" s="6">
        <v>198</v>
      </c>
      <c r="E7" s="6">
        <v>1317</v>
      </c>
      <c r="F7" s="6">
        <v>621</v>
      </c>
      <c r="G7" s="6">
        <v>86</v>
      </c>
      <c r="H7" s="6">
        <v>227</v>
      </c>
      <c r="I7" s="6">
        <v>299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10132</v>
      </c>
      <c r="D8" s="6">
        <v>559</v>
      </c>
      <c r="E8" s="6">
        <v>6429</v>
      </c>
      <c r="F8" s="6">
        <v>1908</v>
      </c>
      <c r="G8" s="6">
        <v>356</v>
      </c>
      <c r="H8" s="6">
        <v>271</v>
      </c>
      <c r="I8" s="6">
        <v>609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13285</v>
      </c>
      <c r="D9" s="6">
        <v>808</v>
      </c>
      <c r="E9" s="6">
        <v>8530</v>
      </c>
      <c r="F9" s="6">
        <v>2569</v>
      </c>
      <c r="G9" s="6">
        <v>525</v>
      </c>
      <c r="H9" s="6">
        <v>251</v>
      </c>
      <c r="I9" s="6">
        <v>602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14642</v>
      </c>
      <c r="D10" s="6">
        <v>904</v>
      </c>
      <c r="E10" s="6">
        <v>9339</v>
      </c>
      <c r="F10" s="6">
        <v>3022</v>
      </c>
      <c r="G10" s="6">
        <v>603</v>
      </c>
      <c r="H10" s="6">
        <v>244</v>
      </c>
      <c r="I10" s="6">
        <v>530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14500</v>
      </c>
      <c r="D11" s="6">
        <v>910</v>
      </c>
      <c r="E11" s="6">
        <v>9051</v>
      </c>
      <c r="F11" s="6">
        <v>3170</v>
      </c>
      <c r="G11" s="6">
        <v>610</v>
      </c>
      <c r="H11" s="6">
        <v>233</v>
      </c>
      <c r="I11" s="6">
        <v>526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14372</v>
      </c>
      <c r="D12" s="6">
        <v>995</v>
      </c>
      <c r="E12" s="6">
        <v>8753</v>
      </c>
      <c r="F12" s="6">
        <v>3232</v>
      </c>
      <c r="G12" s="6">
        <v>642</v>
      </c>
      <c r="H12" s="6">
        <v>242</v>
      </c>
      <c r="I12" s="6">
        <v>508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12902</v>
      </c>
      <c r="D13" s="6">
        <v>1089</v>
      </c>
      <c r="E13" s="6">
        <v>7330</v>
      </c>
      <c r="F13" s="6">
        <v>3326</v>
      </c>
      <c r="G13" s="6">
        <v>524</v>
      </c>
      <c r="H13" s="6">
        <v>192</v>
      </c>
      <c r="I13" s="6">
        <v>441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10906</v>
      </c>
      <c r="D14" s="6">
        <v>999</v>
      </c>
      <c r="E14" s="6">
        <v>6000</v>
      </c>
      <c r="F14" s="6">
        <v>2901</v>
      </c>
      <c r="G14" s="6">
        <v>465</v>
      </c>
      <c r="H14" s="6">
        <v>178</v>
      </c>
      <c r="I14" s="6">
        <v>363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9006</v>
      </c>
      <c r="D15" s="6">
        <v>888</v>
      </c>
      <c r="E15" s="6">
        <v>4663</v>
      </c>
      <c r="F15" s="6">
        <v>2609</v>
      </c>
      <c r="G15" s="6">
        <v>358</v>
      </c>
      <c r="H15" s="6">
        <v>137</v>
      </c>
      <c r="I15" s="6">
        <v>351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6574</v>
      </c>
      <c r="D16" s="6">
        <v>556</v>
      </c>
      <c r="E16" s="6">
        <v>3052</v>
      </c>
      <c r="F16" s="6">
        <v>2213</v>
      </c>
      <c r="G16" s="6">
        <v>316</v>
      </c>
      <c r="H16" s="6">
        <v>141</v>
      </c>
      <c r="I16" s="6">
        <v>296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3689</v>
      </c>
      <c r="D17" s="6">
        <v>305</v>
      </c>
      <c r="E17" s="6">
        <v>1270</v>
      </c>
      <c r="F17" s="6">
        <v>1589</v>
      </c>
      <c r="G17" s="6">
        <v>189</v>
      </c>
      <c r="H17" s="6">
        <v>99</v>
      </c>
      <c r="I17" s="6">
        <v>237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1724</v>
      </c>
      <c r="D18" s="6">
        <v>135</v>
      </c>
      <c r="E18" s="6">
        <v>408</v>
      </c>
      <c r="F18" s="6">
        <v>867</v>
      </c>
      <c r="G18" s="6">
        <v>97</v>
      </c>
      <c r="H18" s="6">
        <v>72</v>
      </c>
      <c r="I18" s="6">
        <v>145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874</v>
      </c>
      <c r="D19" s="6">
        <v>34</v>
      </c>
      <c r="E19" s="6">
        <v>167</v>
      </c>
      <c r="F19" s="6">
        <v>449</v>
      </c>
      <c r="G19" s="6">
        <v>60</v>
      </c>
      <c r="H19" s="6">
        <v>40</v>
      </c>
      <c r="I19" s="6">
        <v>124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622</v>
      </c>
      <c r="D20" s="6">
        <v>38</v>
      </c>
      <c r="E20" s="6">
        <v>143</v>
      </c>
      <c r="F20" s="6">
        <v>277</v>
      </c>
      <c r="G20" s="6">
        <v>34</v>
      </c>
      <c r="H20" s="6">
        <v>28</v>
      </c>
      <c r="I20" s="6">
        <v>102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56081</v>
      </c>
      <c r="D21" s="5">
        <v>8041</v>
      </c>
      <c r="E21" s="5">
        <v>30563</v>
      </c>
      <c r="F21" s="5">
        <v>11796</v>
      </c>
      <c r="G21" s="5">
        <v>1919</v>
      </c>
      <c r="H21" s="5">
        <v>1154</v>
      </c>
      <c r="I21" s="5">
        <v>2608</v>
      </c>
    </row>
    <row r="22" spans="1:14" ht="12" customHeight="1" x14ac:dyDescent="0.2">
      <c r="A22" s="25" t="s">
        <v>11</v>
      </c>
      <c r="B22" s="1" t="s">
        <v>22</v>
      </c>
      <c r="C22" s="6">
        <v>62</v>
      </c>
      <c r="D22" s="6">
        <v>6</v>
      </c>
      <c r="E22" s="6">
        <v>21</v>
      </c>
      <c r="F22" s="6">
        <v>9</v>
      </c>
      <c r="G22" s="6">
        <v>3</v>
      </c>
      <c r="H22" s="6">
        <v>1</v>
      </c>
      <c r="I22" s="6">
        <v>22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1289</v>
      </c>
      <c r="D23" s="6">
        <v>172</v>
      </c>
      <c r="E23" s="6">
        <v>578</v>
      </c>
      <c r="F23" s="6">
        <v>256</v>
      </c>
      <c r="G23" s="6">
        <v>44</v>
      </c>
      <c r="H23" s="6">
        <v>104</v>
      </c>
      <c r="I23" s="6">
        <v>135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4819</v>
      </c>
      <c r="D24" s="6">
        <v>519</v>
      </c>
      <c r="E24" s="6">
        <v>2867</v>
      </c>
      <c r="F24" s="6">
        <v>841</v>
      </c>
      <c r="G24" s="6">
        <v>155</v>
      </c>
      <c r="H24" s="6">
        <v>116</v>
      </c>
      <c r="I24" s="6">
        <v>321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6453</v>
      </c>
      <c r="D25" s="6">
        <v>756</v>
      </c>
      <c r="E25" s="6">
        <v>3953</v>
      </c>
      <c r="F25" s="6">
        <v>1147</v>
      </c>
      <c r="G25" s="6">
        <v>204</v>
      </c>
      <c r="H25" s="6">
        <v>108</v>
      </c>
      <c r="I25" s="6">
        <v>285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6988</v>
      </c>
      <c r="D26" s="6">
        <v>869</v>
      </c>
      <c r="E26" s="6">
        <v>4172</v>
      </c>
      <c r="F26" s="6">
        <v>1323</v>
      </c>
      <c r="G26" s="6">
        <v>252</v>
      </c>
      <c r="H26" s="6">
        <v>116</v>
      </c>
      <c r="I26" s="6">
        <v>256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7025</v>
      </c>
      <c r="D27" s="6">
        <v>869</v>
      </c>
      <c r="E27" s="6">
        <v>4122</v>
      </c>
      <c r="F27" s="6">
        <v>1375</v>
      </c>
      <c r="G27" s="6">
        <v>277</v>
      </c>
      <c r="H27" s="6">
        <v>116</v>
      </c>
      <c r="I27" s="6">
        <v>266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7093</v>
      </c>
      <c r="D28" s="6">
        <v>957</v>
      </c>
      <c r="E28" s="6">
        <v>4106</v>
      </c>
      <c r="F28" s="6">
        <v>1393</v>
      </c>
      <c r="G28" s="6">
        <v>256</v>
      </c>
      <c r="H28" s="6">
        <v>133</v>
      </c>
      <c r="I28" s="6">
        <v>248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6535</v>
      </c>
      <c r="D29" s="6">
        <v>1064</v>
      </c>
      <c r="E29" s="6">
        <v>3580</v>
      </c>
      <c r="F29" s="6">
        <v>1367</v>
      </c>
      <c r="G29" s="6">
        <v>204</v>
      </c>
      <c r="H29" s="6">
        <v>104</v>
      </c>
      <c r="I29" s="6">
        <v>216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5402</v>
      </c>
      <c r="D30" s="6">
        <v>963</v>
      </c>
      <c r="E30" s="6">
        <v>2884</v>
      </c>
      <c r="F30" s="6">
        <v>1110</v>
      </c>
      <c r="G30" s="6">
        <v>182</v>
      </c>
      <c r="H30" s="6">
        <v>90</v>
      </c>
      <c r="I30" s="6">
        <v>173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4559</v>
      </c>
      <c r="D31" s="6">
        <v>861</v>
      </c>
      <c r="E31" s="6">
        <v>2269</v>
      </c>
      <c r="F31" s="6">
        <v>1027</v>
      </c>
      <c r="G31" s="6">
        <v>139</v>
      </c>
      <c r="H31" s="6">
        <v>73</v>
      </c>
      <c r="I31" s="6">
        <v>190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2921</v>
      </c>
      <c r="D32" s="6">
        <v>532</v>
      </c>
      <c r="E32" s="6">
        <v>1248</v>
      </c>
      <c r="F32" s="6">
        <v>804</v>
      </c>
      <c r="G32" s="6">
        <v>100</v>
      </c>
      <c r="H32" s="6">
        <v>77</v>
      </c>
      <c r="I32" s="6">
        <v>160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1543</v>
      </c>
      <c r="D33" s="6">
        <v>287</v>
      </c>
      <c r="E33" s="6">
        <v>450</v>
      </c>
      <c r="F33" s="6">
        <v>583</v>
      </c>
      <c r="G33" s="6">
        <v>48</v>
      </c>
      <c r="H33" s="6">
        <v>48</v>
      </c>
      <c r="I33" s="6">
        <v>127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707</v>
      </c>
      <c r="D34" s="6">
        <v>123</v>
      </c>
      <c r="E34" s="6">
        <v>170</v>
      </c>
      <c r="F34" s="6">
        <v>290</v>
      </c>
      <c r="G34" s="6">
        <v>22</v>
      </c>
      <c r="H34" s="6">
        <v>34</v>
      </c>
      <c r="I34" s="6">
        <v>68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376</v>
      </c>
      <c r="D35" s="6">
        <v>30</v>
      </c>
      <c r="E35" s="6">
        <v>72</v>
      </c>
      <c r="F35" s="6">
        <v>159</v>
      </c>
      <c r="G35" s="6">
        <v>20</v>
      </c>
      <c r="H35" s="6">
        <v>21</v>
      </c>
      <c r="I35" s="6">
        <v>74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309</v>
      </c>
      <c r="D36" s="6">
        <v>33</v>
      </c>
      <c r="E36" s="6">
        <v>71</v>
      </c>
      <c r="F36" s="6">
        <v>112</v>
      </c>
      <c r="G36" s="6">
        <v>13</v>
      </c>
      <c r="H36" s="6">
        <v>13</v>
      </c>
      <c r="I36" s="6">
        <v>67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60035</v>
      </c>
      <c r="D37" s="5">
        <v>387</v>
      </c>
      <c r="E37" s="5">
        <v>35936</v>
      </c>
      <c r="F37" s="5">
        <v>16987</v>
      </c>
      <c r="G37" s="5">
        <v>2950</v>
      </c>
      <c r="H37" s="5">
        <v>1206</v>
      </c>
      <c r="I37" s="5">
        <v>2569</v>
      </c>
    </row>
    <row r="38" spans="1:14" ht="12" customHeight="1" x14ac:dyDescent="0.2">
      <c r="A38" s="25" t="s">
        <v>11</v>
      </c>
      <c r="B38" s="1" t="s">
        <v>22</v>
      </c>
      <c r="C38" s="6">
        <v>78</v>
      </c>
      <c r="D38" s="6">
        <v>4</v>
      </c>
      <c r="E38" s="6">
        <v>26</v>
      </c>
      <c r="F38" s="6">
        <v>21</v>
      </c>
      <c r="G38" s="6">
        <v>1</v>
      </c>
      <c r="H38" s="6">
        <v>4</v>
      </c>
      <c r="I38" s="6">
        <v>22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1459</v>
      </c>
      <c r="D39" s="6">
        <v>26</v>
      </c>
      <c r="E39" s="6">
        <v>739</v>
      </c>
      <c r="F39" s="6">
        <v>365</v>
      </c>
      <c r="G39" s="6">
        <v>42</v>
      </c>
      <c r="H39" s="6">
        <v>123</v>
      </c>
      <c r="I39" s="6">
        <v>164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5313</v>
      </c>
      <c r="D40" s="6">
        <v>40</v>
      </c>
      <c r="E40" s="6">
        <v>3562</v>
      </c>
      <c r="F40" s="6">
        <v>1067</v>
      </c>
      <c r="G40" s="6">
        <v>201</v>
      </c>
      <c r="H40" s="6">
        <v>155</v>
      </c>
      <c r="I40" s="6">
        <v>288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6832</v>
      </c>
      <c r="D41" s="6">
        <v>52</v>
      </c>
      <c r="E41" s="6">
        <v>4577</v>
      </c>
      <c r="F41" s="6">
        <v>1422</v>
      </c>
      <c r="G41" s="6">
        <v>321</v>
      </c>
      <c r="H41" s="6">
        <v>143</v>
      </c>
      <c r="I41" s="6">
        <v>317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7654</v>
      </c>
      <c r="D42" s="6">
        <v>35</v>
      </c>
      <c r="E42" s="6">
        <v>5167</v>
      </c>
      <c r="F42" s="6">
        <v>1699</v>
      </c>
      <c r="G42" s="6">
        <v>351</v>
      </c>
      <c r="H42" s="6">
        <v>128</v>
      </c>
      <c r="I42" s="6">
        <v>274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7475</v>
      </c>
      <c r="D43" s="6">
        <v>41</v>
      </c>
      <c r="E43" s="6">
        <v>4929</v>
      </c>
      <c r="F43" s="6">
        <v>1795</v>
      </c>
      <c r="G43" s="6">
        <v>333</v>
      </c>
      <c r="H43" s="6">
        <v>117</v>
      </c>
      <c r="I43" s="6">
        <v>260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7279</v>
      </c>
      <c r="D44" s="6">
        <v>38</v>
      </c>
      <c r="E44" s="6">
        <v>4647</v>
      </c>
      <c r="F44" s="6">
        <v>1839</v>
      </c>
      <c r="G44" s="6">
        <v>386</v>
      </c>
      <c r="H44" s="6">
        <v>109</v>
      </c>
      <c r="I44" s="6">
        <v>260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6367</v>
      </c>
      <c r="D45" s="6">
        <v>25</v>
      </c>
      <c r="E45" s="6">
        <v>3750</v>
      </c>
      <c r="F45" s="6">
        <v>1959</v>
      </c>
      <c r="G45" s="6">
        <v>320</v>
      </c>
      <c r="H45" s="6">
        <v>88</v>
      </c>
      <c r="I45" s="6">
        <v>225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5504</v>
      </c>
      <c r="D46" s="6">
        <v>36</v>
      </c>
      <c r="E46" s="6">
        <v>3116</v>
      </c>
      <c r="F46" s="6">
        <v>1791</v>
      </c>
      <c r="G46" s="6">
        <v>283</v>
      </c>
      <c r="H46" s="6">
        <v>88</v>
      </c>
      <c r="I46" s="6">
        <v>190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4447</v>
      </c>
      <c r="D47" s="6">
        <v>27</v>
      </c>
      <c r="E47" s="6">
        <v>2394</v>
      </c>
      <c r="F47" s="6">
        <v>1582</v>
      </c>
      <c r="G47" s="6">
        <v>219</v>
      </c>
      <c r="H47" s="6">
        <v>64</v>
      </c>
      <c r="I47" s="6">
        <v>161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3653</v>
      </c>
      <c r="D48" s="6">
        <v>24</v>
      </c>
      <c r="E48" s="6">
        <v>1804</v>
      </c>
      <c r="F48" s="6">
        <v>1409</v>
      </c>
      <c r="G48" s="6">
        <v>216</v>
      </c>
      <c r="H48" s="6">
        <v>64</v>
      </c>
      <c r="I48" s="6">
        <v>136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2146</v>
      </c>
      <c r="D49" s="6">
        <v>18</v>
      </c>
      <c r="E49" s="6">
        <v>820</v>
      </c>
      <c r="F49" s="6">
        <v>1006</v>
      </c>
      <c r="G49" s="6">
        <v>141</v>
      </c>
      <c r="H49" s="6">
        <v>51</v>
      </c>
      <c r="I49" s="6">
        <v>110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1017</v>
      </c>
      <c r="D50" s="6">
        <v>12</v>
      </c>
      <c r="E50" s="6">
        <v>238</v>
      </c>
      <c r="F50" s="6">
        <v>577</v>
      </c>
      <c r="G50" s="6">
        <v>75</v>
      </c>
      <c r="H50" s="6">
        <v>38</v>
      </c>
      <c r="I50" s="6">
        <v>77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498</v>
      </c>
      <c r="D51" s="6">
        <v>4</v>
      </c>
      <c r="E51" s="6">
        <v>95</v>
      </c>
      <c r="F51" s="6">
        <v>290</v>
      </c>
      <c r="G51" s="6">
        <v>40</v>
      </c>
      <c r="H51" s="6">
        <v>19</v>
      </c>
      <c r="I51" s="6">
        <v>50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313</v>
      </c>
      <c r="D52" s="7">
        <v>5</v>
      </c>
      <c r="E52" s="7">
        <v>72</v>
      </c>
      <c r="F52" s="7">
        <v>165</v>
      </c>
      <c r="G52" s="7">
        <v>21</v>
      </c>
      <c r="H52" s="7">
        <v>15</v>
      </c>
      <c r="I52" s="7">
        <v>35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664062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50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109154</v>
      </c>
      <c r="D5" s="5">
        <v>3819</v>
      </c>
      <c r="E5" s="5">
        <v>67488</v>
      </c>
      <c r="F5" s="5">
        <v>28378</v>
      </c>
      <c r="G5" s="5">
        <v>4259</v>
      </c>
      <c r="H5" s="5">
        <v>1679</v>
      </c>
      <c r="I5" s="5">
        <v>3531</v>
      </c>
    </row>
    <row r="6" spans="1:29" ht="12" customHeight="1" x14ac:dyDescent="0.2">
      <c r="A6" s="25" t="s">
        <v>11</v>
      </c>
      <c r="B6" s="1" t="s">
        <v>22</v>
      </c>
      <c r="C6" s="6">
        <v>58</v>
      </c>
      <c r="D6" s="6">
        <v>1</v>
      </c>
      <c r="E6" s="6">
        <v>19</v>
      </c>
      <c r="F6" s="6">
        <v>15</v>
      </c>
      <c r="G6" s="6">
        <v>4</v>
      </c>
      <c r="H6" s="6">
        <v>1</v>
      </c>
      <c r="I6" s="6">
        <v>18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1387</v>
      </c>
      <c r="D7" s="6">
        <v>79</v>
      </c>
      <c r="E7" s="6">
        <v>742</v>
      </c>
      <c r="F7" s="6">
        <v>314</v>
      </c>
      <c r="G7" s="6">
        <v>32</v>
      </c>
      <c r="H7" s="6">
        <v>95</v>
      </c>
      <c r="I7" s="6">
        <v>125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7288</v>
      </c>
      <c r="D8" s="6">
        <v>260</v>
      </c>
      <c r="E8" s="6">
        <v>4857</v>
      </c>
      <c r="F8" s="6">
        <v>1444</v>
      </c>
      <c r="G8" s="6">
        <v>206</v>
      </c>
      <c r="H8" s="6">
        <v>180</v>
      </c>
      <c r="I8" s="6">
        <v>341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12080</v>
      </c>
      <c r="D9" s="6">
        <v>274</v>
      </c>
      <c r="E9" s="6">
        <v>8513</v>
      </c>
      <c r="F9" s="6">
        <v>2345</v>
      </c>
      <c r="G9" s="6">
        <v>378</v>
      </c>
      <c r="H9" s="6">
        <v>166</v>
      </c>
      <c r="I9" s="6">
        <v>404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14683</v>
      </c>
      <c r="D10" s="6">
        <v>271</v>
      </c>
      <c r="E10" s="6">
        <v>10416</v>
      </c>
      <c r="F10" s="6">
        <v>2986</v>
      </c>
      <c r="G10" s="6">
        <v>472</v>
      </c>
      <c r="H10" s="6">
        <v>180</v>
      </c>
      <c r="I10" s="6">
        <v>358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14300</v>
      </c>
      <c r="D11" s="6">
        <v>304</v>
      </c>
      <c r="E11" s="6">
        <v>9793</v>
      </c>
      <c r="F11" s="6">
        <v>3199</v>
      </c>
      <c r="G11" s="6">
        <v>515</v>
      </c>
      <c r="H11" s="6">
        <v>145</v>
      </c>
      <c r="I11" s="6">
        <v>344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13279</v>
      </c>
      <c r="D12" s="6">
        <v>370</v>
      </c>
      <c r="E12" s="6">
        <v>8757</v>
      </c>
      <c r="F12" s="6">
        <v>3170</v>
      </c>
      <c r="G12" s="6">
        <v>500</v>
      </c>
      <c r="H12" s="6">
        <v>149</v>
      </c>
      <c r="I12" s="6">
        <v>333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12107</v>
      </c>
      <c r="D13" s="6">
        <v>478</v>
      </c>
      <c r="E13" s="6">
        <v>7586</v>
      </c>
      <c r="F13" s="6">
        <v>3050</v>
      </c>
      <c r="G13" s="6">
        <v>522</v>
      </c>
      <c r="H13" s="6">
        <v>142</v>
      </c>
      <c r="I13" s="6">
        <v>329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10020</v>
      </c>
      <c r="D14" s="6">
        <v>472</v>
      </c>
      <c r="E14" s="6">
        <v>6010</v>
      </c>
      <c r="F14" s="6">
        <v>2657</v>
      </c>
      <c r="G14" s="6">
        <v>432</v>
      </c>
      <c r="H14" s="6">
        <v>128</v>
      </c>
      <c r="I14" s="6">
        <v>321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8711</v>
      </c>
      <c r="D15" s="6">
        <v>525</v>
      </c>
      <c r="E15" s="6">
        <v>4906</v>
      </c>
      <c r="F15" s="6">
        <v>2522</v>
      </c>
      <c r="G15" s="6">
        <v>379</v>
      </c>
      <c r="H15" s="6">
        <v>107</v>
      </c>
      <c r="I15" s="6">
        <v>272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6703</v>
      </c>
      <c r="D16" s="6">
        <v>396</v>
      </c>
      <c r="E16" s="6">
        <v>3372</v>
      </c>
      <c r="F16" s="6">
        <v>2287</v>
      </c>
      <c r="G16" s="6">
        <v>318</v>
      </c>
      <c r="H16" s="6">
        <v>112</v>
      </c>
      <c r="I16" s="6">
        <v>218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4231</v>
      </c>
      <c r="D17" s="6">
        <v>208</v>
      </c>
      <c r="E17" s="6">
        <v>1582</v>
      </c>
      <c r="F17" s="6">
        <v>1941</v>
      </c>
      <c r="G17" s="6">
        <v>216</v>
      </c>
      <c r="H17" s="6">
        <v>98</v>
      </c>
      <c r="I17" s="6">
        <v>186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2335</v>
      </c>
      <c r="D18" s="6">
        <v>105</v>
      </c>
      <c r="E18" s="6">
        <v>539</v>
      </c>
      <c r="F18" s="6">
        <v>1350</v>
      </c>
      <c r="G18" s="6">
        <v>149</v>
      </c>
      <c r="H18" s="6">
        <v>81</v>
      </c>
      <c r="I18" s="6">
        <v>111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1213</v>
      </c>
      <c r="D19" s="6">
        <v>45</v>
      </c>
      <c r="E19" s="6">
        <v>238</v>
      </c>
      <c r="F19" s="6">
        <v>715</v>
      </c>
      <c r="G19" s="6">
        <v>73</v>
      </c>
      <c r="H19" s="6">
        <v>60</v>
      </c>
      <c r="I19" s="6">
        <v>82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759</v>
      </c>
      <c r="D20" s="6">
        <v>31</v>
      </c>
      <c r="E20" s="6">
        <v>158</v>
      </c>
      <c r="F20" s="6">
        <v>383</v>
      </c>
      <c r="G20" s="6">
        <v>63</v>
      </c>
      <c r="H20" s="6">
        <v>35</v>
      </c>
      <c r="I20" s="6">
        <v>89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55658</v>
      </c>
      <c r="D21" s="5">
        <v>3608</v>
      </c>
      <c r="E21" s="5">
        <v>34699</v>
      </c>
      <c r="F21" s="5">
        <v>12933</v>
      </c>
      <c r="G21" s="5">
        <v>1772</v>
      </c>
      <c r="H21" s="5">
        <v>844</v>
      </c>
      <c r="I21" s="5">
        <v>1802</v>
      </c>
    </row>
    <row r="22" spans="1:14" ht="12" customHeight="1" x14ac:dyDescent="0.2">
      <c r="A22" s="25" t="s">
        <v>11</v>
      </c>
      <c r="B22" s="1" t="s">
        <v>22</v>
      </c>
      <c r="C22" s="6">
        <v>29</v>
      </c>
      <c r="D22" s="6" t="s">
        <v>40</v>
      </c>
      <c r="E22" s="6">
        <v>11</v>
      </c>
      <c r="F22" s="6">
        <v>9</v>
      </c>
      <c r="G22" s="6">
        <v>3</v>
      </c>
      <c r="H22" s="6" t="s">
        <v>40</v>
      </c>
      <c r="I22" s="6">
        <v>6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711</v>
      </c>
      <c r="D23" s="6">
        <v>70</v>
      </c>
      <c r="E23" s="6">
        <v>377</v>
      </c>
      <c r="F23" s="6">
        <v>151</v>
      </c>
      <c r="G23" s="6">
        <v>21</v>
      </c>
      <c r="H23" s="6">
        <v>41</v>
      </c>
      <c r="I23" s="6">
        <v>51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3684</v>
      </c>
      <c r="D24" s="6">
        <v>238</v>
      </c>
      <c r="E24" s="6">
        <v>2415</v>
      </c>
      <c r="F24" s="6">
        <v>689</v>
      </c>
      <c r="G24" s="6">
        <v>108</v>
      </c>
      <c r="H24" s="6">
        <v>77</v>
      </c>
      <c r="I24" s="6">
        <v>157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6293</v>
      </c>
      <c r="D25" s="6">
        <v>246</v>
      </c>
      <c r="E25" s="6">
        <v>4423</v>
      </c>
      <c r="F25" s="6">
        <v>1178</v>
      </c>
      <c r="G25" s="6">
        <v>184</v>
      </c>
      <c r="H25" s="6">
        <v>79</v>
      </c>
      <c r="I25" s="6">
        <v>183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7558</v>
      </c>
      <c r="D26" s="6">
        <v>254</v>
      </c>
      <c r="E26" s="6">
        <v>5428</v>
      </c>
      <c r="F26" s="6">
        <v>1410</v>
      </c>
      <c r="G26" s="6">
        <v>228</v>
      </c>
      <c r="H26" s="6">
        <v>78</v>
      </c>
      <c r="I26" s="6">
        <v>160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7246</v>
      </c>
      <c r="D27" s="6">
        <v>285</v>
      </c>
      <c r="E27" s="6">
        <v>4993</v>
      </c>
      <c r="F27" s="6">
        <v>1486</v>
      </c>
      <c r="G27" s="6">
        <v>244</v>
      </c>
      <c r="H27" s="6">
        <v>64</v>
      </c>
      <c r="I27" s="6">
        <v>174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6792</v>
      </c>
      <c r="D28" s="6">
        <v>355</v>
      </c>
      <c r="E28" s="6">
        <v>4521</v>
      </c>
      <c r="F28" s="6">
        <v>1448</v>
      </c>
      <c r="G28" s="6">
        <v>207</v>
      </c>
      <c r="H28" s="6">
        <v>84</v>
      </c>
      <c r="I28" s="6">
        <v>177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6373</v>
      </c>
      <c r="D29" s="6">
        <v>458</v>
      </c>
      <c r="E29" s="6">
        <v>4033</v>
      </c>
      <c r="F29" s="6">
        <v>1405</v>
      </c>
      <c r="G29" s="6">
        <v>224</v>
      </c>
      <c r="H29" s="6">
        <v>81</v>
      </c>
      <c r="I29" s="6">
        <v>172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5316</v>
      </c>
      <c r="D30" s="6">
        <v>452</v>
      </c>
      <c r="E30" s="6">
        <v>3235</v>
      </c>
      <c r="F30" s="6">
        <v>1214</v>
      </c>
      <c r="G30" s="6">
        <v>167</v>
      </c>
      <c r="H30" s="6">
        <v>70</v>
      </c>
      <c r="I30" s="6">
        <v>178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4571</v>
      </c>
      <c r="D31" s="6">
        <v>501</v>
      </c>
      <c r="E31" s="6">
        <v>2590</v>
      </c>
      <c r="F31" s="6">
        <v>1128</v>
      </c>
      <c r="G31" s="6">
        <v>152</v>
      </c>
      <c r="H31" s="6">
        <v>52</v>
      </c>
      <c r="I31" s="6">
        <v>148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3162</v>
      </c>
      <c r="D32" s="6">
        <v>385</v>
      </c>
      <c r="E32" s="6">
        <v>1542</v>
      </c>
      <c r="F32" s="6">
        <v>957</v>
      </c>
      <c r="G32" s="6">
        <v>88</v>
      </c>
      <c r="H32" s="6">
        <v>63</v>
      </c>
      <c r="I32" s="6">
        <v>127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1934</v>
      </c>
      <c r="D33" s="6">
        <v>200</v>
      </c>
      <c r="E33" s="6">
        <v>683</v>
      </c>
      <c r="F33" s="6">
        <v>829</v>
      </c>
      <c r="G33" s="6">
        <v>62</v>
      </c>
      <c r="H33" s="6">
        <v>55</v>
      </c>
      <c r="I33" s="6">
        <v>105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1069</v>
      </c>
      <c r="D34" s="6">
        <v>96</v>
      </c>
      <c r="E34" s="6">
        <v>254</v>
      </c>
      <c r="F34" s="6">
        <v>570</v>
      </c>
      <c r="G34" s="6">
        <v>40</v>
      </c>
      <c r="H34" s="6">
        <v>48</v>
      </c>
      <c r="I34" s="6">
        <v>61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538</v>
      </c>
      <c r="D35" s="6">
        <v>40</v>
      </c>
      <c r="E35" s="6">
        <v>115</v>
      </c>
      <c r="F35" s="6">
        <v>282</v>
      </c>
      <c r="G35" s="6">
        <v>22</v>
      </c>
      <c r="H35" s="6">
        <v>31</v>
      </c>
      <c r="I35" s="6">
        <v>48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382</v>
      </c>
      <c r="D36" s="6">
        <v>28</v>
      </c>
      <c r="E36" s="6">
        <v>79</v>
      </c>
      <c r="F36" s="6">
        <v>177</v>
      </c>
      <c r="G36" s="6">
        <v>22</v>
      </c>
      <c r="H36" s="6">
        <v>21</v>
      </c>
      <c r="I36" s="6">
        <v>55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53496</v>
      </c>
      <c r="D37" s="5">
        <v>211</v>
      </c>
      <c r="E37" s="5">
        <v>32789</v>
      </c>
      <c r="F37" s="5">
        <v>15445</v>
      </c>
      <c r="G37" s="5">
        <v>2487</v>
      </c>
      <c r="H37" s="5">
        <v>835</v>
      </c>
      <c r="I37" s="5">
        <v>1729</v>
      </c>
    </row>
    <row r="38" spans="1:14" ht="12" customHeight="1" x14ac:dyDescent="0.2">
      <c r="A38" s="25" t="s">
        <v>11</v>
      </c>
      <c r="B38" s="1" t="s">
        <v>22</v>
      </c>
      <c r="C38" s="6">
        <v>29</v>
      </c>
      <c r="D38" s="6">
        <v>1</v>
      </c>
      <c r="E38" s="6">
        <v>8</v>
      </c>
      <c r="F38" s="6">
        <v>6</v>
      </c>
      <c r="G38" s="6">
        <v>1</v>
      </c>
      <c r="H38" s="6">
        <v>1</v>
      </c>
      <c r="I38" s="6">
        <v>12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676</v>
      </c>
      <c r="D39" s="6">
        <v>9</v>
      </c>
      <c r="E39" s="6">
        <v>365</v>
      </c>
      <c r="F39" s="6">
        <v>163</v>
      </c>
      <c r="G39" s="6">
        <v>11</v>
      </c>
      <c r="H39" s="6">
        <v>54</v>
      </c>
      <c r="I39" s="6">
        <v>74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3604</v>
      </c>
      <c r="D40" s="6">
        <v>22</v>
      </c>
      <c r="E40" s="6">
        <v>2442</v>
      </c>
      <c r="F40" s="6">
        <v>755</v>
      </c>
      <c r="G40" s="6">
        <v>98</v>
      </c>
      <c r="H40" s="6">
        <v>103</v>
      </c>
      <c r="I40" s="6">
        <v>184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5787</v>
      </c>
      <c r="D41" s="6">
        <v>28</v>
      </c>
      <c r="E41" s="6">
        <v>4090</v>
      </c>
      <c r="F41" s="6">
        <v>1167</v>
      </c>
      <c r="G41" s="6">
        <v>194</v>
      </c>
      <c r="H41" s="6">
        <v>87</v>
      </c>
      <c r="I41" s="6">
        <v>221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7125</v>
      </c>
      <c r="D42" s="6">
        <v>17</v>
      </c>
      <c r="E42" s="6">
        <v>4988</v>
      </c>
      <c r="F42" s="6">
        <v>1576</v>
      </c>
      <c r="G42" s="6">
        <v>244</v>
      </c>
      <c r="H42" s="6">
        <v>102</v>
      </c>
      <c r="I42" s="6">
        <v>198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7054</v>
      </c>
      <c r="D43" s="6">
        <v>19</v>
      </c>
      <c r="E43" s="6">
        <v>4800</v>
      </c>
      <c r="F43" s="6">
        <v>1713</v>
      </c>
      <c r="G43" s="6">
        <v>271</v>
      </c>
      <c r="H43" s="6">
        <v>81</v>
      </c>
      <c r="I43" s="6">
        <v>170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6487</v>
      </c>
      <c r="D44" s="6">
        <v>15</v>
      </c>
      <c r="E44" s="6">
        <v>4236</v>
      </c>
      <c r="F44" s="6">
        <v>1722</v>
      </c>
      <c r="G44" s="6">
        <v>293</v>
      </c>
      <c r="H44" s="6">
        <v>65</v>
      </c>
      <c r="I44" s="6">
        <v>156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5734</v>
      </c>
      <c r="D45" s="6">
        <v>20</v>
      </c>
      <c r="E45" s="6">
        <v>3553</v>
      </c>
      <c r="F45" s="6">
        <v>1645</v>
      </c>
      <c r="G45" s="6">
        <v>298</v>
      </c>
      <c r="H45" s="6">
        <v>61</v>
      </c>
      <c r="I45" s="6">
        <v>157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4704</v>
      </c>
      <c r="D46" s="6">
        <v>20</v>
      </c>
      <c r="E46" s="6">
        <v>2775</v>
      </c>
      <c r="F46" s="6">
        <v>1443</v>
      </c>
      <c r="G46" s="6">
        <v>265</v>
      </c>
      <c r="H46" s="6">
        <v>58</v>
      </c>
      <c r="I46" s="6">
        <v>143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4140</v>
      </c>
      <c r="D47" s="6">
        <v>24</v>
      </c>
      <c r="E47" s="6">
        <v>2316</v>
      </c>
      <c r="F47" s="6">
        <v>1394</v>
      </c>
      <c r="G47" s="6">
        <v>227</v>
      </c>
      <c r="H47" s="6">
        <v>55</v>
      </c>
      <c r="I47" s="6">
        <v>124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3541</v>
      </c>
      <c r="D48" s="6">
        <v>11</v>
      </c>
      <c r="E48" s="6">
        <v>1830</v>
      </c>
      <c r="F48" s="6">
        <v>1330</v>
      </c>
      <c r="G48" s="6">
        <v>230</v>
      </c>
      <c r="H48" s="6">
        <v>49</v>
      </c>
      <c r="I48" s="6">
        <v>91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2297</v>
      </c>
      <c r="D49" s="6">
        <v>8</v>
      </c>
      <c r="E49" s="6">
        <v>899</v>
      </c>
      <c r="F49" s="6">
        <v>1112</v>
      </c>
      <c r="G49" s="6">
        <v>154</v>
      </c>
      <c r="H49" s="6">
        <v>43</v>
      </c>
      <c r="I49" s="6">
        <v>81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1266</v>
      </c>
      <c r="D50" s="6">
        <v>9</v>
      </c>
      <c r="E50" s="6">
        <v>285</v>
      </c>
      <c r="F50" s="6">
        <v>780</v>
      </c>
      <c r="G50" s="6">
        <v>109</v>
      </c>
      <c r="H50" s="6">
        <v>33</v>
      </c>
      <c r="I50" s="6">
        <v>50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675</v>
      </c>
      <c r="D51" s="6">
        <v>5</v>
      </c>
      <c r="E51" s="6">
        <v>123</v>
      </c>
      <c r="F51" s="6">
        <v>433</v>
      </c>
      <c r="G51" s="6">
        <v>51</v>
      </c>
      <c r="H51" s="6">
        <v>29</v>
      </c>
      <c r="I51" s="6">
        <v>34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377</v>
      </c>
      <c r="D52" s="7">
        <v>3</v>
      </c>
      <c r="E52" s="7">
        <v>79</v>
      </c>
      <c r="F52" s="7">
        <v>206</v>
      </c>
      <c r="G52" s="7">
        <v>41</v>
      </c>
      <c r="H52" s="7">
        <v>14</v>
      </c>
      <c r="I52" s="7">
        <v>34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664062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51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112189</v>
      </c>
      <c r="D5" s="5">
        <v>2554</v>
      </c>
      <c r="E5" s="5">
        <v>68464</v>
      </c>
      <c r="F5" s="5">
        <v>30788</v>
      </c>
      <c r="G5" s="5">
        <v>5350</v>
      </c>
      <c r="H5" s="5">
        <v>1761</v>
      </c>
      <c r="I5" s="5">
        <v>3272</v>
      </c>
    </row>
    <row r="6" spans="1:29" ht="12" customHeight="1" x14ac:dyDescent="0.2">
      <c r="A6" s="25" t="s">
        <v>11</v>
      </c>
      <c r="B6" s="1" t="s">
        <v>22</v>
      </c>
      <c r="C6" s="6">
        <v>79</v>
      </c>
      <c r="D6" s="6">
        <v>1</v>
      </c>
      <c r="E6" s="6">
        <v>34</v>
      </c>
      <c r="F6" s="6">
        <v>30</v>
      </c>
      <c r="G6" s="6">
        <v>3</v>
      </c>
      <c r="H6" s="6">
        <v>3</v>
      </c>
      <c r="I6" s="6">
        <v>8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1293</v>
      </c>
      <c r="D7" s="6">
        <v>50</v>
      </c>
      <c r="E7" s="6">
        <v>663</v>
      </c>
      <c r="F7" s="6">
        <v>312</v>
      </c>
      <c r="G7" s="6">
        <v>46</v>
      </c>
      <c r="H7" s="6">
        <v>98</v>
      </c>
      <c r="I7" s="6">
        <v>124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6280</v>
      </c>
      <c r="D8" s="6">
        <v>177</v>
      </c>
      <c r="E8" s="6">
        <v>4301</v>
      </c>
      <c r="F8" s="6">
        <v>1215</v>
      </c>
      <c r="G8" s="6">
        <v>151</v>
      </c>
      <c r="H8" s="6">
        <v>186</v>
      </c>
      <c r="I8" s="6">
        <v>250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11252</v>
      </c>
      <c r="D9" s="6">
        <v>149</v>
      </c>
      <c r="E9" s="6">
        <v>8117</v>
      </c>
      <c r="F9" s="6">
        <v>2138</v>
      </c>
      <c r="G9" s="6">
        <v>356</v>
      </c>
      <c r="H9" s="6">
        <v>158</v>
      </c>
      <c r="I9" s="6">
        <v>334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14348</v>
      </c>
      <c r="D10" s="6">
        <v>188</v>
      </c>
      <c r="E10" s="6">
        <v>10126</v>
      </c>
      <c r="F10" s="6">
        <v>2963</v>
      </c>
      <c r="G10" s="6">
        <v>559</v>
      </c>
      <c r="H10" s="6">
        <v>156</v>
      </c>
      <c r="I10" s="6">
        <v>356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14539</v>
      </c>
      <c r="D11" s="6">
        <v>188</v>
      </c>
      <c r="E11" s="6">
        <v>9982</v>
      </c>
      <c r="F11" s="6">
        <v>3294</v>
      </c>
      <c r="G11" s="6">
        <v>586</v>
      </c>
      <c r="H11" s="6">
        <v>160</v>
      </c>
      <c r="I11" s="6">
        <v>329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14070</v>
      </c>
      <c r="D12" s="6">
        <v>242</v>
      </c>
      <c r="E12" s="6">
        <v>9124</v>
      </c>
      <c r="F12" s="6">
        <v>3583</v>
      </c>
      <c r="G12" s="6">
        <v>655</v>
      </c>
      <c r="H12" s="6">
        <v>166</v>
      </c>
      <c r="I12" s="6">
        <v>300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13129</v>
      </c>
      <c r="D13" s="6">
        <v>281</v>
      </c>
      <c r="E13" s="6">
        <v>8216</v>
      </c>
      <c r="F13" s="6">
        <v>3448</v>
      </c>
      <c r="G13" s="6">
        <v>653</v>
      </c>
      <c r="H13" s="6">
        <v>180</v>
      </c>
      <c r="I13" s="6">
        <v>351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10653</v>
      </c>
      <c r="D14" s="6">
        <v>362</v>
      </c>
      <c r="E14" s="6">
        <v>6386</v>
      </c>
      <c r="F14" s="6">
        <v>2933</v>
      </c>
      <c r="G14" s="6">
        <v>578</v>
      </c>
      <c r="H14" s="6">
        <v>138</v>
      </c>
      <c r="I14" s="6">
        <v>256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9115</v>
      </c>
      <c r="D15" s="6">
        <v>311</v>
      </c>
      <c r="E15" s="6">
        <v>5183</v>
      </c>
      <c r="F15" s="6">
        <v>2769</v>
      </c>
      <c r="G15" s="6">
        <v>479</v>
      </c>
      <c r="H15" s="6">
        <v>131</v>
      </c>
      <c r="I15" s="6">
        <v>242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7446</v>
      </c>
      <c r="D16" s="6">
        <v>252</v>
      </c>
      <c r="E16" s="6">
        <v>3687</v>
      </c>
      <c r="F16" s="6">
        <v>2705</v>
      </c>
      <c r="G16" s="6">
        <v>460</v>
      </c>
      <c r="H16" s="6">
        <v>127</v>
      </c>
      <c r="I16" s="6">
        <v>215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4798</v>
      </c>
      <c r="D17" s="6">
        <v>187</v>
      </c>
      <c r="E17" s="6">
        <v>1636</v>
      </c>
      <c r="F17" s="6">
        <v>2362</v>
      </c>
      <c r="G17" s="6">
        <v>333</v>
      </c>
      <c r="H17" s="6">
        <v>103</v>
      </c>
      <c r="I17" s="6">
        <v>177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2787</v>
      </c>
      <c r="D18" s="6">
        <v>92</v>
      </c>
      <c r="E18" s="6">
        <v>543</v>
      </c>
      <c r="F18" s="6">
        <v>1680</v>
      </c>
      <c r="G18" s="6">
        <v>245</v>
      </c>
      <c r="H18" s="6">
        <v>80</v>
      </c>
      <c r="I18" s="6">
        <v>147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1492</v>
      </c>
      <c r="D19" s="6">
        <v>40</v>
      </c>
      <c r="E19" s="6">
        <v>262</v>
      </c>
      <c r="F19" s="6">
        <v>888</v>
      </c>
      <c r="G19" s="6">
        <v>157</v>
      </c>
      <c r="H19" s="6">
        <v>56</v>
      </c>
      <c r="I19" s="6">
        <v>89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908</v>
      </c>
      <c r="D20" s="6">
        <v>34</v>
      </c>
      <c r="E20" s="6">
        <v>204</v>
      </c>
      <c r="F20" s="6">
        <v>468</v>
      </c>
      <c r="G20" s="6">
        <v>89</v>
      </c>
      <c r="H20" s="6">
        <v>19</v>
      </c>
      <c r="I20" s="6">
        <v>94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57246</v>
      </c>
      <c r="D21" s="5">
        <v>2382</v>
      </c>
      <c r="E21" s="5">
        <v>35792</v>
      </c>
      <c r="F21" s="5">
        <v>14444</v>
      </c>
      <c r="G21" s="5">
        <v>1998</v>
      </c>
      <c r="H21" s="5">
        <v>935</v>
      </c>
      <c r="I21" s="5">
        <v>1695</v>
      </c>
    </row>
    <row r="22" spans="1:14" ht="12" customHeight="1" x14ac:dyDescent="0.2">
      <c r="A22" s="25" t="s">
        <v>11</v>
      </c>
      <c r="B22" s="1" t="s">
        <v>22</v>
      </c>
      <c r="C22" s="6">
        <v>49</v>
      </c>
      <c r="D22" s="6" t="s">
        <v>40</v>
      </c>
      <c r="E22" s="6">
        <v>23</v>
      </c>
      <c r="F22" s="6">
        <v>14</v>
      </c>
      <c r="G22" s="6">
        <v>2</v>
      </c>
      <c r="H22" s="6">
        <v>2</v>
      </c>
      <c r="I22" s="6">
        <v>8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687</v>
      </c>
      <c r="D23" s="6">
        <v>43</v>
      </c>
      <c r="E23" s="6">
        <v>350</v>
      </c>
      <c r="F23" s="6">
        <v>167</v>
      </c>
      <c r="G23" s="6">
        <v>30</v>
      </c>
      <c r="H23" s="6">
        <v>33</v>
      </c>
      <c r="I23" s="6">
        <v>64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3223</v>
      </c>
      <c r="D24" s="6">
        <v>160</v>
      </c>
      <c r="E24" s="6">
        <v>2180</v>
      </c>
      <c r="F24" s="6">
        <v>601</v>
      </c>
      <c r="G24" s="6">
        <v>81</v>
      </c>
      <c r="H24" s="6">
        <v>78</v>
      </c>
      <c r="I24" s="6">
        <v>123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5964</v>
      </c>
      <c r="D25" s="6">
        <v>135</v>
      </c>
      <c r="E25" s="6">
        <v>4361</v>
      </c>
      <c r="F25" s="6">
        <v>1039</v>
      </c>
      <c r="G25" s="6">
        <v>178</v>
      </c>
      <c r="H25" s="6">
        <v>78</v>
      </c>
      <c r="I25" s="6">
        <v>173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7460</v>
      </c>
      <c r="D26" s="6">
        <v>171</v>
      </c>
      <c r="E26" s="6">
        <v>5310</v>
      </c>
      <c r="F26" s="6">
        <v>1479</v>
      </c>
      <c r="G26" s="6">
        <v>256</v>
      </c>
      <c r="H26" s="6">
        <v>76</v>
      </c>
      <c r="I26" s="6">
        <v>168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7465</v>
      </c>
      <c r="D27" s="6">
        <v>175</v>
      </c>
      <c r="E27" s="6">
        <v>5221</v>
      </c>
      <c r="F27" s="6">
        <v>1601</v>
      </c>
      <c r="G27" s="6">
        <v>231</v>
      </c>
      <c r="H27" s="6">
        <v>82</v>
      </c>
      <c r="I27" s="6">
        <v>155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7310</v>
      </c>
      <c r="D28" s="6">
        <v>230</v>
      </c>
      <c r="E28" s="6">
        <v>4865</v>
      </c>
      <c r="F28" s="6">
        <v>1728</v>
      </c>
      <c r="G28" s="6">
        <v>254</v>
      </c>
      <c r="H28" s="6">
        <v>96</v>
      </c>
      <c r="I28" s="6">
        <v>137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6884</v>
      </c>
      <c r="D29" s="6">
        <v>264</v>
      </c>
      <c r="E29" s="6">
        <v>4443</v>
      </c>
      <c r="F29" s="6">
        <v>1682</v>
      </c>
      <c r="G29" s="6">
        <v>221</v>
      </c>
      <c r="H29" s="6">
        <v>96</v>
      </c>
      <c r="I29" s="6">
        <v>178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5573</v>
      </c>
      <c r="D30" s="6">
        <v>351</v>
      </c>
      <c r="E30" s="6">
        <v>3406</v>
      </c>
      <c r="F30" s="6">
        <v>1393</v>
      </c>
      <c r="G30" s="6">
        <v>199</v>
      </c>
      <c r="H30" s="6">
        <v>81</v>
      </c>
      <c r="I30" s="6">
        <v>143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4794</v>
      </c>
      <c r="D31" s="6">
        <v>297</v>
      </c>
      <c r="E31" s="6">
        <v>2813</v>
      </c>
      <c r="F31" s="6">
        <v>1302</v>
      </c>
      <c r="G31" s="6">
        <v>169</v>
      </c>
      <c r="H31" s="6">
        <v>81</v>
      </c>
      <c r="I31" s="6">
        <v>132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3432</v>
      </c>
      <c r="D32" s="6">
        <v>236</v>
      </c>
      <c r="E32" s="6">
        <v>1624</v>
      </c>
      <c r="F32" s="6">
        <v>1238</v>
      </c>
      <c r="G32" s="6">
        <v>124</v>
      </c>
      <c r="H32" s="6">
        <v>72</v>
      </c>
      <c r="I32" s="6">
        <v>138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2247</v>
      </c>
      <c r="D33" s="6">
        <v>178</v>
      </c>
      <c r="E33" s="6">
        <v>736</v>
      </c>
      <c r="F33" s="6">
        <v>1052</v>
      </c>
      <c r="G33" s="6">
        <v>115</v>
      </c>
      <c r="H33" s="6">
        <v>59</v>
      </c>
      <c r="I33" s="6">
        <v>107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1161</v>
      </c>
      <c r="D34" s="6">
        <v>84</v>
      </c>
      <c r="E34" s="6">
        <v>240</v>
      </c>
      <c r="F34" s="6">
        <v>637</v>
      </c>
      <c r="G34" s="6">
        <v>72</v>
      </c>
      <c r="H34" s="6">
        <v>56</v>
      </c>
      <c r="I34" s="6">
        <v>72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608</v>
      </c>
      <c r="D35" s="6">
        <v>33</v>
      </c>
      <c r="E35" s="6">
        <v>117</v>
      </c>
      <c r="F35" s="6">
        <v>334</v>
      </c>
      <c r="G35" s="6">
        <v>40</v>
      </c>
      <c r="H35" s="6">
        <v>36</v>
      </c>
      <c r="I35" s="6">
        <v>48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389</v>
      </c>
      <c r="D36" s="6">
        <v>25</v>
      </c>
      <c r="E36" s="6">
        <v>103</v>
      </c>
      <c r="F36" s="6">
        <v>177</v>
      </c>
      <c r="G36" s="6">
        <v>26</v>
      </c>
      <c r="H36" s="6">
        <v>9</v>
      </c>
      <c r="I36" s="6">
        <v>49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54943</v>
      </c>
      <c r="D37" s="5">
        <v>172</v>
      </c>
      <c r="E37" s="5">
        <v>32672</v>
      </c>
      <c r="F37" s="5">
        <v>16344</v>
      </c>
      <c r="G37" s="5">
        <v>3352</v>
      </c>
      <c r="H37" s="5">
        <v>826</v>
      </c>
      <c r="I37" s="5">
        <v>1577</v>
      </c>
    </row>
    <row r="38" spans="1:14" ht="12" customHeight="1" x14ac:dyDescent="0.2">
      <c r="A38" s="25" t="s">
        <v>11</v>
      </c>
      <c r="B38" s="1" t="s">
        <v>22</v>
      </c>
      <c r="C38" s="6">
        <v>30</v>
      </c>
      <c r="D38" s="6">
        <v>1</v>
      </c>
      <c r="E38" s="6">
        <v>11</v>
      </c>
      <c r="F38" s="6">
        <v>16</v>
      </c>
      <c r="G38" s="6">
        <v>1</v>
      </c>
      <c r="H38" s="6">
        <v>1</v>
      </c>
      <c r="I38" s="6" t="s">
        <v>40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606</v>
      </c>
      <c r="D39" s="6">
        <v>7</v>
      </c>
      <c r="E39" s="6">
        <v>313</v>
      </c>
      <c r="F39" s="6">
        <v>145</v>
      </c>
      <c r="G39" s="6">
        <v>16</v>
      </c>
      <c r="H39" s="6">
        <v>65</v>
      </c>
      <c r="I39" s="6">
        <v>60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3057</v>
      </c>
      <c r="D40" s="6">
        <v>17</v>
      </c>
      <c r="E40" s="6">
        <v>2121</v>
      </c>
      <c r="F40" s="6">
        <v>614</v>
      </c>
      <c r="G40" s="6">
        <v>70</v>
      </c>
      <c r="H40" s="6">
        <v>108</v>
      </c>
      <c r="I40" s="6">
        <v>127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5288</v>
      </c>
      <c r="D41" s="6">
        <v>14</v>
      </c>
      <c r="E41" s="6">
        <v>3756</v>
      </c>
      <c r="F41" s="6">
        <v>1099</v>
      </c>
      <c r="G41" s="6">
        <v>178</v>
      </c>
      <c r="H41" s="6">
        <v>80</v>
      </c>
      <c r="I41" s="6">
        <v>161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6888</v>
      </c>
      <c r="D42" s="6">
        <v>17</v>
      </c>
      <c r="E42" s="6">
        <v>4816</v>
      </c>
      <c r="F42" s="6">
        <v>1484</v>
      </c>
      <c r="G42" s="6">
        <v>303</v>
      </c>
      <c r="H42" s="6">
        <v>80</v>
      </c>
      <c r="I42" s="6">
        <v>188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7074</v>
      </c>
      <c r="D43" s="6">
        <v>13</v>
      </c>
      <c r="E43" s="6">
        <v>4761</v>
      </c>
      <c r="F43" s="6">
        <v>1693</v>
      </c>
      <c r="G43" s="6">
        <v>355</v>
      </c>
      <c r="H43" s="6">
        <v>78</v>
      </c>
      <c r="I43" s="6">
        <v>174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6760</v>
      </c>
      <c r="D44" s="6">
        <v>12</v>
      </c>
      <c r="E44" s="6">
        <v>4259</v>
      </c>
      <c r="F44" s="6">
        <v>1855</v>
      </c>
      <c r="G44" s="6">
        <v>401</v>
      </c>
      <c r="H44" s="6">
        <v>70</v>
      </c>
      <c r="I44" s="6">
        <v>163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6245</v>
      </c>
      <c r="D45" s="6">
        <v>17</v>
      </c>
      <c r="E45" s="6">
        <v>3773</v>
      </c>
      <c r="F45" s="6">
        <v>1766</v>
      </c>
      <c r="G45" s="6">
        <v>432</v>
      </c>
      <c r="H45" s="6">
        <v>84</v>
      </c>
      <c r="I45" s="6">
        <v>173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5080</v>
      </c>
      <c r="D46" s="6">
        <v>11</v>
      </c>
      <c r="E46" s="6">
        <v>2980</v>
      </c>
      <c r="F46" s="6">
        <v>1540</v>
      </c>
      <c r="G46" s="6">
        <v>379</v>
      </c>
      <c r="H46" s="6">
        <v>57</v>
      </c>
      <c r="I46" s="6">
        <v>113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4321</v>
      </c>
      <c r="D47" s="6">
        <v>14</v>
      </c>
      <c r="E47" s="6">
        <v>2370</v>
      </c>
      <c r="F47" s="6">
        <v>1467</v>
      </c>
      <c r="G47" s="6">
        <v>310</v>
      </c>
      <c r="H47" s="6">
        <v>50</v>
      </c>
      <c r="I47" s="6">
        <v>110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4014</v>
      </c>
      <c r="D48" s="6">
        <v>16</v>
      </c>
      <c r="E48" s="6">
        <v>2063</v>
      </c>
      <c r="F48" s="6">
        <v>1467</v>
      </c>
      <c r="G48" s="6">
        <v>336</v>
      </c>
      <c r="H48" s="6">
        <v>55</v>
      </c>
      <c r="I48" s="6">
        <v>77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2551</v>
      </c>
      <c r="D49" s="6">
        <v>9</v>
      </c>
      <c r="E49" s="6">
        <v>900</v>
      </c>
      <c r="F49" s="6">
        <v>1310</v>
      </c>
      <c r="G49" s="6">
        <v>218</v>
      </c>
      <c r="H49" s="6">
        <v>44</v>
      </c>
      <c r="I49" s="6">
        <v>70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1626</v>
      </c>
      <c r="D50" s="6">
        <v>8</v>
      </c>
      <c r="E50" s="6">
        <v>303</v>
      </c>
      <c r="F50" s="6">
        <v>1043</v>
      </c>
      <c r="G50" s="6">
        <v>173</v>
      </c>
      <c r="H50" s="6">
        <v>24</v>
      </c>
      <c r="I50" s="6">
        <v>75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884</v>
      </c>
      <c r="D51" s="6">
        <v>7</v>
      </c>
      <c r="E51" s="6">
        <v>145</v>
      </c>
      <c r="F51" s="6">
        <v>554</v>
      </c>
      <c r="G51" s="6">
        <v>117</v>
      </c>
      <c r="H51" s="6">
        <v>20</v>
      </c>
      <c r="I51" s="6">
        <v>41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519</v>
      </c>
      <c r="D52" s="7">
        <v>9</v>
      </c>
      <c r="E52" s="7">
        <v>101</v>
      </c>
      <c r="F52" s="7">
        <v>291</v>
      </c>
      <c r="G52" s="7">
        <v>63</v>
      </c>
      <c r="H52" s="7">
        <v>10</v>
      </c>
      <c r="I52" s="7">
        <v>45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664062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52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111821</v>
      </c>
      <c r="D5" s="5">
        <v>4335</v>
      </c>
      <c r="E5" s="5">
        <v>63872</v>
      </c>
      <c r="F5" s="5">
        <v>31481</v>
      </c>
      <c r="G5" s="5">
        <v>5087</v>
      </c>
      <c r="H5" s="5">
        <v>2586</v>
      </c>
      <c r="I5" s="5">
        <v>4460</v>
      </c>
    </row>
    <row r="6" spans="1:29" ht="12" customHeight="1" x14ac:dyDescent="0.2">
      <c r="A6" s="25" t="s">
        <v>11</v>
      </c>
      <c r="B6" s="1" t="s">
        <v>22</v>
      </c>
      <c r="C6" s="6">
        <v>75</v>
      </c>
      <c r="D6" s="6">
        <v>2</v>
      </c>
      <c r="E6" s="6">
        <v>26</v>
      </c>
      <c r="F6" s="6">
        <v>26</v>
      </c>
      <c r="G6" s="6">
        <v>2</v>
      </c>
      <c r="H6" s="6">
        <v>6</v>
      </c>
      <c r="I6" s="6">
        <v>13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1738</v>
      </c>
      <c r="D7" s="6">
        <v>82</v>
      </c>
      <c r="E7" s="6">
        <v>823</v>
      </c>
      <c r="F7" s="6">
        <v>422</v>
      </c>
      <c r="G7" s="6">
        <v>36</v>
      </c>
      <c r="H7" s="6">
        <v>198</v>
      </c>
      <c r="I7" s="6">
        <v>177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8016</v>
      </c>
      <c r="D8" s="6">
        <v>290</v>
      </c>
      <c r="E8" s="6">
        <v>5121</v>
      </c>
      <c r="F8" s="6">
        <v>1603</v>
      </c>
      <c r="G8" s="6">
        <v>203</v>
      </c>
      <c r="H8" s="6">
        <v>360</v>
      </c>
      <c r="I8" s="6">
        <v>439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11529</v>
      </c>
      <c r="D9" s="6">
        <v>281</v>
      </c>
      <c r="E9" s="6">
        <v>7647</v>
      </c>
      <c r="F9" s="6">
        <v>2465</v>
      </c>
      <c r="G9" s="6">
        <v>395</v>
      </c>
      <c r="H9" s="6">
        <v>287</v>
      </c>
      <c r="I9" s="6">
        <v>454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13669</v>
      </c>
      <c r="D10" s="6">
        <v>378</v>
      </c>
      <c r="E10" s="6">
        <v>8911</v>
      </c>
      <c r="F10" s="6">
        <v>3134</v>
      </c>
      <c r="G10" s="6">
        <v>547</v>
      </c>
      <c r="H10" s="6">
        <v>210</v>
      </c>
      <c r="I10" s="6">
        <v>489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13618</v>
      </c>
      <c r="D11" s="6">
        <v>389</v>
      </c>
      <c r="E11" s="6">
        <v>8707</v>
      </c>
      <c r="F11" s="6">
        <v>3309</v>
      </c>
      <c r="G11" s="6">
        <v>559</v>
      </c>
      <c r="H11" s="6">
        <v>193</v>
      </c>
      <c r="I11" s="6">
        <v>461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13756</v>
      </c>
      <c r="D12" s="6">
        <v>446</v>
      </c>
      <c r="E12" s="6">
        <v>8398</v>
      </c>
      <c r="F12" s="6">
        <v>3602</v>
      </c>
      <c r="G12" s="6">
        <v>650</v>
      </c>
      <c r="H12" s="6">
        <v>207</v>
      </c>
      <c r="I12" s="6">
        <v>453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12969</v>
      </c>
      <c r="D13" s="6">
        <v>606</v>
      </c>
      <c r="E13" s="6">
        <v>7494</v>
      </c>
      <c r="F13" s="6">
        <v>3620</v>
      </c>
      <c r="G13" s="6">
        <v>631</v>
      </c>
      <c r="H13" s="6">
        <v>246</v>
      </c>
      <c r="I13" s="6">
        <v>372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11153</v>
      </c>
      <c r="D14" s="6">
        <v>555</v>
      </c>
      <c r="E14" s="6">
        <v>6130</v>
      </c>
      <c r="F14" s="6">
        <v>3257</v>
      </c>
      <c r="G14" s="6">
        <v>591</v>
      </c>
      <c r="H14" s="6">
        <v>242</v>
      </c>
      <c r="I14" s="6">
        <v>378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9405</v>
      </c>
      <c r="D15" s="6">
        <v>537</v>
      </c>
      <c r="E15" s="6">
        <v>4928</v>
      </c>
      <c r="F15" s="6">
        <v>2942</v>
      </c>
      <c r="G15" s="6">
        <v>471</v>
      </c>
      <c r="H15" s="6">
        <v>177</v>
      </c>
      <c r="I15" s="6">
        <v>350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7470</v>
      </c>
      <c r="D16" s="6">
        <v>374</v>
      </c>
      <c r="E16" s="6">
        <v>3403</v>
      </c>
      <c r="F16" s="6">
        <v>2796</v>
      </c>
      <c r="G16" s="6">
        <v>416</v>
      </c>
      <c r="H16" s="6">
        <v>169</v>
      </c>
      <c r="I16" s="6">
        <v>312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4305</v>
      </c>
      <c r="D17" s="6">
        <v>214</v>
      </c>
      <c r="E17" s="6">
        <v>1462</v>
      </c>
      <c r="F17" s="6">
        <v>2057</v>
      </c>
      <c r="G17" s="6">
        <v>257</v>
      </c>
      <c r="H17" s="6">
        <v>120</v>
      </c>
      <c r="I17" s="6">
        <v>195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2238</v>
      </c>
      <c r="D18" s="6">
        <v>99</v>
      </c>
      <c r="E18" s="6">
        <v>453</v>
      </c>
      <c r="F18" s="6">
        <v>1252</v>
      </c>
      <c r="G18" s="6">
        <v>167</v>
      </c>
      <c r="H18" s="6">
        <v>105</v>
      </c>
      <c r="I18" s="6">
        <v>162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1114</v>
      </c>
      <c r="D19" s="6">
        <v>48</v>
      </c>
      <c r="E19" s="6">
        <v>216</v>
      </c>
      <c r="F19" s="6">
        <v>612</v>
      </c>
      <c r="G19" s="6">
        <v>98</v>
      </c>
      <c r="H19" s="6">
        <v>38</v>
      </c>
      <c r="I19" s="6">
        <v>102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766</v>
      </c>
      <c r="D20" s="6">
        <v>34</v>
      </c>
      <c r="E20" s="6">
        <v>153</v>
      </c>
      <c r="F20" s="6">
        <v>384</v>
      </c>
      <c r="G20" s="6">
        <v>64</v>
      </c>
      <c r="H20" s="6">
        <v>28</v>
      </c>
      <c r="I20" s="6">
        <v>103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54696</v>
      </c>
      <c r="D21" s="5">
        <v>4106</v>
      </c>
      <c r="E21" s="5">
        <v>31583</v>
      </c>
      <c r="F21" s="5">
        <v>13618</v>
      </c>
      <c r="G21" s="5">
        <v>1945</v>
      </c>
      <c r="H21" s="5">
        <v>1301</v>
      </c>
      <c r="I21" s="5">
        <v>2143</v>
      </c>
    </row>
    <row r="22" spans="1:14" ht="12" customHeight="1" x14ac:dyDescent="0.2">
      <c r="A22" s="25" t="s">
        <v>11</v>
      </c>
      <c r="B22" s="1" t="s">
        <v>22</v>
      </c>
      <c r="C22" s="6">
        <v>41</v>
      </c>
      <c r="D22" s="6">
        <v>1</v>
      </c>
      <c r="E22" s="6">
        <v>14</v>
      </c>
      <c r="F22" s="6">
        <v>14</v>
      </c>
      <c r="G22" s="6">
        <v>1</v>
      </c>
      <c r="H22" s="6">
        <v>4</v>
      </c>
      <c r="I22" s="6">
        <v>7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879</v>
      </c>
      <c r="D23" s="6">
        <v>71</v>
      </c>
      <c r="E23" s="6">
        <v>407</v>
      </c>
      <c r="F23" s="6">
        <v>208</v>
      </c>
      <c r="G23" s="6">
        <v>21</v>
      </c>
      <c r="H23" s="6">
        <v>94</v>
      </c>
      <c r="I23" s="6">
        <v>78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3928</v>
      </c>
      <c r="D24" s="6">
        <v>268</v>
      </c>
      <c r="E24" s="6">
        <v>2483</v>
      </c>
      <c r="F24" s="6">
        <v>732</v>
      </c>
      <c r="G24" s="6">
        <v>99</v>
      </c>
      <c r="H24" s="6">
        <v>152</v>
      </c>
      <c r="I24" s="6">
        <v>194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5746</v>
      </c>
      <c r="D25" s="6">
        <v>262</v>
      </c>
      <c r="E25" s="6">
        <v>3806</v>
      </c>
      <c r="F25" s="6">
        <v>1144</v>
      </c>
      <c r="G25" s="6">
        <v>188</v>
      </c>
      <c r="H25" s="6">
        <v>138</v>
      </c>
      <c r="I25" s="6">
        <v>208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6724</v>
      </c>
      <c r="D26" s="6">
        <v>354</v>
      </c>
      <c r="E26" s="6">
        <v>4376</v>
      </c>
      <c r="F26" s="6">
        <v>1431</v>
      </c>
      <c r="G26" s="6">
        <v>240</v>
      </c>
      <c r="H26" s="6">
        <v>101</v>
      </c>
      <c r="I26" s="6">
        <v>222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6676</v>
      </c>
      <c r="D27" s="6">
        <v>367</v>
      </c>
      <c r="E27" s="6">
        <v>4310</v>
      </c>
      <c r="F27" s="6">
        <v>1451</v>
      </c>
      <c r="G27" s="6">
        <v>226</v>
      </c>
      <c r="H27" s="6">
        <v>100</v>
      </c>
      <c r="I27" s="6">
        <v>222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6877</v>
      </c>
      <c r="D28" s="6">
        <v>426</v>
      </c>
      <c r="E28" s="6">
        <v>4203</v>
      </c>
      <c r="F28" s="6">
        <v>1694</v>
      </c>
      <c r="G28" s="6">
        <v>248</v>
      </c>
      <c r="H28" s="6">
        <v>103</v>
      </c>
      <c r="I28" s="6">
        <v>203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6564</v>
      </c>
      <c r="D29" s="6">
        <v>580</v>
      </c>
      <c r="E29" s="6">
        <v>3830</v>
      </c>
      <c r="F29" s="6">
        <v>1579</v>
      </c>
      <c r="G29" s="6">
        <v>245</v>
      </c>
      <c r="H29" s="6">
        <v>145</v>
      </c>
      <c r="I29" s="6">
        <v>185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5622</v>
      </c>
      <c r="D30" s="6">
        <v>534</v>
      </c>
      <c r="E30" s="6">
        <v>3203</v>
      </c>
      <c r="F30" s="6">
        <v>1349</v>
      </c>
      <c r="G30" s="6">
        <v>220</v>
      </c>
      <c r="H30" s="6">
        <v>129</v>
      </c>
      <c r="I30" s="6">
        <v>187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4791</v>
      </c>
      <c r="D31" s="6">
        <v>525</v>
      </c>
      <c r="E31" s="6">
        <v>2564</v>
      </c>
      <c r="F31" s="6">
        <v>1269</v>
      </c>
      <c r="G31" s="6">
        <v>154</v>
      </c>
      <c r="H31" s="6">
        <v>101</v>
      </c>
      <c r="I31" s="6">
        <v>178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3272</v>
      </c>
      <c r="D32" s="6">
        <v>359</v>
      </c>
      <c r="E32" s="6">
        <v>1402</v>
      </c>
      <c r="F32" s="6">
        <v>1130</v>
      </c>
      <c r="G32" s="6">
        <v>133</v>
      </c>
      <c r="H32" s="6">
        <v>86</v>
      </c>
      <c r="I32" s="6">
        <v>162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1857</v>
      </c>
      <c r="D33" s="6">
        <v>198</v>
      </c>
      <c r="E33" s="6">
        <v>610</v>
      </c>
      <c r="F33" s="6">
        <v>799</v>
      </c>
      <c r="G33" s="6">
        <v>87</v>
      </c>
      <c r="H33" s="6">
        <v>64</v>
      </c>
      <c r="I33" s="6">
        <v>99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908</v>
      </c>
      <c r="D34" s="6">
        <v>94</v>
      </c>
      <c r="E34" s="6">
        <v>194</v>
      </c>
      <c r="F34" s="6">
        <v>446</v>
      </c>
      <c r="G34" s="6">
        <v>41</v>
      </c>
      <c r="H34" s="6">
        <v>50</v>
      </c>
      <c r="I34" s="6">
        <v>83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479</v>
      </c>
      <c r="D35" s="6">
        <v>39</v>
      </c>
      <c r="E35" s="6">
        <v>99</v>
      </c>
      <c r="F35" s="6">
        <v>233</v>
      </c>
      <c r="G35" s="6">
        <v>29</v>
      </c>
      <c r="H35" s="6">
        <v>19</v>
      </c>
      <c r="I35" s="6">
        <v>60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332</v>
      </c>
      <c r="D36" s="6">
        <v>28</v>
      </c>
      <c r="E36" s="6">
        <v>82</v>
      </c>
      <c r="F36" s="6">
        <v>139</v>
      </c>
      <c r="G36" s="6">
        <v>13</v>
      </c>
      <c r="H36" s="6">
        <v>15</v>
      </c>
      <c r="I36" s="6">
        <v>55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57125</v>
      </c>
      <c r="D37" s="5">
        <v>229</v>
      </c>
      <c r="E37" s="5">
        <v>32289</v>
      </c>
      <c r="F37" s="5">
        <v>17863</v>
      </c>
      <c r="G37" s="5">
        <v>3142</v>
      </c>
      <c r="H37" s="5">
        <v>1285</v>
      </c>
      <c r="I37" s="5">
        <v>2317</v>
      </c>
    </row>
    <row r="38" spans="1:14" ht="12" customHeight="1" x14ac:dyDescent="0.2">
      <c r="A38" s="25" t="s">
        <v>11</v>
      </c>
      <c r="B38" s="1" t="s">
        <v>22</v>
      </c>
      <c r="C38" s="6">
        <v>34</v>
      </c>
      <c r="D38" s="6">
        <v>1</v>
      </c>
      <c r="E38" s="6">
        <v>12</v>
      </c>
      <c r="F38" s="6">
        <v>12</v>
      </c>
      <c r="G38" s="6">
        <v>1</v>
      </c>
      <c r="H38" s="6">
        <v>2</v>
      </c>
      <c r="I38" s="6">
        <v>6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859</v>
      </c>
      <c r="D39" s="6">
        <v>11</v>
      </c>
      <c r="E39" s="6">
        <v>416</v>
      </c>
      <c r="F39" s="6">
        <v>214</v>
      </c>
      <c r="G39" s="6">
        <v>15</v>
      </c>
      <c r="H39" s="6">
        <v>104</v>
      </c>
      <c r="I39" s="6">
        <v>99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4088</v>
      </c>
      <c r="D40" s="6">
        <v>22</v>
      </c>
      <c r="E40" s="6">
        <v>2638</v>
      </c>
      <c r="F40" s="6">
        <v>871</v>
      </c>
      <c r="G40" s="6">
        <v>104</v>
      </c>
      <c r="H40" s="6">
        <v>208</v>
      </c>
      <c r="I40" s="6">
        <v>245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5783</v>
      </c>
      <c r="D41" s="6">
        <v>19</v>
      </c>
      <c r="E41" s="6">
        <v>3841</v>
      </c>
      <c r="F41" s="6">
        <v>1321</v>
      </c>
      <c r="G41" s="6">
        <v>207</v>
      </c>
      <c r="H41" s="6">
        <v>149</v>
      </c>
      <c r="I41" s="6">
        <v>246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6945</v>
      </c>
      <c r="D42" s="6">
        <v>24</v>
      </c>
      <c r="E42" s="6">
        <v>4535</v>
      </c>
      <c r="F42" s="6">
        <v>1703</v>
      </c>
      <c r="G42" s="6">
        <v>307</v>
      </c>
      <c r="H42" s="6">
        <v>109</v>
      </c>
      <c r="I42" s="6">
        <v>267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6942</v>
      </c>
      <c r="D43" s="6">
        <v>22</v>
      </c>
      <c r="E43" s="6">
        <v>4397</v>
      </c>
      <c r="F43" s="6">
        <v>1858</v>
      </c>
      <c r="G43" s="6">
        <v>333</v>
      </c>
      <c r="H43" s="6">
        <v>93</v>
      </c>
      <c r="I43" s="6">
        <v>239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6879</v>
      </c>
      <c r="D44" s="6">
        <v>20</v>
      </c>
      <c r="E44" s="6">
        <v>4195</v>
      </c>
      <c r="F44" s="6">
        <v>1908</v>
      </c>
      <c r="G44" s="6">
        <v>402</v>
      </c>
      <c r="H44" s="6">
        <v>104</v>
      </c>
      <c r="I44" s="6">
        <v>250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6405</v>
      </c>
      <c r="D45" s="6">
        <v>26</v>
      </c>
      <c r="E45" s="6">
        <v>3664</v>
      </c>
      <c r="F45" s="6">
        <v>2041</v>
      </c>
      <c r="G45" s="6">
        <v>386</v>
      </c>
      <c r="H45" s="6">
        <v>101</v>
      </c>
      <c r="I45" s="6">
        <v>187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5531</v>
      </c>
      <c r="D46" s="6">
        <v>21</v>
      </c>
      <c r="E46" s="6">
        <v>2927</v>
      </c>
      <c r="F46" s="6">
        <v>1908</v>
      </c>
      <c r="G46" s="6">
        <v>371</v>
      </c>
      <c r="H46" s="6">
        <v>113</v>
      </c>
      <c r="I46" s="6">
        <v>191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4614</v>
      </c>
      <c r="D47" s="6">
        <v>12</v>
      </c>
      <c r="E47" s="6">
        <v>2364</v>
      </c>
      <c r="F47" s="6">
        <v>1673</v>
      </c>
      <c r="G47" s="6">
        <v>317</v>
      </c>
      <c r="H47" s="6">
        <v>76</v>
      </c>
      <c r="I47" s="6">
        <v>172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4198</v>
      </c>
      <c r="D48" s="6">
        <v>15</v>
      </c>
      <c r="E48" s="6">
        <v>2001</v>
      </c>
      <c r="F48" s="6">
        <v>1666</v>
      </c>
      <c r="G48" s="6">
        <v>283</v>
      </c>
      <c r="H48" s="6">
        <v>83</v>
      </c>
      <c r="I48" s="6">
        <v>150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2448</v>
      </c>
      <c r="D49" s="6">
        <v>16</v>
      </c>
      <c r="E49" s="6">
        <v>852</v>
      </c>
      <c r="F49" s="6">
        <v>1258</v>
      </c>
      <c r="G49" s="6">
        <v>170</v>
      </c>
      <c r="H49" s="6">
        <v>56</v>
      </c>
      <c r="I49" s="6">
        <v>96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1330</v>
      </c>
      <c r="D50" s="6">
        <v>5</v>
      </c>
      <c r="E50" s="6">
        <v>259</v>
      </c>
      <c r="F50" s="6">
        <v>806</v>
      </c>
      <c r="G50" s="6">
        <v>126</v>
      </c>
      <c r="H50" s="6">
        <v>55</v>
      </c>
      <c r="I50" s="6">
        <v>79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635</v>
      </c>
      <c r="D51" s="6">
        <v>9</v>
      </c>
      <c r="E51" s="6">
        <v>117</v>
      </c>
      <c r="F51" s="6">
        <v>379</v>
      </c>
      <c r="G51" s="6">
        <v>69</v>
      </c>
      <c r="H51" s="6">
        <v>19</v>
      </c>
      <c r="I51" s="6">
        <v>42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434</v>
      </c>
      <c r="D52" s="7">
        <v>6</v>
      </c>
      <c r="E52" s="7">
        <v>71</v>
      </c>
      <c r="F52" s="7">
        <v>245</v>
      </c>
      <c r="G52" s="7">
        <v>51</v>
      </c>
      <c r="H52" s="7">
        <v>13</v>
      </c>
      <c r="I52" s="7">
        <v>48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664062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53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95420</v>
      </c>
      <c r="D5" s="5">
        <v>7253</v>
      </c>
      <c r="E5" s="5">
        <v>50290</v>
      </c>
      <c r="F5" s="5">
        <v>25834</v>
      </c>
      <c r="G5" s="5">
        <v>3996</v>
      </c>
      <c r="H5" s="5">
        <v>2599</v>
      </c>
      <c r="I5" s="5">
        <v>5448</v>
      </c>
    </row>
    <row r="6" spans="1:29" ht="12" customHeight="1" x14ac:dyDescent="0.2">
      <c r="A6" s="25" t="s">
        <v>11</v>
      </c>
      <c r="B6" s="1" t="s">
        <v>22</v>
      </c>
      <c r="C6" s="6">
        <v>235</v>
      </c>
      <c r="D6" s="6">
        <v>11</v>
      </c>
      <c r="E6" s="6">
        <v>70</v>
      </c>
      <c r="F6" s="6">
        <v>49</v>
      </c>
      <c r="G6" s="6">
        <v>9</v>
      </c>
      <c r="H6" s="6">
        <v>29</v>
      </c>
      <c r="I6" s="6">
        <v>67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3167</v>
      </c>
      <c r="D7" s="6">
        <v>199</v>
      </c>
      <c r="E7" s="6">
        <v>1438</v>
      </c>
      <c r="F7" s="6">
        <v>732</v>
      </c>
      <c r="G7" s="6">
        <v>134</v>
      </c>
      <c r="H7" s="6">
        <v>211</v>
      </c>
      <c r="I7" s="6">
        <v>453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9929</v>
      </c>
      <c r="D8" s="6">
        <v>509</v>
      </c>
      <c r="E8" s="6">
        <v>5801</v>
      </c>
      <c r="F8" s="6">
        <v>2170</v>
      </c>
      <c r="G8" s="6">
        <v>359</v>
      </c>
      <c r="H8" s="6">
        <v>372</v>
      </c>
      <c r="I8" s="6">
        <v>718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11765</v>
      </c>
      <c r="D9" s="6">
        <v>652</v>
      </c>
      <c r="E9" s="6">
        <v>6989</v>
      </c>
      <c r="F9" s="6">
        <v>2656</v>
      </c>
      <c r="G9" s="6">
        <v>514</v>
      </c>
      <c r="H9" s="6">
        <v>327</v>
      </c>
      <c r="I9" s="6">
        <v>627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12447</v>
      </c>
      <c r="D10" s="6">
        <v>811</v>
      </c>
      <c r="E10" s="6">
        <v>7230</v>
      </c>
      <c r="F10" s="6">
        <v>2982</v>
      </c>
      <c r="G10" s="6">
        <v>525</v>
      </c>
      <c r="H10" s="6">
        <v>286</v>
      </c>
      <c r="I10" s="6">
        <v>613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11787</v>
      </c>
      <c r="D11" s="6">
        <v>856</v>
      </c>
      <c r="E11" s="6">
        <v>6592</v>
      </c>
      <c r="F11" s="6">
        <v>2988</v>
      </c>
      <c r="G11" s="6">
        <v>484</v>
      </c>
      <c r="H11" s="6">
        <v>288</v>
      </c>
      <c r="I11" s="6">
        <v>579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11283</v>
      </c>
      <c r="D12" s="6">
        <v>954</v>
      </c>
      <c r="E12" s="6">
        <v>6101</v>
      </c>
      <c r="F12" s="6">
        <v>2984</v>
      </c>
      <c r="G12" s="6">
        <v>493</v>
      </c>
      <c r="H12" s="6">
        <v>243</v>
      </c>
      <c r="I12" s="6">
        <v>508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10336</v>
      </c>
      <c r="D13" s="6">
        <v>953</v>
      </c>
      <c r="E13" s="6">
        <v>5270</v>
      </c>
      <c r="F13" s="6">
        <v>2956</v>
      </c>
      <c r="G13" s="6">
        <v>474</v>
      </c>
      <c r="H13" s="6">
        <v>202</v>
      </c>
      <c r="I13" s="6">
        <v>481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8705</v>
      </c>
      <c r="D14" s="6">
        <v>875</v>
      </c>
      <c r="E14" s="6">
        <v>4328</v>
      </c>
      <c r="F14" s="6">
        <v>2549</v>
      </c>
      <c r="G14" s="6">
        <v>357</v>
      </c>
      <c r="H14" s="6">
        <v>200</v>
      </c>
      <c r="I14" s="6">
        <v>396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6812</v>
      </c>
      <c r="D15" s="6">
        <v>693</v>
      </c>
      <c r="E15" s="6">
        <v>3272</v>
      </c>
      <c r="F15" s="6">
        <v>2151</v>
      </c>
      <c r="G15" s="6">
        <v>266</v>
      </c>
      <c r="H15" s="6">
        <v>159</v>
      </c>
      <c r="I15" s="6">
        <v>271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4535</v>
      </c>
      <c r="D16" s="6">
        <v>406</v>
      </c>
      <c r="E16" s="6">
        <v>1974</v>
      </c>
      <c r="F16" s="6">
        <v>1610</v>
      </c>
      <c r="G16" s="6">
        <v>185</v>
      </c>
      <c r="H16" s="6">
        <v>120</v>
      </c>
      <c r="I16" s="6">
        <v>240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2324</v>
      </c>
      <c r="D17" s="6">
        <v>194</v>
      </c>
      <c r="E17" s="6">
        <v>761</v>
      </c>
      <c r="F17" s="6">
        <v>1017</v>
      </c>
      <c r="G17" s="6">
        <v>88</v>
      </c>
      <c r="H17" s="6">
        <v>76</v>
      </c>
      <c r="I17" s="6">
        <v>188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1116</v>
      </c>
      <c r="D18" s="6">
        <v>84</v>
      </c>
      <c r="E18" s="6">
        <v>231</v>
      </c>
      <c r="F18" s="6">
        <v>574</v>
      </c>
      <c r="G18" s="6">
        <v>49</v>
      </c>
      <c r="H18" s="6">
        <v>46</v>
      </c>
      <c r="I18" s="6">
        <v>132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523</v>
      </c>
      <c r="D19" s="6">
        <v>35</v>
      </c>
      <c r="E19" s="6">
        <v>105</v>
      </c>
      <c r="F19" s="6">
        <v>244</v>
      </c>
      <c r="G19" s="6">
        <v>32</v>
      </c>
      <c r="H19" s="6">
        <v>19</v>
      </c>
      <c r="I19" s="6">
        <v>88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456</v>
      </c>
      <c r="D20" s="6">
        <v>21</v>
      </c>
      <c r="E20" s="6">
        <v>128</v>
      </c>
      <c r="F20" s="6">
        <v>172</v>
      </c>
      <c r="G20" s="6">
        <v>27</v>
      </c>
      <c r="H20" s="6">
        <v>21</v>
      </c>
      <c r="I20" s="6">
        <v>87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45201</v>
      </c>
      <c r="D21" s="5">
        <v>6865</v>
      </c>
      <c r="E21" s="5">
        <v>21848</v>
      </c>
      <c r="F21" s="5">
        <v>10753</v>
      </c>
      <c r="G21" s="5">
        <v>1573</v>
      </c>
      <c r="H21" s="5">
        <v>1348</v>
      </c>
      <c r="I21" s="5">
        <v>2814</v>
      </c>
    </row>
    <row r="22" spans="1:14" ht="12" customHeight="1" x14ac:dyDescent="0.2">
      <c r="A22" s="25" t="s">
        <v>11</v>
      </c>
      <c r="B22" s="1" t="s">
        <v>22</v>
      </c>
      <c r="C22" s="6">
        <v>109</v>
      </c>
      <c r="D22" s="6">
        <v>6</v>
      </c>
      <c r="E22" s="6">
        <v>32</v>
      </c>
      <c r="F22" s="6">
        <v>21</v>
      </c>
      <c r="G22" s="6">
        <v>3</v>
      </c>
      <c r="H22" s="6">
        <v>13</v>
      </c>
      <c r="I22" s="6">
        <v>34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1509</v>
      </c>
      <c r="D23" s="6">
        <v>168</v>
      </c>
      <c r="E23" s="6">
        <v>645</v>
      </c>
      <c r="F23" s="6">
        <v>315</v>
      </c>
      <c r="G23" s="6">
        <v>62</v>
      </c>
      <c r="H23" s="6">
        <v>107</v>
      </c>
      <c r="I23" s="6">
        <v>212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4615</v>
      </c>
      <c r="D24" s="6">
        <v>454</v>
      </c>
      <c r="E24" s="6">
        <v>2499</v>
      </c>
      <c r="F24" s="6">
        <v>984</v>
      </c>
      <c r="G24" s="6">
        <v>160</v>
      </c>
      <c r="H24" s="6">
        <v>161</v>
      </c>
      <c r="I24" s="6">
        <v>357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5490</v>
      </c>
      <c r="D25" s="6">
        <v>616</v>
      </c>
      <c r="E25" s="6">
        <v>2947</v>
      </c>
      <c r="F25" s="6">
        <v>1234</v>
      </c>
      <c r="G25" s="6">
        <v>223</v>
      </c>
      <c r="H25" s="6">
        <v>160</v>
      </c>
      <c r="I25" s="6">
        <v>310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5952</v>
      </c>
      <c r="D26" s="6">
        <v>773</v>
      </c>
      <c r="E26" s="6">
        <v>3146</v>
      </c>
      <c r="F26" s="6">
        <v>1344</v>
      </c>
      <c r="G26" s="6">
        <v>203</v>
      </c>
      <c r="H26" s="6">
        <v>157</v>
      </c>
      <c r="I26" s="6">
        <v>329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5533</v>
      </c>
      <c r="D27" s="6">
        <v>817</v>
      </c>
      <c r="E27" s="6">
        <v>2806</v>
      </c>
      <c r="F27" s="6">
        <v>1275</v>
      </c>
      <c r="G27" s="6">
        <v>179</v>
      </c>
      <c r="H27" s="6">
        <v>160</v>
      </c>
      <c r="I27" s="6">
        <v>296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5511</v>
      </c>
      <c r="D28" s="6">
        <v>915</v>
      </c>
      <c r="E28" s="6">
        <v>2698</v>
      </c>
      <c r="F28" s="6">
        <v>1273</v>
      </c>
      <c r="G28" s="6">
        <v>194</v>
      </c>
      <c r="H28" s="6">
        <v>141</v>
      </c>
      <c r="I28" s="6">
        <v>290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5093</v>
      </c>
      <c r="D29" s="6">
        <v>927</v>
      </c>
      <c r="E29" s="6">
        <v>2400</v>
      </c>
      <c r="F29" s="6">
        <v>1215</v>
      </c>
      <c r="G29" s="6">
        <v>189</v>
      </c>
      <c r="H29" s="6">
        <v>113</v>
      </c>
      <c r="I29" s="6">
        <v>249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4240</v>
      </c>
      <c r="D30" s="6">
        <v>835</v>
      </c>
      <c r="E30" s="6">
        <v>1970</v>
      </c>
      <c r="F30" s="6">
        <v>996</v>
      </c>
      <c r="G30" s="6">
        <v>128</v>
      </c>
      <c r="H30" s="6">
        <v>108</v>
      </c>
      <c r="I30" s="6">
        <v>203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3300</v>
      </c>
      <c r="D31" s="6">
        <v>672</v>
      </c>
      <c r="E31" s="6">
        <v>1470</v>
      </c>
      <c r="F31" s="6">
        <v>836</v>
      </c>
      <c r="G31" s="6">
        <v>107</v>
      </c>
      <c r="H31" s="6">
        <v>78</v>
      </c>
      <c r="I31" s="6">
        <v>137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1921</v>
      </c>
      <c r="D32" s="6">
        <v>382</v>
      </c>
      <c r="E32" s="6">
        <v>746</v>
      </c>
      <c r="F32" s="6">
        <v>548</v>
      </c>
      <c r="G32" s="6">
        <v>56</v>
      </c>
      <c r="H32" s="6">
        <v>63</v>
      </c>
      <c r="I32" s="6">
        <v>126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966</v>
      </c>
      <c r="D33" s="6">
        <v>174</v>
      </c>
      <c r="E33" s="6">
        <v>282</v>
      </c>
      <c r="F33" s="6">
        <v>334</v>
      </c>
      <c r="G33" s="6">
        <v>32</v>
      </c>
      <c r="H33" s="6">
        <v>37</v>
      </c>
      <c r="I33" s="6">
        <v>107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467</v>
      </c>
      <c r="D34" s="6">
        <v>76</v>
      </c>
      <c r="E34" s="6">
        <v>88</v>
      </c>
      <c r="F34" s="6">
        <v>193</v>
      </c>
      <c r="G34" s="6">
        <v>17</v>
      </c>
      <c r="H34" s="6">
        <v>25</v>
      </c>
      <c r="I34" s="6">
        <v>68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245</v>
      </c>
      <c r="D35" s="6">
        <v>33</v>
      </c>
      <c r="E35" s="6">
        <v>47</v>
      </c>
      <c r="F35" s="6">
        <v>102</v>
      </c>
      <c r="G35" s="6">
        <v>9</v>
      </c>
      <c r="H35" s="6">
        <v>11</v>
      </c>
      <c r="I35" s="6">
        <v>43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250</v>
      </c>
      <c r="D36" s="6">
        <v>17</v>
      </c>
      <c r="E36" s="6">
        <v>72</v>
      </c>
      <c r="F36" s="6">
        <v>83</v>
      </c>
      <c r="G36" s="6">
        <v>11</v>
      </c>
      <c r="H36" s="6">
        <v>14</v>
      </c>
      <c r="I36" s="6">
        <v>53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50219</v>
      </c>
      <c r="D37" s="5">
        <v>388</v>
      </c>
      <c r="E37" s="5">
        <v>28442</v>
      </c>
      <c r="F37" s="5">
        <v>15081</v>
      </c>
      <c r="G37" s="5">
        <v>2423</v>
      </c>
      <c r="H37" s="5">
        <v>1251</v>
      </c>
      <c r="I37" s="5">
        <v>2634</v>
      </c>
    </row>
    <row r="38" spans="1:14" ht="12" customHeight="1" x14ac:dyDescent="0.2">
      <c r="A38" s="25" t="s">
        <v>11</v>
      </c>
      <c r="B38" s="1" t="s">
        <v>22</v>
      </c>
      <c r="C38" s="6">
        <v>126</v>
      </c>
      <c r="D38" s="6">
        <v>5</v>
      </c>
      <c r="E38" s="6">
        <v>38</v>
      </c>
      <c r="F38" s="6">
        <v>28</v>
      </c>
      <c r="G38" s="6">
        <v>6</v>
      </c>
      <c r="H38" s="6">
        <v>16</v>
      </c>
      <c r="I38" s="6">
        <v>33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1658</v>
      </c>
      <c r="D39" s="6">
        <v>31</v>
      </c>
      <c r="E39" s="6">
        <v>793</v>
      </c>
      <c r="F39" s="6">
        <v>417</v>
      </c>
      <c r="G39" s="6">
        <v>72</v>
      </c>
      <c r="H39" s="6">
        <v>104</v>
      </c>
      <c r="I39" s="6">
        <v>241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5314</v>
      </c>
      <c r="D40" s="6">
        <v>55</v>
      </c>
      <c r="E40" s="6">
        <v>3302</v>
      </c>
      <c r="F40" s="6">
        <v>1186</v>
      </c>
      <c r="G40" s="6">
        <v>199</v>
      </c>
      <c r="H40" s="6">
        <v>211</v>
      </c>
      <c r="I40" s="6">
        <v>361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6275</v>
      </c>
      <c r="D41" s="6">
        <v>36</v>
      </c>
      <c r="E41" s="6">
        <v>4042</v>
      </c>
      <c r="F41" s="6">
        <v>1422</v>
      </c>
      <c r="G41" s="6">
        <v>291</v>
      </c>
      <c r="H41" s="6">
        <v>167</v>
      </c>
      <c r="I41" s="6">
        <v>317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6495</v>
      </c>
      <c r="D42" s="6">
        <v>38</v>
      </c>
      <c r="E42" s="6">
        <v>4084</v>
      </c>
      <c r="F42" s="6">
        <v>1638</v>
      </c>
      <c r="G42" s="6">
        <v>322</v>
      </c>
      <c r="H42" s="6">
        <v>129</v>
      </c>
      <c r="I42" s="6">
        <v>284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6254</v>
      </c>
      <c r="D43" s="6">
        <v>39</v>
      </c>
      <c r="E43" s="6">
        <v>3786</v>
      </c>
      <c r="F43" s="6">
        <v>1713</v>
      </c>
      <c r="G43" s="6">
        <v>305</v>
      </c>
      <c r="H43" s="6">
        <v>128</v>
      </c>
      <c r="I43" s="6">
        <v>283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5772</v>
      </c>
      <c r="D44" s="6">
        <v>39</v>
      </c>
      <c r="E44" s="6">
        <v>3403</v>
      </c>
      <c r="F44" s="6">
        <v>1711</v>
      </c>
      <c r="G44" s="6">
        <v>299</v>
      </c>
      <c r="H44" s="6">
        <v>102</v>
      </c>
      <c r="I44" s="6">
        <v>218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5243</v>
      </c>
      <c r="D45" s="6">
        <v>26</v>
      </c>
      <c r="E45" s="6">
        <v>2870</v>
      </c>
      <c r="F45" s="6">
        <v>1741</v>
      </c>
      <c r="G45" s="6">
        <v>285</v>
      </c>
      <c r="H45" s="6">
        <v>89</v>
      </c>
      <c r="I45" s="6">
        <v>232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4465</v>
      </c>
      <c r="D46" s="6">
        <v>40</v>
      </c>
      <c r="E46" s="6">
        <v>2358</v>
      </c>
      <c r="F46" s="6">
        <v>1553</v>
      </c>
      <c r="G46" s="6">
        <v>229</v>
      </c>
      <c r="H46" s="6">
        <v>92</v>
      </c>
      <c r="I46" s="6">
        <v>193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3512</v>
      </c>
      <c r="D47" s="6">
        <v>21</v>
      </c>
      <c r="E47" s="6">
        <v>1802</v>
      </c>
      <c r="F47" s="6">
        <v>1315</v>
      </c>
      <c r="G47" s="6">
        <v>159</v>
      </c>
      <c r="H47" s="6">
        <v>81</v>
      </c>
      <c r="I47" s="6">
        <v>134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2614</v>
      </c>
      <c r="D48" s="6">
        <v>24</v>
      </c>
      <c r="E48" s="6">
        <v>1228</v>
      </c>
      <c r="F48" s="6">
        <v>1062</v>
      </c>
      <c r="G48" s="6">
        <v>129</v>
      </c>
      <c r="H48" s="6">
        <v>57</v>
      </c>
      <c r="I48" s="6">
        <v>114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1358</v>
      </c>
      <c r="D49" s="6">
        <v>20</v>
      </c>
      <c r="E49" s="6">
        <v>479</v>
      </c>
      <c r="F49" s="6">
        <v>683</v>
      </c>
      <c r="G49" s="6">
        <v>56</v>
      </c>
      <c r="H49" s="6">
        <v>39</v>
      </c>
      <c r="I49" s="6">
        <v>81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649</v>
      </c>
      <c r="D50" s="6">
        <v>8</v>
      </c>
      <c r="E50" s="6">
        <v>143</v>
      </c>
      <c r="F50" s="6">
        <v>381</v>
      </c>
      <c r="G50" s="6">
        <v>32</v>
      </c>
      <c r="H50" s="6">
        <v>21</v>
      </c>
      <c r="I50" s="6">
        <v>64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278</v>
      </c>
      <c r="D51" s="6">
        <v>2</v>
      </c>
      <c r="E51" s="6">
        <v>58</v>
      </c>
      <c r="F51" s="6">
        <v>142</v>
      </c>
      <c r="G51" s="6">
        <v>23</v>
      </c>
      <c r="H51" s="6">
        <v>8</v>
      </c>
      <c r="I51" s="6">
        <v>45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206</v>
      </c>
      <c r="D52" s="7">
        <v>4</v>
      </c>
      <c r="E52" s="7">
        <v>56</v>
      </c>
      <c r="F52" s="7">
        <v>89</v>
      </c>
      <c r="G52" s="7">
        <v>16</v>
      </c>
      <c r="H52" s="7">
        <v>7</v>
      </c>
      <c r="I52" s="7">
        <v>34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0.664062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54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84330</v>
      </c>
      <c r="D5" s="5">
        <v>3580</v>
      </c>
      <c r="E5" s="5">
        <v>45559</v>
      </c>
      <c r="F5" s="5">
        <v>25771</v>
      </c>
      <c r="G5" s="5">
        <v>3691</v>
      </c>
      <c r="H5" s="5">
        <v>2153</v>
      </c>
      <c r="I5" s="5">
        <v>3576</v>
      </c>
    </row>
    <row r="6" spans="1:29" ht="12" customHeight="1" x14ac:dyDescent="0.2">
      <c r="A6" s="25" t="s">
        <v>11</v>
      </c>
      <c r="B6" s="1" t="s">
        <v>22</v>
      </c>
      <c r="C6" s="6">
        <v>66</v>
      </c>
      <c r="D6" s="6">
        <v>6</v>
      </c>
      <c r="E6" s="6">
        <v>22</v>
      </c>
      <c r="F6" s="6">
        <v>15</v>
      </c>
      <c r="G6" s="6">
        <v>2</v>
      </c>
      <c r="H6" s="6">
        <v>6</v>
      </c>
      <c r="I6" s="6">
        <v>15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1761</v>
      </c>
      <c r="D7" s="6">
        <v>67</v>
      </c>
      <c r="E7" s="6">
        <v>846</v>
      </c>
      <c r="F7" s="6">
        <v>467</v>
      </c>
      <c r="G7" s="6">
        <v>41</v>
      </c>
      <c r="H7" s="6">
        <v>170</v>
      </c>
      <c r="I7" s="6">
        <v>170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6571</v>
      </c>
      <c r="D8" s="6">
        <v>218</v>
      </c>
      <c r="E8" s="6">
        <v>4131</v>
      </c>
      <c r="F8" s="6">
        <v>1397</v>
      </c>
      <c r="G8" s="6">
        <v>181</v>
      </c>
      <c r="H8" s="6">
        <v>279</v>
      </c>
      <c r="I8" s="6">
        <v>365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8521</v>
      </c>
      <c r="D9" s="6">
        <v>243</v>
      </c>
      <c r="E9" s="6">
        <v>5429</v>
      </c>
      <c r="F9" s="6">
        <v>1986</v>
      </c>
      <c r="G9" s="6">
        <v>302</v>
      </c>
      <c r="H9" s="6">
        <v>240</v>
      </c>
      <c r="I9" s="6">
        <v>321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9507</v>
      </c>
      <c r="D10" s="6">
        <v>301</v>
      </c>
      <c r="E10" s="6">
        <v>5809</v>
      </c>
      <c r="F10" s="6">
        <v>2458</v>
      </c>
      <c r="G10" s="6">
        <v>381</v>
      </c>
      <c r="H10" s="6">
        <v>193</v>
      </c>
      <c r="I10" s="6">
        <v>365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10076</v>
      </c>
      <c r="D11" s="6">
        <v>330</v>
      </c>
      <c r="E11" s="6">
        <v>6106</v>
      </c>
      <c r="F11" s="6">
        <v>2655</v>
      </c>
      <c r="G11" s="6">
        <v>440</v>
      </c>
      <c r="H11" s="6">
        <v>199</v>
      </c>
      <c r="I11" s="6">
        <v>346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10590</v>
      </c>
      <c r="D12" s="6">
        <v>402</v>
      </c>
      <c r="E12" s="6">
        <v>6042</v>
      </c>
      <c r="F12" s="6">
        <v>3133</v>
      </c>
      <c r="G12" s="6">
        <v>462</v>
      </c>
      <c r="H12" s="6">
        <v>184</v>
      </c>
      <c r="I12" s="6">
        <v>367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10147</v>
      </c>
      <c r="D13" s="6">
        <v>468</v>
      </c>
      <c r="E13" s="6">
        <v>5505</v>
      </c>
      <c r="F13" s="6">
        <v>3185</v>
      </c>
      <c r="G13" s="6">
        <v>457</v>
      </c>
      <c r="H13" s="6">
        <v>204</v>
      </c>
      <c r="I13" s="6">
        <v>328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8908</v>
      </c>
      <c r="D14" s="6">
        <v>462</v>
      </c>
      <c r="E14" s="6">
        <v>4558</v>
      </c>
      <c r="F14" s="6">
        <v>2919</v>
      </c>
      <c r="G14" s="6">
        <v>446</v>
      </c>
      <c r="H14" s="6">
        <v>177</v>
      </c>
      <c r="I14" s="6">
        <v>346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7294</v>
      </c>
      <c r="D15" s="6">
        <v>460</v>
      </c>
      <c r="E15" s="6">
        <v>3515</v>
      </c>
      <c r="F15" s="6">
        <v>2561</v>
      </c>
      <c r="G15" s="6">
        <v>334</v>
      </c>
      <c r="H15" s="6">
        <v>151</v>
      </c>
      <c r="I15" s="6">
        <v>273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5215</v>
      </c>
      <c r="D16" s="6">
        <v>315</v>
      </c>
      <c r="E16" s="6">
        <v>2195</v>
      </c>
      <c r="F16" s="6">
        <v>2043</v>
      </c>
      <c r="G16" s="6">
        <v>305</v>
      </c>
      <c r="H16" s="6">
        <v>127</v>
      </c>
      <c r="I16" s="6">
        <v>230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2939</v>
      </c>
      <c r="D17" s="6">
        <v>181</v>
      </c>
      <c r="E17" s="6">
        <v>879</v>
      </c>
      <c r="F17" s="6">
        <v>1465</v>
      </c>
      <c r="G17" s="6">
        <v>144</v>
      </c>
      <c r="H17" s="6">
        <v>98</v>
      </c>
      <c r="I17" s="6">
        <v>172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1498</v>
      </c>
      <c r="D18" s="6">
        <v>85</v>
      </c>
      <c r="E18" s="6">
        <v>301</v>
      </c>
      <c r="F18" s="6">
        <v>845</v>
      </c>
      <c r="G18" s="6">
        <v>101</v>
      </c>
      <c r="H18" s="6">
        <v>57</v>
      </c>
      <c r="I18" s="6">
        <v>109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749</v>
      </c>
      <c r="D19" s="6">
        <v>28</v>
      </c>
      <c r="E19" s="6">
        <v>116</v>
      </c>
      <c r="F19" s="6">
        <v>421</v>
      </c>
      <c r="G19" s="6">
        <v>65</v>
      </c>
      <c r="H19" s="6">
        <v>40</v>
      </c>
      <c r="I19" s="6">
        <v>79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488</v>
      </c>
      <c r="D20" s="6">
        <v>14</v>
      </c>
      <c r="E20" s="6">
        <v>105</v>
      </c>
      <c r="F20" s="6">
        <v>221</v>
      </c>
      <c r="G20" s="6">
        <v>30</v>
      </c>
      <c r="H20" s="6">
        <v>28</v>
      </c>
      <c r="I20" s="6">
        <v>90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39647</v>
      </c>
      <c r="D21" s="5">
        <v>3361</v>
      </c>
      <c r="E21" s="5">
        <v>21886</v>
      </c>
      <c r="F21" s="5">
        <v>10344</v>
      </c>
      <c r="G21" s="5">
        <v>1335</v>
      </c>
      <c r="H21" s="5">
        <v>1028</v>
      </c>
      <c r="I21" s="5">
        <v>1693</v>
      </c>
    </row>
    <row r="22" spans="1:14" ht="12" customHeight="1" x14ac:dyDescent="0.2">
      <c r="A22" s="25" t="s">
        <v>11</v>
      </c>
      <c r="B22" s="1" t="s">
        <v>22</v>
      </c>
      <c r="C22" s="6">
        <v>38</v>
      </c>
      <c r="D22" s="6">
        <v>4</v>
      </c>
      <c r="E22" s="6">
        <v>12</v>
      </c>
      <c r="F22" s="6">
        <v>9</v>
      </c>
      <c r="G22" s="6">
        <v>2</v>
      </c>
      <c r="H22" s="6">
        <v>4</v>
      </c>
      <c r="I22" s="6">
        <v>7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846</v>
      </c>
      <c r="D23" s="6">
        <v>55</v>
      </c>
      <c r="E23" s="6">
        <v>414</v>
      </c>
      <c r="F23" s="6">
        <v>214</v>
      </c>
      <c r="G23" s="6">
        <v>17</v>
      </c>
      <c r="H23" s="6">
        <v>66</v>
      </c>
      <c r="I23" s="6">
        <v>80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3048</v>
      </c>
      <c r="D24" s="6">
        <v>188</v>
      </c>
      <c r="E24" s="6">
        <v>1885</v>
      </c>
      <c r="F24" s="6">
        <v>620</v>
      </c>
      <c r="G24" s="6">
        <v>74</v>
      </c>
      <c r="H24" s="6">
        <v>108</v>
      </c>
      <c r="I24" s="6">
        <v>173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4109</v>
      </c>
      <c r="D25" s="6">
        <v>223</v>
      </c>
      <c r="E25" s="6">
        <v>2660</v>
      </c>
      <c r="F25" s="6">
        <v>850</v>
      </c>
      <c r="G25" s="6">
        <v>131</v>
      </c>
      <c r="H25" s="6">
        <v>95</v>
      </c>
      <c r="I25" s="6">
        <v>150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4639</v>
      </c>
      <c r="D26" s="6">
        <v>277</v>
      </c>
      <c r="E26" s="6">
        <v>2854</v>
      </c>
      <c r="F26" s="6">
        <v>1061</v>
      </c>
      <c r="G26" s="6">
        <v>173</v>
      </c>
      <c r="H26" s="6">
        <v>101</v>
      </c>
      <c r="I26" s="6">
        <v>173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4803</v>
      </c>
      <c r="D27" s="6">
        <v>300</v>
      </c>
      <c r="E27" s="6">
        <v>2913</v>
      </c>
      <c r="F27" s="6">
        <v>1179</v>
      </c>
      <c r="G27" s="6">
        <v>164</v>
      </c>
      <c r="H27" s="6">
        <v>87</v>
      </c>
      <c r="I27" s="6">
        <v>160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5167</v>
      </c>
      <c r="D28" s="6">
        <v>379</v>
      </c>
      <c r="E28" s="6">
        <v>2984</v>
      </c>
      <c r="F28" s="6">
        <v>1356</v>
      </c>
      <c r="G28" s="6">
        <v>167</v>
      </c>
      <c r="H28" s="6">
        <v>102</v>
      </c>
      <c r="I28" s="6">
        <v>179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4935</v>
      </c>
      <c r="D29" s="6">
        <v>457</v>
      </c>
      <c r="E29" s="6">
        <v>2751</v>
      </c>
      <c r="F29" s="6">
        <v>1292</v>
      </c>
      <c r="G29" s="6">
        <v>170</v>
      </c>
      <c r="H29" s="6">
        <v>119</v>
      </c>
      <c r="I29" s="6">
        <v>146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4352</v>
      </c>
      <c r="D30" s="6">
        <v>448</v>
      </c>
      <c r="E30" s="6">
        <v>2331</v>
      </c>
      <c r="F30" s="6">
        <v>1165</v>
      </c>
      <c r="G30" s="6">
        <v>158</v>
      </c>
      <c r="H30" s="6">
        <v>95</v>
      </c>
      <c r="I30" s="6">
        <v>155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3430</v>
      </c>
      <c r="D31" s="6">
        <v>447</v>
      </c>
      <c r="E31" s="6">
        <v>1694</v>
      </c>
      <c r="F31" s="6">
        <v>965</v>
      </c>
      <c r="G31" s="6">
        <v>113</v>
      </c>
      <c r="H31" s="6">
        <v>83</v>
      </c>
      <c r="I31" s="6">
        <v>128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2044</v>
      </c>
      <c r="D32" s="6">
        <v>300</v>
      </c>
      <c r="E32" s="6">
        <v>822</v>
      </c>
      <c r="F32" s="6">
        <v>679</v>
      </c>
      <c r="G32" s="6">
        <v>80</v>
      </c>
      <c r="H32" s="6">
        <v>61</v>
      </c>
      <c r="I32" s="6">
        <v>102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1160</v>
      </c>
      <c r="D33" s="6">
        <v>168</v>
      </c>
      <c r="E33" s="6">
        <v>339</v>
      </c>
      <c r="F33" s="6">
        <v>481</v>
      </c>
      <c r="G33" s="6">
        <v>41</v>
      </c>
      <c r="H33" s="6">
        <v>46</v>
      </c>
      <c r="I33" s="6">
        <v>85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579</v>
      </c>
      <c r="D34" s="6">
        <v>77</v>
      </c>
      <c r="E34" s="6">
        <v>124</v>
      </c>
      <c r="F34" s="6">
        <v>267</v>
      </c>
      <c r="G34" s="6">
        <v>24</v>
      </c>
      <c r="H34" s="6">
        <v>27</v>
      </c>
      <c r="I34" s="6">
        <v>60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260</v>
      </c>
      <c r="D35" s="6">
        <v>27</v>
      </c>
      <c r="E35" s="6">
        <v>42</v>
      </c>
      <c r="F35" s="6">
        <v>120</v>
      </c>
      <c r="G35" s="6">
        <v>12</v>
      </c>
      <c r="H35" s="6">
        <v>19</v>
      </c>
      <c r="I35" s="6">
        <v>40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237</v>
      </c>
      <c r="D36" s="6">
        <v>11</v>
      </c>
      <c r="E36" s="6">
        <v>61</v>
      </c>
      <c r="F36" s="6">
        <v>86</v>
      </c>
      <c r="G36" s="6">
        <v>9</v>
      </c>
      <c r="H36" s="6">
        <v>15</v>
      </c>
      <c r="I36" s="6">
        <v>55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44683</v>
      </c>
      <c r="D37" s="5">
        <v>219</v>
      </c>
      <c r="E37" s="5">
        <v>23673</v>
      </c>
      <c r="F37" s="5">
        <v>15427</v>
      </c>
      <c r="G37" s="5">
        <v>2356</v>
      </c>
      <c r="H37" s="5">
        <v>1125</v>
      </c>
      <c r="I37" s="5">
        <v>1883</v>
      </c>
    </row>
    <row r="38" spans="1:14" ht="12" customHeight="1" x14ac:dyDescent="0.2">
      <c r="A38" s="25" t="s">
        <v>11</v>
      </c>
      <c r="B38" s="1" t="s">
        <v>22</v>
      </c>
      <c r="C38" s="6">
        <v>28</v>
      </c>
      <c r="D38" s="6">
        <v>2</v>
      </c>
      <c r="E38" s="6">
        <v>10</v>
      </c>
      <c r="F38" s="6">
        <v>6</v>
      </c>
      <c r="G38" s="6" t="s">
        <v>40</v>
      </c>
      <c r="H38" s="6">
        <v>2</v>
      </c>
      <c r="I38" s="6">
        <v>8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915</v>
      </c>
      <c r="D39" s="6">
        <v>12</v>
      </c>
      <c r="E39" s="6">
        <v>432</v>
      </c>
      <c r="F39" s="6">
        <v>253</v>
      </c>
      <c r="G39" s="6">
        <v>24</v>
      </c>
      <c r="H39" s="6">
        <v>104</v>
      </c>
      <c r="I39" s="6">
        <v>90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3523</v>
      </c>
      <c r="D40" s="6">
        <v>30</v>
      </c>
      <c r="E40" s="6">
        <v>2246</v>
      </c>
      <c r="F40" s="6">
        <v>777</v>
      </c>
      <c r="G40" s="6">
        <v>107</v>
      </c>
      <c r="H40" s="6">
        <v>171</v>
      </c>
      <c r="I40" s="6">
        <v>192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4412</v>
      </c>
      <c r="D41" s="6">
        <v>20</v>
      </c>
      <c r="E41" s="6">
        <v>2769</v>
      </c>
      <c r="F41" s="6">
        <v>1136</v>
      </c>
      <c r="G41" s="6">
        <v>171</v>
      </c>
      <c r="H41" s="6">
        <v>145</v>
      </c>
      <c r="I41" s="6">
        <v>171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4868</v>
      </c>
      <c r="D42" s="6">
        <v>24</v>
      </c>
      <c r="E42" s="6">
        <v>2955</v>
      </c>
      <c r="F42" s="6">
        <v>1397</v>
      </c>
      <c r="G42" s="6">
        <v>208</v>
      </c>
      <c r="H42" s="6">
        <v>92</v>
      </c>
      <c r="I42" s="6">
        <v>192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5273</v>
      </c>
      <c r="D43" s="6">
        <v>30</v>
      </c>
      <c r="E43" s="6">
        <v>3193</v>
      </c>
      <c r="F43" s="6">
        <v>1476</v>
      </c>
      <c r="G43" s="6">
        <v>276</v>
      </c>
      <c r="H43" s="6">
        <v>112</v>
      </c>
      <c r="I43" s="6">
        <v>186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5423</v>
      </c>
      <c r="D44" s="6">
        <v>23</v>
      </c>
      <c r="E44" s="6">
        <v>3058</v>
      </c>
      <c r="F44" s="6">
        <v>1777</v>
      </c>
      <c r="G44" s="6">
        <v>295</v>
      </c>
      <c r="H44" s="6">
        <v>82</v>
      </c>
      <c r="I44" s="6">
        <v>188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5212</v>
      </c>
      <c r="D45" s="6">
        <v>11</v>
      </c>
      <c r="E45" s="6">
        <v>2754</v>
      </c>
      <c r="F45" s="6">
        <v>1893</v>
      </c>
      <c r="G45" s="6">
        <v>287</v>
      </c>
      <c r="H45" s="6">
        <v>85</v>
      </c>
      <c r="I45" s="6">
        <v>182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4556</v>
      </c>
      <c r="D46" s="6">
        <v>14</v>
      </c>
      <c r="E46" s="6">
        <v>2227</v>
      </c>
      <c r="F46" s="6">
        <v>1754</v>
      </c>
      <c r="G46" s="6">
        <v>288</v>
      </c>
      <c r="H46" s="6">
        <v>82</v>
      </c>
      <c r="I46" s="6">
        <v>191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3864</v>
      </c>
      <c r="D47" s="6">
        <v>13</v>
      </c>
      <c r="E47" s="6">
        <v>1821</v>
      </c>
      <c r="F47" s="6">
        <v>1596</v>
      </c>
      <c r="G47" s="6">
        <v>221</v>
      </c>
      <c r="H47" s="6">
        <v>68</v>
      </c>
      <c r="I47" s="6">
        <v>145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3171</v>
      </c>
      <c r="D48" s="6">
        <v>15</v>
      </c>
      <c r="E48" s="6">
        <v>1373</v>
      </c>
      <c r="F48" s="6">
        <v>1364</v>
      </c>
      <c r="G48" s="6">
        <v>225</v>
      </c>
      <c r="H48" s="6">
        <v>66</v>
      </c>
      <c r="I48" s="6">
        <v>128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1779</v>
      </c>
      <c r="D49" s="6">
        <v>13</v>
      </c>
      <c r="E49" s="6">
        <v>540</v>
      </c>
      <c r="F49" s="6">
        <v>984</v>
      </c>
      <c r="G49" s="6">
        <v>103</v>
      </c>
      <c r="H49" s="6">
        <v>52</v>
      </c>
      <c r="I49" s="6">
        <v>87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919</v>
      </c>
      <c r="D50" s="6">
        <v>8</v>
      </c>
      <c r="E50" s="6">
        <v>177</v>
      </c>
      <c r="F50" s="6">
        <v>578</v>
      </c>
      <c r="G50" s="6">
        <v>77</v>
      </c>
      <c r="H50" s="6">
        <v>30</v>
      </c>
      <c r="I50" s="6">
        <v>49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489</v>
      </c>
      <c r="D51" s="6">
        <v>1</v>
      </c>
      <c r="E51" s="6">
        <v>74</v>
      </c>
      <c r="F51" s="6">
        <v>301</v>
      </c>
      <c r="G51" s="6">
        <v>53</v>
      </c>
      <c r="H51" s="6">
        <v>21</v>
      </c>
      <c r="I51" s="6">
        <v>39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251</v>
      </c>
      <c r="D52" s="7">
        <v>3</v>
      </c>
      <c r="E52" s="7">
        <v>44</v>
      </c>
      <c r="F52" s="7">
        <v>135</v>
      </c>
      <c r="G52" s="7">
        <v>21</v>
      </c>
      <c r="H52" s="7">
        <v>13</v>
      </c>
      <c r="I52" s="7">
        <v>35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55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89898</v>
      </c>
      <c r="D5" s="5">
        <v>2866</v>
      </c>
      <c r="E5" s="5">
        <v>51290</v>
      </c>
      <c r="F5" s="5">
        <v>26572</v>
      </c>
      <c r="G5" s="5">
        <v>3920</v>
      </c>
      <c r="H5" s="5">
        <v>2008</v>
      </c>
      <c r="I5" s="5">
        <v>3242</v>
      </c>
    </row>
    <row r="6" spans="1:29" ht="12" customHeight="1" x14ac:dyDescent="0.2">
      <c r="A6" s="25" t="s">
        <v>11</v>
      </c>
      <c r="B6" s="1" t="s">
        <v>22</v>
      </c>
      <c r="C6" s="6">
        <v>46</v>
      </c>
      <c r="D6" s="6">
        <v>4</v>
      </c>
      <c r="E6" s="6">
        <v>14</v>
      </c>
      <c r="F6" s="6">
        <v>10</v>
      </c>
      <c r="G6" s="6">
        <v>3</v>
      </c>
      <c r="H6" s="6">
        <v>6</v>
      </c>
      <c r="I6" s="6">
        <v>9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1452</v>
      </c>
      <c r="D7" s="6">
        <v>57</v>
      </c>
      <c r="E7" s="6">
        <v>708</v>
      </c>
      <c r="F7" s="6">
        <v>370</v>
      </c>
      <c r="G7" s="6">
        <v>26</v>
      </c>
      <c r="H7" s="6">
        <v>162</v>
      </c>
      <c r="I7" s="6">
        <v>129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6394</v>
      </c>
      <c r="D8" s="6">
        <v>180</v>
      </c>
      <c r="E8" s="6">
        <v>4133</v>
      </c>
      <c r="F8" s="6">
        <v>1364</v>
      </c>
      <c r="G8" s="6">
        <v>144</v>
      </c>
      <c r="H8" s="6">
        <v>255</v>
      </c>
      <c r="I8" s="6">
        <v>318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8767</v>
      </c>
      <c r="D9" s="6">
        <v>186</v>
      </c>
      <c r="E9" s="6">
        <v>5928</v>
      </c>
      <c r="F9" s="6">
        <v>1856</v>
      </c>
      <c r="G9" s="6">
        <v>273</v>
      </c>
      <c r="H9" s="6">
        <v>208</v>
      </c>
      <c r="I9" s="6">
        <v>316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10455</v>
      </c>
      <c r="D10" s="6">
        <v>223</v>
      </c>
      <c r="E10" s="6">
        <v>6863</v>
      </c>
      <c r="F10" s="6">
        <v>2505</v>
      </c>
      <c r="G10" s="6">
        <v>404</v>
      </c>
      <c r="H10" s="6">
        <v>144</v>
      </c>
      <c r="I10" s="6">
        <v>316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11051</v>
      </c>
      <c r="D11" s="6">
        <v>257</v>
      </c>
      <c r="E11" s="6">
        <v>6985</v>
      </c>
      <c r="F11" s="6">
        <v>2863</v>
      </c>
      <c r="G11" s="6">
        <v>430</v>
      </c>
      <c r="H11" s="6">
        <v>172</v>
      </c>
      <c r="I11" s="6">
        <v>344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11236</v>
      </c>
      <c r="D12" s="6">
        <v>283</v>
      </c>
      <c r="E12" s="6">
        <v>6897</v>
      </c>
      <c r="F12" s="6">
        <v>3078</v>
      </c>
      <c r="G12" s="6">
        <v>513</v>
      </c>
      <c r="H12" s="6">
        <v>164</v>
      </c>
      <c r="I12" s="6">
        <v>301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10838</v>
      </c>
      <c r="D13" s="6">
        <v>322</v>
      </c>
      <c r="E13" s="6">
        <v>6333</v>
      </c>
      <c r="F13" s="6">
        <v>3185</v>
      </c>
      <c r="G13" s="6">
        <v>530</v>
      </c>
      <c r="H13" s="6">
        <v>173</v>
      </c>
      <c r="I13" s="6">
        <v>295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9056</v>
      </c>
      <c r="D14" s="6">
        <v>386</v>
      </c>
      <c r="E14" s="6">
        <v>5031</v>
      </c>
      <c r="F14" s="6">
        <v>2768</v>
      </c>
      <c r="G14" s="6">
        <v>427</v>
      </c>
      <c r="H14" s="6">
        <v>164</v>
      </c>
      <c r="I14" s="6">
        <v>280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7767</v>
      </c>
      <c r="D15" s="6">
        <v>375</v>
      </c>
      <c r="E15" s="6">
        <v>4055</v>
      </c>
      <c r="F15" s="6">
        <v>2571</v>
      </c>
      <c r="G15" s="6">
        <v>355</v>
      </c>
      <c r="H15" s="6">
        <v>162</v>
      </c>
      <c r="I15" s="6">
        <v>249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6025</v>
      </c>
      <c r="D16" s="6">
        <v>280</v>
      </c>
      <c r="E16" s="6">
        <v>2634</v>
      </c>
      <c r="F16" s="6">
        <v>2432</v>
      </c>
      <c r="G16" s="6">
        <v>324</v>
      </c>
      <c r="H16" s="6">
        <v>144</v>
      </c>
      <c r="I16" s="6">
        <v>211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3445</v>
      </c>
      <c r="D17" s="6">
        <v>174</v>
      </c>
      <c r="E17" s="6">
        <v>1061</v>
      </c>
      <c r="F17" s="6">
        <v>1729</v>
      </c>
      <c r="G17" s="6">
        <v>214</v>
      </c>
      <c r="H17" s="6">
        <v>106</v>
      </c>
      <c r="I17" s="6">
        <v>161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1893</v>
      </c>
      <c r="D18" s="6">
        <v>76</v>
      </c>
      <c r="E18" s="6">
        <v>365</v>
      </c>
      <c r="F18" s="6">
        <v>1071</v>
      </c>
      <c r="G18" s="6">
        <v>155</v>
      </c>
      <c r="H18" s="6">
        <v>84</v>
      </c>
      <c r="I18" s="6">
        <v>142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916</v>
      </c>
      <c r="D19" s="6">
        <v>38</v>
      </c>
      <c r="E19" s="6">
        <v>177</v>
      </c>
      <c r="F19" s="6">
        <v>507</v>
      </c>
      <c r="G19" s="6">
        <v>70</v>
      </c>
      <c r="H19" s="6">
        <v>40</v>
      </c>
      <c r="I19" s="6">
        <v>84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557</v>
      </c>
      <c r="D20" s="6">
        <v>25</v>
      </c>
      <c r="E20" s="6">
        <v>106</v>
      </c>
      <c r="F20" s="6">
        <v>263</v>
      </c>
      <c r="G20" s="6">
        <v>52</v>
      </c>
      <c r="H20" s="6">
        <v>24</v>
      </c>
      <c r="I20" s="6">
        <v>87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43249</v>
      </c>
      <c r="D21" s="5">
        <v>2713</v>
      </c>
      <c r="E21" s="5">
        <v>25557</v>
      </c>
      <c r="F21" s="5">
        <v>10979</v>
      </c>
      <c r="G21" s="5">
        <v>1406</v>
      </c>
      <c r="H21" s="5">
        <v>1002</v>
      </c>
      <c r="I21" s="5">
        <v>1592</v>
      </c>
    </row>
    <row r="22" spans="1:14" ht="12" customHeight="1" x14ac:dyDescent="0.2">
      <c r="A22" s="25" t="s">
        <v>11</v>
      </c>
      <c r="B22" s="1" t="s">
        <v>22</v>
      </c>
      <c r="C22" s="6">
        <v>24</v>
      </c>
      <c r="D22" s="6">
        <v>2</v>
      </c>
      <c r="E22" s="6">
        <v>8</v>
      </c>
      <c r="F22" s="6">
        <v>6</v>
      </c>
      <c r="G22" s="6">
        <v>1</v>
      </c>
      <c r="H22" s="6">
        <v>3</v>
      </c>
      <c r="I22" s="6">
        <v>4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701</v>
      </c>
      <c r="D23" s="6">
        <v>47</v>
      </c>
      <c r="E23" s="6">
        <v>331</v>
      </c>
      <c r="F23" s="6">
        <v>188</v>
      </c>
      <c r="G23" s="6">
        <v>15</v>
      </c>
      <c r="H23" s="6">
        <v>68</v>
      </c>
      <c r="I23" s="6">
        <v>52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3086</v>
      </c>
      <c r="D24" s="6">
        <v>168</v>
      </c>
      <c r="E24" s="6">
        <v>1999</v>
      </c>
      <c r="F24" s="6">
        <v>624</v>
      </c>
      <c r="G24" s="6">
        <v>70</v>
      </c>
      <c r="H24" s="6">
        <v>85</v>
      </c>
      <c r="I24" s="6">
        <v>140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4355</v>
      </c>
      <c r="D25" s="6">
        <v>174</v>
      </c>
      <c r="E25" s="6">
        <v>2989</v>
      </c>
      <c r="F25" s="6">
        <v>816</v>
      </c>
      <c r="G25" s="6">
        <v>113</v>
      </c>
      <c r="H25" s="6">
        <v>109</v>
      </c>
      <c r="I25" s="6">
        <v>154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5175</v>
      </c>
      <c r="D26" s="6">
        <v>211</v>
      </c>
      <c r="E26" s="6">
        <v>3425</v>
      </c>
      <c r="F26" s="6">
        <v>1154</v>
      </c>
      <c r="G26" s="6">
        <v>170</v>
      </c>
      <c r="H26" s="6">
        <v>65</v>
      </c>
      <c r="I26" s="6">
        <v>150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5481</v>
      </c>
      <c r="D27" s="6">
        <v>248</v>
      </c>
      <c r="E27" s="6">
        <v>3530</v>
      </c>
      <c r="F27" s="6">
        <v>1257</v>
      </c>
      <c r="G27" s="6">
        <v>174</v>
      </c>
      <c r="H27" s="6">
        <v>99</v>
      </c>
      <c r="I27" s="6">
        <v>173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5543</v>
      </c>
      <c r="D28" s="6">
        <v>267</v>
      </c>
      <c r="E28" s="6">
        <v>3519</v>
      </c>
      <c r="F28" s="6">
        <v>1338</v>
      </c>
      <c r="G28" s="6">
        <v>186</v>
      </c>
      <c r="H28" s="6">
        <v>87</v>
      </c>
      <c r="I28" s="6">
        <v>146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5372</v>
      </c>
      <c r="D29" s="6">
        <v>311</v>
      </c>
      <c r="E29" s="6">
        <v>3249</v>
      </c>
      <c r="F29" s="6">
        <v>1376</v>
      </c>
      <c r="G29" s="6">
        <v>185</v>
      </c>
      <c r="H29" s="6">
        <v>96</v>
      </c>
      <c r="I29" s="6">
        <v>155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4552</v>
      </c>
      <c r="D30" s="6">
        <v>372</v>
      </c>
      <c r="E30" s="6">
        <v>2637</v>
      </c>
      <c r="F30" s="6">
        <v>1162</v>
      </c>
      <c r="G30" s="6">
        <v>157</v>
      </c>
      <c r="H30" s="6">
        <v>81</v>
      </c>
      <c r="I30" s="6">
        <v>143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3785</v>
      </c>
      <c r="D31" s="6">
        <v>365</v>
      </c>
      <c r="E31" s="6">
        <v>2065</v>
      </c>
      <c r="F31" s="6">
        <v>1023</v>
      </c>
      <c r="G31" s="6">
        <v>116</v>
      </c>
      <c r="H31" s="6">
        <v>90</v>
      </c>
      <c r="I31" s="6">
        <v>126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2507</v>
      </c>
      <c r="D32" s="6">
        <v>272</v>
      </c>
      <c r="E32" s="6">
        <v>1083</v>
      </c>
      <c r="F32" s="6">
        <v>860</v>
      </c>
      <c r="G32" s="6">
        <v>88</v>
      </c>
      <c r="H32" s="6">
        <v>93</v>
      </c>
      <c r="I32" s="6">
        <v>111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1390</v>
      </c>
      <c r="D33" s="6">
        <v>161</v>
      </c>
      <c r="E33" s="6">
        <v>440</v>
      </c>
      <c r="F33" s="6">
        <v>592</v>
      </c>
      <c r="G33" s="6">
        <v>61</v>
      </c>
      <c r="H33" s="6">
        <v>57</v>
      </c>
      <c r="I33" s="6">
        <v>79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685</v>
      </c>
      <c r="D34" s="6">
        <v>66</v>
      </c>
      <c r="E34" s="6">
        <v>150</v>
      </c>
      <c r="F34" s="6">
        <v>326</v>
      </c>
      <c r="G34" s="6">
        <v>45</v>
      </c>
      <c r="H34" s="6">
        <v>36</v>
      </c>
      <c r="I34" s="6">
        <v>62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347</v>
      </c>
      <c r="D35" s="6">
        <v>30</v>
      </c>
      <c r="E35" s="6">
        <v>75</v>
      </c>
      <c r="F35" s="6">
        <v>162</v>
      </c>
      <c r="G35" s="6">
        <v>15</v>
      </c>
      <c r="H35" s="6">
        <v>22</v>
      </c>
      <c r="I35" s="6">
        <v>43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246</v>
      </c>
      <c r="D36" s="6">
        <v>19</v>
      </c>
      <c r="E36" s="6">
        <v>57</v>
      </c>
      <c r="F36" s="6">
        <v>95</v>
      </c>
      <c r="G36" s="6">
        <v>10</v>
      </c>
      <c r="H36" s="6">
        <v>11</v>
      </c>
      <c r="I36" s="6">
        <v>54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46649</v>
      </c>
      <c r="D37" s="5">
        <v>153</v>
      </c>
      <c r="E37" s="5">
        <v>25733</v>
      </c>
      <c r="F37" s="5">
        <v>15593</v>
      </c>
      <c r="G37" s="5">
        <v>2514</v>
      </c>
      <c r="H37" s="5">
        <v>1006</v>
      </c>
      <c r="I37" s="5">
        <v>1650</v>
      </c>
    </row>
    <row r="38" spans="1:14" ht="12" customHeight="1" x14ac:dyDescent="0.2">
      <c r="A38" s="25" t="s">
        <v>11</v>
      </c>
      <c r="B38" s="1" t="s">
        <v>22</v>
      </c>
      <c r="C38" s="6">
        <v>22</v>
      </c>
      <c r="D38" s="6">
        <v>2</v>
      </c>
      <c r="E38" s="6">
        <v>6</v>
      </c>
      <c r="F38" s="6">
        <v>4</v>
      </c>
      <c r="G38" s="6">
        <v>2</v>
      </c>
      <c r="H38" s="6">
        <v>3</v>
      </c>
      <c r="I38" s="6">
        <v>5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751</v>
      </c>
      <c r="D39" s="6">
        <v>10</v>
      </c>
      <c r="E39" s="6">
        <v>377</v>
      </c>
      <c r="F39" s="6">
        <v>182</v>
      </c>
      <c r="G39" s="6">
        <v>11</v>
      </c>
      <c r="H39" s="6">
        <v>94</v>
      </c>
      <c r="I39" s="6">
        <v>77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3308</v>
      </c>
      <c r="D40" s="6">
        <v>12</v>
      </c>
      <c r="E40" s="6">
        <v>2134</v>
      </c>
      <c r="F40" s="6">
        <v>740</v>
      </c>
      <c r="G40" s="6">
        <v>74</v>
      </c>
      <c r="H40" s="6">
        <v>170</v>
      </c>
      <c r="I40" s="6">
        <v>178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4412</v>
      </c>
      <c r="D41" s="6">
        <v>12</v>
      </c>
      <c r="E41" s="6">
        <v>2939</v>
      </c>
      <c r="F41" s="6">
        <v>1040</v>
      </c>
      <c r="G41" s="6">
        <v>160</v>
      </c>
      <c r="H41" s="6">
        <v>99</v>
      </c>
      <c r="I41" s="6">
        <v>162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5280</v>
      </c>
      <c r="D42" s="6">
        <v>12</v>
      </c>
      <c r="E42" s="6">
        <v>3438</v>
      </c>
      <c r="F42" s="6">
        <v>1351</v>
      </c>
      <c r="G42" s="6">
        <v>234</v>
      </c>
      <c r="H42" s="6">
        <v>79</v>
      </c>
      <c r="I42" s="6">
        <v>166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5570</v>
      </c>
      <c r="D43" s="6">
        <v>9</v>
      </c>
      <c r="E43" s="6">
        <v>3455</v>
      </c>
      <c r="F43" s="6">
        <v>1606</v>
      </c>
      <c r="G43" s="6">
        <v>256</v>
      </c>
      <c r="H43" s="6">
        <v>73</v>
      </c>
      <c r="I43" s="6">
        <v>171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5693</v>
      </c>
      <c r="D44" s="6">
        <v>16</v>
      </c>
      <c r="E44" s="6">
        <v>3378</v>
      </c>
      <c r="F44" s="6">
        <v>1740</v>
      </c>
      <c r="G44" s="6">
        <v>327</v>
      </c>
      <c r="H44" s="6">
        <v>77</v>
      </c>
      <c r="I44" s="6">
        <v>155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5466</v>
      </c>
      <c r="D45" s="6">
        <v>11</v>
      </c>
      <c r="E45" s="6">
        <v>3084</v>
      </c>
      <c r="F45" s="6">
        <v>1809</v>
      </c>
      <c r="G45" s="6">
        <v>345</v>
      </c>
      <c r="H45" s="6">
        <v>77</v>
      </c>
      <c r="I45" s="6">
        <v>140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4504</v>
      </c>
      <c r="D46" s="6">
        <v>14</v>
      </c>
      <c r="E46" s="6">
        <v>2394</v>
      </c>
      <c r="F46" s="6">
        <v>1606</v>
      </c>
      <c r="G46" s="6">
        <v>270</v>
      </c>
      <c r="H46" s="6">
        <v>83</v>
      </c>
      <c r="I46" s="6">
        <v>137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3982</v>
      </c>
      <c r="D47" s="6">
        <v>10</v>
      </c>
      <c r="E47" s="6">
        <v>1990</v>
      </c>
      <c r="F47" s="6">
        <v>1548</v>
      </c>
      <c r="G47" s="6">
        <v>239</v>
      </c>
      <c r="H47" s="6">
        <v>72</v>
      </c>
      <c r="I47" s="6">
        <v>123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3518</v>
      </c>
      <c r="D48" s="6">
        <v>8</v>
      </c>
      <c r="E48" s="6">
        <v>1551</v>
      </c>
      <c r="F48" s="6">
        <v>1572</v>
      </c>
      <c r="G48" s="6">
        <v>236</v>
      </c>
      <c r="H48" s="6">
        <v>51</v>
      </c>
      <c r="I48" s="6">
        <v>100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2055</v>
      </c>
      <c r="D49" s="6">
        <v>13</v>
      </c>
      <c r="E49" s="6">
        <v>621</v>
      </c>
      <c r="F49" s="6">
        <v>1137</v>
      </c>
      <c r="G49" s="6">
        <v>153</v>
      </c>
      <c r="H49" s="6">
        <v>49</v>
      </c>
      <c r="I49" s="6">
        <v>82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1208</v>
      </c>
      <c r="D50" s="6">
        <v>10</v>
      </c>
      <c r="E50" s="6">
        <v>215</v>
      </c>
      <c r="F50" s="6">
        <v>745</v>
      </c>
      <c r="G50" s="6">
        <v>110</v>
      </c>
      <c r="H50" s="6">
        <v>48</v>
      </c>
      <c r="I50" s="6">
        <v>80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569</v>
      </c>
      <c r="D51" s="6">
        <v>8</v>
      </c>
      <c r="E51" s="6">
        <v>102</v>
      </c>
      <c r="F51" s="6">
        <v>345</v>
      </c>
      <c r="G51" s="6">
        <v>55</v>
      </c>
      <c r="H51" s="6">
        <v>18</v>
      </c>
      <c r="I51" s="6">
        <v>41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311</v>
      </c>
      <c r="D52" s="7">
        <v>6</v>
      </c>
      <c r="E52" s="7">
        <v>49</v>
      </c>
      <c r="F52" s="7">
        <v>168</v>
      </c>
      <c r="G52" s="7">
        <v>42</v>
      </c>
      <c r="H52" s="7">
        <v>13</v>
      </c>
      <c r="I52" s="7">
        <v>33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56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107775</v>
      </c>
      <c r="D5" s="5">
        <v>2892</v>
      </c>
      <c r="E5" s="5">
        <v>61006</v>
      </c>
      <c r="F5" s="5">
        <v>32734</v>
      </c>
      <c r="G5" s="5">
        <v>5529</v>
      </c>
      <c r="H5" s="5">
        <v>2065</v>
      </c>
      <c r="I5" s="5">
        <v>3549</v>
      </c>
    </row>
    <row r="6" spans="1:29" ht="12" customHeight="1" x14ac:dyDescent="0.2">
      <c r="A6" s="25" t="s">
        <v>11</v>
      </c>
      <c r="B6" s="1" t="s">
        <v>22</v>
      </c>
      <c r="C6" s="6">
        <v>53</v>
      </c>
      <c r="D6" s="6">
        <v>3</v>
      </c>
      <c r="E6" s="6">
        <v>19</v>
      </c>
      <c r="F6" s="6">
        <v>15</v>
      </c>
      <c r="G6" s="6">
        <v>1</v>
      </c>
      <c r="H6" s="6">
        <v>6</v>
      </c>
      <c r="I6" s="6">
        <v>9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1535</v>
      </c>
      <c r="D7" s="6">
        <v>71</v>
      </c>
      <c r="E7" s="6">
        <v>762</v>
      </c>
      <c r="F7" s="6">
        <v>387</v>
      </c>
      <c r="G7" s="6">
        <v>43</v>
      </c>
      <c r="H7" s="6">
        <v>150</v>
      </c>
      <c r="I7" s="6">
        <v>122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7069</v>
      </c>
      <c r="D8" s="6">
        <v>199</v>
      </c>
      <c r="E8" s="6">
        <v>4709</v>
      </c>
      <c r="F8" s="6">
        <v>1498</v>
      </c>
      <c r="G8" s="6">
        <v>146</v>
      </c>
      <c r="H8" s="6">
        <v>228</v>
      </c>
      <c r="I8" s="6">
        <v>289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10109</v>
      </c>
      <c r="D9" s="6">
        <v>192</v>
      </c>
      <c r="E9" s="6">
        <v>6771</v>
      </c>
      <c r="F9" s="6">
        <v>2250</v>
      </c>
      <c r="G9" s="6">
        <v>342</v>
      </c>
      <c r="H9" s="6">
        <v>207</v>
      </c>
      <c r="I9" s="6">
        <v>347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12125</v>
      </c>
      <c r="D10" s="6">
        <v>181</v>
      </c>
      <c r="E10" s="6">
        <v>8057</v>
      </c>
      <c r="F10" s="6">
        <v>2894</v>
      </c>
      <c r="G10" s="6">
        <v>466</v>
      </c>
      <c r="H10" s="6">
        <v>173</v>
      </c>
      <c r="I10" s="6">
        <v>354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13110</v>
      </c>
      <c r="D11" s="6">
        <v>210</v>
      </c>
      <c r="E11" s="6">
        <v>8321</v>
      </c>
      <c r="F11" s="6">
        <v>3457</v>
      </c>
      <c r="G11" s="6">
        <v>598</v>
      </c>
      <c r="H11" s="6">
        <v>156</v>
      </c>
      <c r="I11" s="6">
        <v>368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13849</v>
      </c>
      <c r="D12" s="6">
        <v>296</v>
      </c>
      <c r="E12" s="6">
        <v>8369</v>
      </c>
      <c r="F12" s="6">
        <v>3934</v>
      </c>
      <c r="G12" s="6">
        <v>694</v>
      </c>
      <c r="H12" s="6">
        <v>189</v>
      </c>
      <c r="I12" s="6">
        <v>367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13303</v>
      </c>
      <c r="D13" s="6">
        <v>345</v>
      </c>
      <c r="E13" s="6">
        <v>7772</v>
      </c>
      <c r="F13" s="6">
        <v>3984</v>
      </c>
      <c r="G13" s="6">
        <v>689</v>
      </c>
      <c r="H13" s="6">
        <v>174</v>
      </c>
      <c r="I13" s="6">
        <v>339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11117</v>
      </c>
      <c r="D14" s="6">
        <v>355</v>
      </c>
      <c r="E14" s="6">
        <v>6062</v>
      </c>
      <c r="F14" s="6">
        <v>3580</v>
      </c>
      <c r="G14" s="6">
        <v>643</v>
      </c>
      <c r="H14" s="6">
        <v>172</v>
      </c>
      <c r="I14" s="6">
        <v>305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9403</v>
      </c>
      <c r="D15" s="6">
        <v>406</v>
      </c>
      <c r="E15" s="6">
        <v>4736</v>
      </c>
      <c r="F15" s="6">
        <v>3220</v>
      </c>
      <c r="G15" s="6">
        <v>599</v>
      </c>
      <c r="H15" s="6">
        <v>165</v>
      </c>
      <c r="I15" s="6">
        <v>277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7276</v>
      </c>
      <c r="D16" s="6">
        <v>292</v>
      </c>
      <c r="E16" s="6">
        <v>3200</v>
      </c>
      <c r="F16" s="6">
        <v>2874</v>
      </c>
      <c r="G16" s="6">
        <v>525</v>
      </c>
      <c r="H16" s="6">
        <v>128</v>
      </c>
      <c r="I16" s="6">
        <v>257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4389</v>
      </c>
      <c r="D17" s="6">
        <v>170</v>
      </c>
      <c r="E17" s="6">
        <v>1382</v>
      </c>
      <c r="F17" s="6">
        <v>2154</v>
      </c>
      <c r="G17" s="6">
        <v>365</v>
      </c>
      <c r="H17" s="6">
        <v>130</v>
      </c>
      <c r="I17" s="6">
        <v>188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2400</v>
      </c>
      <c r="D18" s="6">
        <v>100</v>
      </c>
      <c r="E18" s="6">
        <v>470</v>
      </c>
      <c r="F18" s="6">
        <v>1364</v>
      </c>
      <c r="G18" s="6">
        <v>219</v>
      </c>
      <c r="H18" s="6">
        <v>100</v>
      </c>
      <c r="I18" s="6">
        <v>147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1230</v>
      </c>
      <c r="D19" s="6">
        <v>41</v>
      </c>
      <c r="E19" s="6">
        <v>204</v>
      </c>
      <c r="F19" s="6">
        <v>714</v>
      </c>
      <c r="G19" s="6">
        <v>123</v>
      </c>
      <c r="H19" s="6">
        <v>48</v>
      </c>
      <c r="I19" s="6">
        <v>100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807</v>
      </c>
      <c r="D20" s="6">
        <v>31</v>
      </c>
      <c r="E20" s="6">
        <v>172</v>
      </c>
      <c r="F20" s="6">
        <v>409</v>
      </c>
      <c r="G20" s="6">
        <v>76</v>
      </c>
      <c r="H20" s="6">
        <v>39</v>
      </c>
      <c r="I20" s="6">
        <v>80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52672</v>
      </c>
      <c r="D21" s="5">
        <v>2720</v>
      </c>
      <c r="E21" s="5">
        <v>31023</v>
      </c>
      <c r="F21" s="5">
        <v>14278</v>
      </c>
      <c r="G21" s="5">
        <v>1915</v>
      </c>
      <c r="H21" s="5">
        <v>1023</v>
      </c>
      <c r="I21" s="5">
        <v>1713</v>
      </c>
    </row>
    <row r="22" spans="1:14" ht="12" customHeight="1" x14ac:dyDescent="0.2">
      <c r="A22" s="25" t="s">
        <v>11</v>
      </c>
      <c r="B22" s="1" t="s">
        <v>22</v>
      </c>
      <c r="C22" s="6">
        <v>30</v>
      </c>
      <c r="D22" s="6">
        <v>2</v>
      </c>
      <c r="E22" s="6">
        <v>10</v>
      </c>
      <c r="F22" s="6">
        <v>10</v>
      </c>
      <c r="G22" s="6" t="s">
        <v>40</v>
      </c>
      <c r="H22" s="6">
        <v>3</v>
      </c>
      <c r="I22" s="6">
        <v>5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784</v>
      </c>
      <c r="D23" s="6">
        <v>65</v>
      </c>
      <c r="E23" s="6">
        <v>385</v>
      </c>
      <c r="F23" s="6">
        <v>188</v>
      </c>
      <c r="G23" s="6">
        <v>26</v>
      </c>
      <c r="H23" s="6">
        <v>56</v>
      </c>
      <c r="I23" s="6">
        <v>64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3453</v>
      </c>
      <c r="D24" s="6">
        <v>183</v>
      </c>
      <c r="E24" s="6">
        <v>2285</v>
      </c>
      <c r="F24" s="6">
        <v>690</v>
      </c>
      <c r="G24" s="6">
        <v>76</v>
      </c>
      <c r="H24" s="6">
        <v>91</v>
      </c>
      <c r="I24" s="6">
        <v>128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5066</v>
      </c>
      <c r="D25" s="6">
        <v>178</v>
      </c>
      <c r="E25" s="6">
        <v>3461</v>
      </c>
      <c r="F25" s="6">
        <v>1032</v>
      </c>
      <c r="G25" s="6">
        <v>149</v>
      </c>
      <c r="H25" s="6">
        <v>89</v>
      </c>
      <c r="I25" s="6">
        <v>157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6104</v>
      </c>
      <c r="D26" s="6">
        <v>168</v>
      </c>
      <c r="E26" s="6">
        <v>4143</v>
      </c>
      <c r="F26" s="6">
        <v>1345</v>
      </c>
      <c r="G26" s="6">
        <v>202</v>
      </c>
      <c r="H26" s="6">
        <v>78</v>
      </c>
      <c r="I26" s="6">
        <v>168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6630</v>
      </c>
      <c r="D27" s="6">
        <v>198</v>
      </c>
      <c r="E27" s="6">
        <v>4279</v>
      </c>
      <c r="F27" s="6">
        <v>1660</v>
      </c>
      <c r="G27" s="6">
        <v>241</v>
      </c>
      <c r="H27" s="6">
        <v>83</v>
      </c>
      <c r="I27" s="6">
        <v>169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6932</v>
      </c>
      <c r="D28" s="6">
        <v>274</v>
      </c>
      <c r="E28" s="6">
        <v>4325</v>
      </c>
      <c r="F28" s="6">
        <v>1810</v>
      </c>
      <c r="G28" s="6">
        <v>246</v>
      </c>
      <c r="H28" s="6">
        <v>105</v>
      </c>
      <c r="I28" s="6">
        <v>172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6792</v>
      </c>
      <c r="D29" s="6">
        <v>329</v>
      </c>
      <c r="E29" s="6">
        <v>4122</v>
      </c>
      <c r="F29" s="6">
        <v>1850</v>
      </c>
      <c r="G29" s="6">
        <v>228</v>
      </c>
      <c r="H29" s="6">
        <v>97</v>
      </c>
      <c r="I29" s="6">
        <v>166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5610</v>
      </c>
      <c r="D30" s="6">
        <v>342</v>
      </c>
      <c r="E30" s="6">
        <v>3192</v>
      </c>
      <c r="F30" s="6">
        <v>1594</v>
      </c>
      <c r="G30" s="6">
        <v>227</v>
      </c>
      <c r="H30" s="6">
        <v>98</v>
      </c>
      <c r="I30" s="6">
        <v>157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4699</v>
      </c>
      <c r="D31" s="6">
        <v>396</v>
      </c>
      <c r="E31" s="6">
        <v>2498</v>
      </c>
      <c r="F31" s="6">
        <v>1374</v>
      </c>
      <c r="G31" s="6">
        <v>202</v>
      </c>
      <c r="H31" s="6">
        <v>93</v>
      </c>
      <c r="I31" s="6">
        <v>136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3033</v>
      </c>
      <c r="D32" s="6">
        <v>277</v>
      </c>
      <c r="E32" s="6">
        <v>1372</v>
      </c>
      <c r="F32" s="6">
        <v>1049</v>
      </c>
      <c r="G32" s="6">
        <v>134</v>
      </c>
      <c r="H32" s="6">
        <v>71</v>
      </c>
      <c r="I32" s="6">
        <v>130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1815</v>
      </c>
      <c r="D33" s="6">
        <v>162</v>
      </c>
      <c r="E33" s="6">
        <v>576</v>
      </c>
      <c r="F33" s="6">
        <v>835</v>
      </c>
      <c r="G33" s="6">
        <v>82</v>
      </c>
      <c r="H33" s="6">
        <v>68</v>
      </c>
      <c r="I33" s="6">
        <v>92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919</v>
      </c>
      <c r="D34" s="6">
        <v>88</v>
      </c>
      <c r="E34" s="6">
        <v>188</v>
      </c>
      <c r="F34" s="6">
        <v>471</v>
      </c>
      <c r="G34" s="6">
        <v>48</v>
      </c>
      <c r="H34" s="6">
        <v>49</v>
      </c>
      <c r="I34" s="6">
        <v>75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454</v>
      </c>
      <c r="D35" s="6">
        <v>36</v>
      </c>
      <c r="E35" s="6">
        <v>94</v>
      </c>
      <c r="F35" s="6">
        <v>221</v>
      </c>
      <c r="G35" s="6">
        <v>29</v>
      </c>
      <c r="H35" s="6">
        <v>27</v>
      </c>
      <c r="I35" s="6">
        <v>47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351</v>
      </c>
      <c r="D36" s="6">
        <v>22</v>
      </c>
      <c r="E36" s="6">
        <v>93</v>
      </c>
      <c r="F36" s="6">
        <v>149</v>
      </c>
      <c r="G36" s="6">
        <v>25</v>
      </c>
      <c r="H36" s="6">
        <v>15</v>
      </c>
      <c r="I36" s="6">
        <v>47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55103</v>
      </c>
      <c r="D37" s="5">
        <v>172</v>
      </c>
      <c r="E37" s="5">
        <v>29983</v>
      </c>
      <c r="F37" s="5">
        <v>18456</v>
      </c>
      <c r="G37" s="5">
        <v>3614</v>
      </c>
      <c r="H37" s="5">
        <v>1042</v>
      </c>
      <c r="I37" s="5">
        <v>1836</v>
      </c>
    </row>
    <row r="38" spans="1:14" ht="12" customHeight="1" x14ac:dyDescent="0.2">
      <c r="A38" s="25" t="s">
        <v>11</v>
      </c>
      <c r="B38" s="1" t="s">
        <v>22</v>
      </c>
      <c r="C38" s="6">
        <v>23</v>
      </c>
      <c r="D38" s="6">
        <v>1</v>
      </c>
      <c r="E38" s="6">
        <v>9</v>
      </c>
      <c r="F38" s="6">
        <v>5</v>
      </c>
      <c r="G38" s="6">
        <v>1</v>
      </c>
      <c r="H38" s="6">
        <v>3</v>
      </c>
      <c r="I38" s="6">
        <v>4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751</v>
      </c>
      <c r="D39" s="6">
        <v>6</v>
      </c>
      <c r="E39" s="6">
        <v>377</v>
      </c>
      <c r="F39" s="6">
        <v>199</v>
      </c>
      <c r="G39" s="6">
        <v>17</v>
      </c>
      <c r="H39" s="6">
        <v>94</v>
      </c>
      <c r="I39" s="6">
        <v>58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3616</v>
      </c>
      <c r="D40" s="6">
        <v>16</v>
      </c>
      <c r="E40" s="6">
        <v>2424</v>
      </c>
      <c r="F40" s="6">
        <v>808</v>
      </c>
      <c r="G40" s="6">
        <v>70</v>
      </c>
      <c r="H40" s="6">
        <v>137</v>
      </c>
      <c r="I40" s="6">
        <v>161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5043</v>
      </c>
      <c r="D41" s="6">
        <v>14</v>
      </c>
      <c r="E41" s="6">
        <v>3310</v>
      </c>
      <c r="F41" s="6">
        <v>1218</v>
      </c>
      <c r="G41" s="6">
        <v>193</v>
      </c>
      <c r="H41" s="6">
        <v>118</v>
      </c>
      <c r="I41" s="6">
        <v>190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6021</v>
      </c>
      <c r="D42" s="6">
        <v>13</v>
      </c>
      <c r="E42" s="6">
        <v>3914</v>
      </c>
      <c r="F42" s="6">
        <v>1549</v>
      </c>
      <c r="G42" s="6">
        <v>264</v>
      </c>
      <c r="H42" s="6">
        <v>95</v>
      </c>
      <c r="I42" s="6">
        <v>186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6480</v>
      </c>
      <c r="D43" s="6">
        <v>12</v>
      </c>
      <c r="E43" s="6">
        <v>4042</v>
      </c>
      <c r="F43" s="6">
        <v>1797</v>
      </c>
      <c r="G43" s="6">
        <v>357</v>
      </c>
      <c r="H43" s="6">
        <v>73</v>
      </c>
      <c r="I43" s="6">
        <v>199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6917</v>
      </c>
      <c r="D44" s="6">
        <v>22</v>
      </c>
      <c r="E44" s="6">
        <v>4044</v>
      </c>
      <c r="F44" s="6">
        <v>2124</v>
      </c>
      <c r="G44" s="6">
        <v>448</v>
      </c>
      <c r="H44" s="6">
        <v>84</v>
      </c>
      <c r="I44" s="6">
        <v>195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6511</v>
      </c>
      <c r="D45" s="6">
        <v>16</v>
      </c>
      <c r="E45" s="6">
        <v>3650</v>
      </c>
      <c r="F45" s="6">
        <v>2134</v>
      </c>
      <c r="G45" s="6">
        <v>461</v>
      </c>
      <c r="H45" s="6">
        <v>77</v>
      </c>
      <c r="I45" s="6">
        <v>173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5507</v>
      </c>
      <c r="D46" s="6">
        <v>13</v>
      </c>
      <c r="E46" s="6">
        <v>2870</v>
      </c>
      <c r="F46" s="6">
        <v>1986</v>
      </c>
      <c r="G46" s="6">
        <v>416</v>
      </c>
      <c r="H46" s="6">
        <v>74</v>
      </c>
      <c r="I46" s="6">
        <v>148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4704</v>
      </c>
      <c r="D47" s="6">
        <v>10</v>
      </c>
      <c r="E47" s="6">
        <v>2238</v>
      </c>
      <c r="F47" s="6">
        <v>1846</v>
      </c>
      <c r="G47" s="6">
        <v>397</v>
      </c>
      <c r="H47" s="6">
        <v>72</v>
      </c>
      <c r="I47" s="6">
        <v>141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4243</v>
      </c>
      <c r="D48" s="6">
        <v>15</v>
      </c>
      <c r="E48" s="6">
        <v>1828</v>
      </c>
      <c r="F48" s="6">
        <v>1825</v>
      </c>
      <c r="G48" s="6">
        <v>391</v>
      </c>
      <c r="H48" s="6">
        <v>57</v>
      </c>
      <c r="I48" s="6">
        <v>127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2574</v>
      </c>
      <c r="D49" s="6">
        <v>8</v>
      </c>
      <c r="E49" s="6">
        <v>806</v>
      </c>
      <c r="F49" s="6">
        <v>1319</v>
      </c>
      <c r="G49" s="6">
        <v>283</v>
      </c>
      <c r="H49" s="6">
        <v>62</v>
      </c>
      <c r="I49" s="6">
        <v>96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1481</v>
      </c>
      <c r="D50" s="6">
        <v>12</v>
      </c>
      <c r="E50" s="6">
        <v>282</v>
      </c>
      <c r="F50" s="6">
        <v>893</v>
      </c>
      <c r="G50" s="6">
        <v>171</v>
      </c>
      <c r="H50" s="6">
        <v>51</v>
      </c>
      <c r="I50" s="6">
        <v>72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776</v>
      </c>
      <c r="D51" s="6">
        <v>5</v>
      </c>
      <c r="E51" s="6">
        <v>110</v>
      </c>
      <c r="F51" s="6">
        <v>493</v>
      </c>
      <c r="G51" s="6">
        <v>94</v>
      </c>
      <c r="H51" s="6">
        <v>21</v>
      </c>
      <c r="I51" s="6">
        <v>53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456</v>
      </c>
      <c r="D52" s="7">
        <v>9</v>
      </c>
      <c r="E52" s="7">
        <v>79</v>
      </c>
      <c r="F52" s="7">
        <v>260</v>
      </c>
      <c r="G52" s="7">
        <v>51</v>
      </c>
      <c r="H52" s="7">
        <v>24</v>
      </c>
      <c r="I52" s="7">
        <v>33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57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131529</v>
      </c>
      <c r="D5" s="5">
        <v>3103</v>
      </c>
      <c r="E5" s="5">
        <v>78802</v>
      </c>
      <c r="F5" s="5">
        <v>37696</v>
      </c>
      <c r="G5" s="5">
        <v>5926</v>
      </c>
      <c r="H5" s="5">
        <v>2017</v>
      </c>
      <c r="I5" s="5">
        <v>3985</v>
      </c>
    </row>
    <row r="6" spans="1:29" ht="12" customHeight="1" x14ac:dyDescent="0.2">
      <c r="A6" s="25" t="s">
        <v>11</v>
      </c>
      <c r="B6" s="1" t="s">
        <v>22</v>
      </c>
      <c r="C6" s="6">
        <v>66</v>
      </c>
      <c r="D6" s="6" t="s">
        <v>40</v>
      </c>
      <c r="E6" s="6">
        <v>25</v>
      </c>
      <c r="F6" s="6">
        <v>21</v>
      </c>
      <c r="G6" s="6">
        <v>3</v>
      </c>
      <c r="H6" s="6">
        <v>7</v>
      </c>
      <c r="I6" s="6">
        <v>10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1567</v>
      </c>
      <c r="D7" s="6">
        <v>83</v>
      </c>
      <c r="E7" s="6">
        <v>846</v>
      </c>
      <c r="F7" s="6">
        <v>337</v>
      </c>
      <c r="G7" s="6">
        <v>32</v>
      </c>
      <c r="H7" s="6">
        <v>145</v>
      </c>
      <c r="I7" s="6">
        <v>124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7446</v>
      </c>
      <c r="D8" s="6">
        <v>205</v>
      </c>
      <c r="E8" s="6">
        <v>4952</v>
      </c>
      <c r="F8" s="6">
        <v>1593</v>
      </c>
      <c r="G8" s="6">
        <v>168</v>
      </c>
      <c r="H8" s="6">
        <v>226</v>
      </c>
      <c r="I8" s="6">
        <v>302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13026</v>
      </c>
      <c r="D9" s="6">
        <v>208</v>
      </c>
      <c r="E9" s="6">
        <v>9205</v>
      </c>
      <c r="F9" s="6">
        <v>2621</v>
      </c>
      <c r="G9" s="6">
        <v>424</v>
      </c>
      <c r="H9" s="6">
        <v>186</v>
      </c>
      <c r="I9" s="6">
        <v>382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17746</v>
      </c>
      <c r="D10" s="6">
        <v>213</v>
      </c>
      <c r="E10" s="6">
        <v>12319</v>
      </c>
      <c r="F10" s="6">
        <v>3954</v>
      </c>
      <c r="G10" s="6">
        <v>654</v>
      </c>
      <c r="H10" s="6">
        <v>157</v>
      </c>
      <c r="I10" s="6">
        <v>449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18530</v>
      </c>
      <c r="D11" s="6">
        <v>221</v>
      </c>
      <c r="E11" s="6">
        <v>12339</v>
      </c>
      <c r="F11" s="6">
        <v>4579</v>
      </c>
      <c r="G11" s="6">
        <v>770</v>
      </c>
      <c r="H11" s="6">
        <v>171</v>
      </c>
      <c r="I11" s="6">
        <v>450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17895</v>
      </c>
      <c r="D12" s="6">
        <v>285</v>
      </c>
      <c r="E12" s="6">
        <v>11294</v>
      </c>
      <c r="F12" s="6">
        <v>4918</v>
      </c>
      <c r="G12" s="6">
        <v>787</v>
      </c>
      <c r="H12" s="6">
        <v>198</v>
      </c>
      <c r="I12" s="6">
        <v>413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15814</v>
      </c>
      <c r="D13" s="6">
        <v>353</v>
      </c>
      <c r="E13" s="6">
        <v>9582</v>
      </c>
      <c r="F13" s="6">
        <v>4509</v>
      </c>
      <c r="G13" s="6">
        <v>798</v>
      </c>
      <c r="H13" s="6">
        <v>180</v>
      </c>
      <c r="I13" s="6">
        <v>392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12001</v>
      </c>
      <c r="D14" s="6">
        <v>397</v>
      </c>
      <c r="E14" s="6">
        <v>6835</v>
      </c>
      <c r="F14" s="6">
        <v>3712</v>
      </c>
      <c r="G14" s="6">
        <v>587</v>
      </c>
      <c r="H14" s="6">
        <v>142</v>
      </c>
      <c r="I14" s="6">
        <v>328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10329</v>
      </c>
      <c r="D15" s="6">
        <v>433</v>
      </c>
      <c r="E15" s="6">
        <v>5508</v>
      </c>
      <c r="F15" s="6">
        <v>3423</v>
      </c>
      <c r="G15" s="6">
        <v>553</v>
      </c>
      <c r="H15" s="6">
        <v>156</v>
      </c>
      <c r="I15" s="6">
        <v>256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7790</v>
      </c>
      <c r="D16" s="6">
        <v>313</v>
      </c>
      <c r="E16" s="6">
        <v>3528</v>
      </c>
      <c r="F16" s="6">
        <v>3055</v>
      </c>
      <c r="G16" s="6">
        <v>453</v>
      </c>
      <c r="H16" s="6">
        <v>149</v>
      </c>
      <c r="I16" s="6">
        <v>292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4627</v>
      </c>
      <c r="D17" s="6">
        <v>192</v>
      </c>
      <c r="E17" s="6">
        <v>1519</v>
      </c>
      <c r="F17" s="6">
        <v>2286</v>
      </c>
      <c r="G17" s="6">
        <v>311</v>
      </c>
      <c r="H17" s="6">
        <v>110</v>
      </c>
      <c r="I17" s="6">
        <v>209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2574</v>
      </c>
      <c r="D18" s="6">
        <v>108</v>
      </c>
      <c r="E18" s="6">
        <v>477</v>
      </c>
      <c r="F18" s="6">
        <v>1479</v>
      </c>
      <c r="G18" s="6">
        <v>215</v>
      </c>
      <c r="H18" s="6">
        <v>108</v>
      </c>
      <c r="I18" s="6">
        <v>187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1298</v>
      </c>
      <c r="D19" s="6">
        <v>62</v>
      </c>
      <c r="E19" s="6">
        <v>216</v>
      </c>
      <c r="F19" s="6">
        <v>780</v>
      </c>
      <c r="G19" s="6">
        <v>107</v>
      </c>
      <c r="H19" s="6">
        <v>53</v>
      </c>
      <c r="I19" s="6">
        <v>80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820</v>
      </c>
      <c r="D20" s="6">
        <v>30</v>
      </c>
      <c r="E20" s="6">
        <v>157</v>
      </c>
      <c r="F20" s="6">
        <v>429</v>
      </c>
      <c r="G20" s="6">
        <v>64</v>
      </c>
      <c r="H20" s="6">
        <v>29</v>
      </c>
      <c r="I20" s="6">
        <v>111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65326</v>
      </c>
      <c r="D21" s="5">
        <v>2894</v>
      </c>
      <c r="E21" s="5">
        <v>40489</v>
      </c>
      <c r="F21" s="5">
        <v>16799</v>
      </c>
      <c r="G21" s="5">
        <v>2205</v>
      </c>
      <c r="H21" s="5">
        <v>1012</v>
      </c>
      <c r="I21" s="5">
        <v>1927</v>
      </c>
    </row>
    <row r="22" spans="1:14" ht="12" customHeight="1" x14ac:dyDescent="0.2">
      <c r="A22" s="25" t="s">
        <v>11</v>
      </c>
      <c r="B22" s="1" t="s">
        <v>22</v>
      </c>
      <c r="C22" s="6">
        <v>36</v>
      </c>
      <c r="D22" s="6" t="s">
        <v>40</v>
      </c>
      <c r="E22" s="6">
        <v>14</v>
      </c>
      <c r="F22" s="6">
        <v>13</v>
      </c>
      <c r="G22" s="6">
        <v>2</v>
      </c>
      <c r="H22" s="6">
        <v>1</v>
      </c>
      <c r="I22" s="6">
        <v>6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781</v>
      </c>
      <c r="D23" s="6">
        <v>72</v>
      </c>
      <c r="E23" s="6">
        <v>418</v>
      </c>
      <c r="F23" s="6">
        <v>160</v>
      </c>
      <c r="G23" s="6">
        <v>14</v>
      </c>
      <c r="H23" s="6">
        <v>65</v>
      </c>
      <c r="I23" s="6">
        <v>52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3764</v>
      </c>
      <c r="D24" s="6">
        <v>187</v>
      </c>
      <c r="E24" s="6">
        <v>2501</v>
      </c>
      <c r="F24" s="6">
        <v>749</v>
      </c>
      <c r="G24" s="6">
        <v>91</v>
      </c>
      <c r="H24" s="6">
        <v>91</v>
      </c>
      <c r="I24" s="6">
        <v>145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6739</v>
      </c>
      <c r="D25" s="6">
        <v>187</v>
      </c>
      <c r="E25" s="6">
        <v>4871</v>
      </c>
      <c r="F25" s="6">
        <v>1218</v>
      </c>
      <c r="G25" s="6">
        <v>209</v>
      </c>
      <c r="H25" s="6">
        <v>76</v>
      </c>
      <c r="I25" s="6">
        <v>178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9156</v>
      </c>
      <c r="D26" s="6">
        <v>194</v>
      </c>
      <c r="E26" s="6">
        <v>6489</v>
      </c>
      <c r="F26" s="6">
        <v>1932</v>
      </c>
      <c r="G26" s="6">
        <v>273</v>
      </c>
      <c r="H26" s="6">
        <v>73</v>
      </c>
      <c r="I26" s="6">
        <v>195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9350</v>
      </c>
      <c r="D27" s="6">
        <v>202</v>
      </c>
      <c r="E27" s="6">
        <v>6370</v>
      </c>
      <c r="F27" s="6">
        <v>2167</v>
      </c>
      <c r="G27" s="6">
        <v>312</v>
      </c>
      <c r="H27" s="6">
        <v>97</v>
      </c>
      <c r="I27" s="6">
        <v>202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8984</v>
      </c>
      <c r="D28" s="6">
        <v>268</v>
      </c>
      <c r="E28" s="6">
        <v>5828</v>
      </c>
      <c r="F28" s="6">
        <v>2305</v>
      </c>
      <c r="G28" s="6">
        <v>299</v>
      </c>
      <c r="H28" s="6">
        <v>93</v>
      </c>
      <c r="I28" s="6">
        <v>191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8056</v>
      </c>
      <c r="D29" s="6">
        <v>342</v>
      </c>
      <c r="E29" s="6">
        <v>5056</v>
      </c>
      <c r="F29" s="6">
        <v>2061</v>
      </c>
      <c r="G29" s="6">
        <v>287</v>
      </c>
      <c r="H29" s="6">
        <v>106</v>
      </c>
      <c r="I29" s="6">
        <v>204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6144</v>
      </c>
      <c r="D30" s="6">
        <v>377</v>
      </c>
      <c r="E30" s="6">
        <v>3614</v>
      </c>
      <c r="F30" s="6">
        <v>1692</v>
      </c>
      <c r="G30" s="6">
        <v>215</v>
      </c>
      <c r="H30" s="6">
        <v>83</v>
      </c>
      <c r="I30" s="6">
        <v>163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5116</v>
      </c>
      <c r="D31" s="6">
        <v>415</v>
      </c>
      <c r="E31" s="6">
        <v>2859</v>
      </c>
      <c r="F31" s="6">
        <v>1435</v>
      </c>
      <c r="G31" s="6">
        <v>190</v>
      </c>
      <c r="H31" s="6">
        <v>97</v>
      </c>
      <c r="I31" s="6">
        <v>120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3375</v>
      </c>
      <c r="D32" s="6">
        <v>294</v>
      </c>
      <c r="E32" s="6">
        <v>1507</v>
      </c>
      <c r="F32" s="6">
        <v>1204</v>
      </c>
      <c r="G32" s="6">
        <v>127</v>
      </c>
      <c r="H32" s="6">
        <v>87</v>
      </c>
      <c r="I32" s="6">
        <v>156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1921</v>
      </c>
      <c r="D33" s="6">
        <v>180</v>
      </c>
      <c r="E33" s="6">
        <v>602</v>
      </c>
      <c r="F33" s="6">
        <v>884</v>
      </c>
      <c r="G33" s="6">
        <v>90</v>
      </c>
      <c r="H33" s="6">
        <v>59</v>
      </c>
      <c r="I33" s="6">
        <v>106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1005</v>
      </c>
      <c r="D34" s="6">
        <v>95</v>
      </c>
      <c r="E34" s="6">
        <v>195</v>
      </c>
      <c r="F34" s="6">
        <v>513</v>
      </c>
      <c r="G34" s="6">
        <v>50</v>
      </c>
      <c r="H34" s="6">
        <v>47</v>
      </c>
      <c r="I34" s="6">
        <v>105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516</v>
      </c>
      <c r="D35" s="6">
        <v>59</v>
      </c>
      <c r="E35" s="6">
        <v>84</v>
      </c>
      <c r="F35" s="6">
        <v>283</v>
      </c>
      <c r="G35" s="6">
        <v>29</v>
      </c>
      <c r="H35" s="6">
        <v>23</v>
      </c>
      <c r="I35" s="6">
        <v>38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383</v>
      </c>
      <c r="D36" s="6">
        <v>22</v>
      </c>
      <c r="E36" s="6">
        <v>81</v>
      </c>
      <c r="F36" s="6">
        <v>183</v>
      </c>
      <c r="G36" s="6">
        <v>17</v>
      </c>
      <c r="H36" s="6">
        <v>14</v>
      </c>
      <c r="I36" s="6">
        <v>66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66203</v>
      </c>
      <c r="D37" s="5">
        <v>209</v>
      </c>
      <c r="E37" s="5">
        <v>38313</v>
      </c>
      <c r="F37" s="5">
        <v>20897</v>
      </c>
      <c r="G37" s="5">
        <v>3721</v>
      </c>
      <c r="H37" s="5">
        <v>1005</v>
      </c>
      <c r="I37" s="5">
        <v>2058</v>
      </c>
    </row>
    <row r="38" spans="1:14" ht="12" customHeight="1" x14ac:dyDescent="0.2">
      <c r="A38" s="25" t="s">
        <v>11</v>
      </c>
      <c r="B38" s="1" t="s">
        <v>22</v>
      </c>
      <c r="C38" s="6">
        <v>30</v>
      </c>
      <c r="D38" s="6" t="s">
        <v>40</v>
      </c>
      <c r="E38" s="6">
        <v>11</v>
      </c>
      <c r="F38" s="6">
        <v>8</v>
      </c>
      <c r="G38" s="6">
        <v>1</v>
      </c>
      <c r="H38" s="6">
        <v>6</v>
      </c>
      <c r="I38" s="6">
        <v>4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786</v>
      </c>
      <c r="D39" s="6">
        <v>11</v>
      </c>
      <c r="E39" s="6">
        <v>428</v>
      </c>
      <c r="F39" s="6">
        <v>177</v>
      </c>
      <c r="G39" s="6">
        <v>18</v>
      </c>
      <c r="H39" s="6">
        <v>80</v>
      </c>
      <c r="I39" s="6">
        <v>72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3682</v>
      </c>
      <c r="D40" s="6">
        <v>18</v>
      </c>
      <c r="E40" s="6">
        <v>2451</v>
      </c>
      <c r="F40" s="6">
        <v>844</v>
      </c>
      <c r="G40" s="6">
        <v>77</v>
      </c>
      <c r="H40" s="6">
        <v>135</v>
      </c>
      <c r="I40" s="6">
        <v>157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6287</v>
      </c>
      <c r="D41" s="6">
        <v>21</v>
      </c>
      <c r="E41" s="6">
        <v>4334</v>
      </c>
      <c r="F41" s="6">
        <v>1403</v>
      </c>
      <c r="G41" s="6">
        <v>215</v>
      </c>
      <c r="H41" s="6">
        <v>110</v>
      </c>
      <c r="I41" s="6">
        <v>204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8590</v>
      </c>
      <c r="D42" s="6">
        <v>19</v>
      </c>
      <c r="E42" s="6">
        <v>5830</v>
      </c>
      <c r="F42" s="6">
        <v>2022</v>
      </c>
      <c r="G42" s="6">
        <v>381</v>
      </c>
      <c r="H42" s="6">
        <v>84</v>
      </c>
      <c r="I42" s="6">
        <v>254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9180</v>
      </c>
      <c r="D43" s="6">
        <v>19</v>
      </c>
      <c r="E43" s="6">
        <v>5969</v>
      </c>
      <c r="F43" s="6">
        <v>2412</v>
      </c>
      <c r="G43" s="6">
        <v>458</v>
      </c>
      <c r="H43" s="6">
        <v>74</v>
      </c>
      <c r="I43" s="6">
        <v>248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8911</v>
      </c>
      <c r="D44" s="6">
        <v>17</v>
      </c>
      <c r="E44" s="6">
        <v>5466</v>
      </c>
      <c r="F44" s="6">
        <v>2613</v>
      </c>
      <c r="G44" s="6">
        <v>488</v>
      </c>
      <c r="H44" s="6">
        <v>105</v>
      </c>
      <c r="I44" s="6">
        <v>222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7758</v>
      </c>
      <c r="D45" s="6">
        <v>11</v>
      </c>
      <c r="E45" s="6">
        <v>4526</v>
      </c>
      <c r="F45" s="6">
        <v>2448</v>
      </c>
      <c r="G45" s="6">
        <v>511</v>
      </c>
      <c r="H45" s="6">
        <v>74</v>
      </c>
      <c r="I45" s="6">
        <v>188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5857</v>
      </c>
      <c r="D46" s="6">
        <v>20</v>
      </c>
      <c r="E46" s="6">
        <v>3221</v>
      </c>
      <c r="F46" s="6">
        <v>2020</v>
      </c>
      <c r="G46" s="6">
        <v>372</v>
      </c>
      <c r="H46" s="6">
        <v>59</v>
      </c>
      <c r="I46" s="6">
        <v>165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5213</v>
      </c>
      <c r="D47" s="6">
        <v>18</v>
      </c>
      <c r="E47" s="6">
        <v>2649</v>
      </c>
      <c r="F47" s="6">
        <v>1988</v>
      </c>
      <c r="G47" s="6">
        <v>363</v>
      </c>
      <c r="H47" s="6">
        <v>59</v>
      </c>
      <c r="I47" s="6">
        <v>136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4415</v>
      </c>
      <c r="D48" s="6">
        <v>19</v>
      </c>
      <c r="E48" s="6">
        <v>2021</v>
      </c>
      <c r="F48" s="6">
        <v>1851</v>
      </c>
      <c r="G48" s="6">
        <v>326</v>
      </c>
      <c r="H48" s="6">
        <v>62</v>
      </c>
      <c r="I48" s="6">
        <v>136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2706</v>
      </c>
      <c r="D49" s="6">
        <v>12</v>
      </c>
      <c r="E49" s="6">
        <v>917</v>
      </c>
      <c r="F49" s="6">
        <v>1402</v>
      </c>
      <c r="G49" s="6">
        <v>221</v>
      </c>
      <c r="H49" s="6">
        <v>51</v>
      </c>
      <c r="I49" s="6">
        <v>103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1569</v>
      </c>
      <c r="D50" s="6">
        <v>13</v>
      </c>
      <c r="E50" s="6">
        <v>282</v>
      </c>
      <c r="F50" s="6">
        <v>966</v>
      </c>
      <c r="G50" s="6">
        <v>165</v>
      </c>
      <c r="H50" s="6">
        <v>61</v>
      </c>
      <c r="I50" s="6">
        <v>82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782</v>
      </c>
      <c r="D51" s="6">
        <v>3</v>
      </c>
      <c r="E51" s="6">
        <v>132</v>
      </c>
      <c r="F51" s="6">
        <v>497</v>
      </c>
      <c r="G51" s="6">
        <v>78</v>
      </c>
      <c r="H51" s="6">
        <v>30</v>
      </c>
      <c r="I51" s="6">
        <v>42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437</v>
      </c>
      <c r="D52" s="7">
        <v>8</v>
      </c>
      <c r="E52" s="7">
        <v>76</v>
      </c>
      <c r="F52" s="7">
        <v>246</v>
      </c>
      <c r="G52" s="7">
        <v>47</v>
      </c>
      <c r="H52" s="7">
        <v>15</v>
      </c>
      <c r="I52" s="7">
        <v>45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58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147318</v>
      </c>
      <c r="D5" s="5">
        <v>3763</v>
      </c>
      <c r="E5" s="5">
        <v>82146</v>
      </c>
      <c r="F5" s="5">
        <v>45906</v>
      </c>
      <c r="G5" s="5">
        <v>8458</v>
      </c>
      <c r="H5" s="5">
        <v>2240</v>
      </c>
      <c r="I5" s="5">
        <v>4805</v>
      </c>
    </row>
    <row r="6" spans="1:29" ht="12" customHeight="1" x14ac:dyDescent="0.2">
      <c r="A6" s="25" t="s">
        <v>11</v>
      </c>
      <c r="B6" s="1" t="s">
        <v>22</v>
      </c>
      <c r="C6" s="6">
        <v>60</v>
      </c>
      <c r="D6" s="6">
        <v>4</v>
      </c>
      <c r="E6" s="6">
        <v>20</v>
      </c>
      <c r="F6" s="6">
        <v>19</v>
      </c>
      <c r="G6" s="6">
        <v>1</v>
      </c>
      <c r="H6" s="6">
        <v>4</v>
      </c>
      <c r="I6" s="6">
        <v>12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1565</v>
      </c>
      <c r="D7" s="6">
        <v>84</v>
      </c>
      <c r="E7" s="6">
        <v>784</v>
      </c>
      <c r="F7" s="6">
        <v>417</v>
      </c>
      <c r="G7" s="6">
        <v>32</v>
      </c>
      <c r="H7" s="6">
        <v>104</v>
      </c>
      <c r="I7" s="6">
        <v>144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8548</v>
      </c>
      <c r="D8" s="6">
        <v>246</v>
      </c>
      <c r="E8" s="6">
        <v>5677</v>
      </c>
      <c r="F8" s="6">
        <v>1777</v>
      </c>
      <c r="G8" s="6">
        <v>200</v>
      </c>
      <c r="H8" s="6">
        <v>243</v>
      </c>
      <c r="I8" s="6">
        <v>405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15060</v>
      </c>
      <c r="D9" s="6">
        <v>225</v>
      </c>
      <c r="E9" s="6">
        <v>10440</v>
      </c>
      <c r="F9" s="6">
        <v>3221</v>
      </c>
      <c r="G9" s="6">
        <v>521</v>
      </c>
      <c r="H9" s="6">
        <v>190</v>
      </c>
      <c r="I9" s="6">
        <v>463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18374</v>
      </c>
      <c r="D10" s="6">
        <v>252</v>
      </c>
      <c r="E10" s="6">
        <v>12347</v>
      </c>
      <c r="F10" s="6">
        <v>4268</v>
      </c>
      <c r="G10" s="6">
        <v>770</v>
      </c>
      <c r="H10" s="6">
        <v>207</v>
      </c>
      <c r="I10" s="6">
        <v>530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18132</v>
      </c>
      <c r="D11" s="6">
        <v>275</v>
      </c>
      <c r="E11" s="6">
        <v>11660</v>
      </c>
      <c r="F11" s="6">
        <v>4662</v>
      </c>
      <c r="G11" s="6">
        <v>894</v>
      </c>
      <c r="H11" s="6">
        <v>189</v>
      </c>
      <c r="I11" s="6">
        <v>452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17623</v>
      </c>
      <c r="D12" s="6">
        <v>371</v>
      </c>
      <c r="E12" s="6">
        <v>10686</v>
      </c>
      <c r="F12" s="6">
        <v>4940</v>
      </c>
      <c r="G12" s="6">
        <v>952</v>
      </c>
      <c r="H12" s="6">
        <v>203</v>
      </c>
      <c r="I12" s="6">
        <v>471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17112</v>
      </c>
      <c r="D13" s="6">
        <v>431</v>
      </c>
      <c r="E13" s="6">
        <v>9641</v>
      </c>
      <c r="F13" s="6">
        <v>5361</v>
      </c>
      <c r="G13" s="6">
        <v>1050</v>
      </c>
      <c r="H13" s="6">
        <v>196</v>
      </c>
      <c r="I13" s="6">
        <v>433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14461</v>
      </c>
      <c r="D14" s="6">
        <v>510</v>
      </c>
      <c r="E14" s="6">
        <v>7559</v>
      </c>
      <c r="F14" s="6">
        <v>4793</v>
      </c>
      <c r="G14" s="6">
        <v>999</v>
      </c>
      <c r="H14" s="6">
        <v>179</v>
      </c>
      <c r="I14" s="6">
        <v>421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12340</v>
      </c>
      <c r="D15" s="6">
        <v>525</v>
      </c>
      <c r="E15" s="6">
        <v>6023</v>
      </c>
      <c r="F15" s="6">
        <v>4397</v>
      </c>
      <c r="G15" s="6">
        <v>874</v>
      </c>
      <c r="H15" s="6">
        <v>194</v>
      </c>
      <c r="I15" s="6">
        <v>327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9412</v>
      </c>
      <c r="D16" s="6">
        <v>404</v>
      </c>
      <c r="E16" s="6">
        <v>4070</v>
      </c>
      <c r="F16" s="6">
        <v>3815</v>
      </c>
      <c r="G16" s="6">
        <v>672</v>
      </c>
      <c r="H16" s="6">
        <v>142</v>
      </c>
      <c r="I16" s="6">
        <v>309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6439</v>
      </c>
      <c r="D17" s="6">
        <v>214</v>
      </c>
      <c r="E17" s="6">
        <v>1967</v>
      </c>
      <c r="F17" s="6">
        <v>3307</v>
      </c>
      <c r="G17" s="6">
        <v>576</v>
      </c>
      <c r="H17" s="6">
        <v>116</v>
      </c>
      <c r="I17" s="6">
        <v>259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4175</v>
      </c>
      <c r="D18" s="6">
        <v>125</v>
      </c>
      <c r="E18" s="6">
        <v>711</v>
      </c>
      <c r="F18" s="6">
        <v>2517</v>
      </c>
      <c r="G18" s="6">
        <v>475</v>
      </c>
      <c r="H18" s="6">
        <v>128</v>
      </c>
      <c r="I18" s="6">
        <v>219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2433</v>
      </c>
      <c r="D19" s="6">
        <v>57</v>
      </c>
      <c r="E19" s="6">
        <v>327</v>
      </c>
      <c r="F19" s="6">
        <v>1541</v>
      </c>
      <c r="G19" s="6">
        <v>258</v>
      </c>
      <c r="H19" s="6">
        <v>74</v>
      </c>
      <c r="I19" s="6">
        <v>176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1584</v>
      </c>
      <c r="D20" s="6">
        <v>40</v>
      </c>
      <c r="E20" s="6">
        <v>234</v>
      </c>
      <c r="F20" s="6">
        <v>871</v>
      </c>
      <c r="G20" s="6">
        <v>184</v>
      </c>
      <c r="H20" s="6">
        <v>71</v>
      </c>
      <c r="I20" s="6">
        <v>184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75179</v>
      </c>
      <c r="D21" s="5">
        <v>3525</v>
      </c>
      <c r="E21" s="5">
        <v>42812</v>
      </c>
      <c r="F21" s="5">
        <v>22268</v>
      </c>
      <c r="G21" s="5">
        <v>2913</v>
      </c>
      <c r="H21" s="5">
        <v>1204</v>
      </c>
      <c r="I21" s="5">
        <v>2457</v>
      </c>
    </row>
    <row r="22" spans="1:14" ht="12" customHeight="1" x14ac:dyDescent="0.2">
      <c r="A22" s="25" t="s">
        <v>11</v>
      </c>
      <c r="B22" s="1" t="s">
        <v>22</v>
      </c>
      <c r="C22" s="6">
        <v>33</v>
      </c>
      <c r="D22" s="6">
        <v>1</v>
      </c>
      <c r="E22" s="6">
        <v>13</v>
      </c>
      <c r="F22" s="6">
        <v>10</v>
      </c>
      <c r="G22" s="6">
        <v>1</v>
      </c>
      <c r="H22" s="6">
        <v>2</v>
      </c>
      <c r="I22" s="6">
        <v>6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789</v>
      </c>
      <c r="D23" s="6">
        <v>74</v>
      </c>
      <c r="E23" s="6">
        <v>396</v>
      </c>
      <c r="F23" s="6">
        <v>202</v>
      </c>
      <c r="G23" s="6">
        <v>10</v>
      </c>
      <c r="H23" s="6">
        <v>43</v>
      </c>
      <c r="I23" s="6">
        <v>64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4431</v>
      </c>
      <c r="D24" s="6">
        <v>232</v>
      </c>
      <c r="E24" s="6">
        <v>2948</v>
      </c>
      <c r="F24" s="6">
        <v>867</v>
      </c>
      <c r="G24" s="6">
        <v>97</v>
      </c>
      <c r="H24" s="6">
        <v>105</v>
      </c>
      <c r="I24" s="6">
        <v>182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7971</v>
      </c>
      <c r="D25" s="6">
        <v>203</v>
      </c>
      <c r="E25" s="6">
        <v>5593</v>
      </c>
      <c r="F25" s="6">
        <v>1607</v>
      </c>
      <c r="G25" s="6">
        <v>250</v>
      </c>
      <c r="H25" s="6">
        <v>79</v>
      </c>
      <c r="I25" s="6">
        <v>239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9619</v>
      </c>
      <c r="D26" s="6">
        <v>225</v>
      </c>
      <c r="E26" s="6">
        <v>6560</v>
      </c>
      <c r="F26" s="6">
        <v>2131</v>
      </c>
      <c r="G26" s="6">
        <v>323</v>
      </c>
      <c r="H26" s="6">
        <v>106</v>
      </c>
      <c r="I26" s="6">
        <v>274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9267</v>
      </c>
      <c r="D27" s="6">
        <v>258</v>
      </c>
      <c r="E27" s="6">
        <v>6009</v>
      </c>
      <c r="F27" s="6">
        <v>2336</v>
      </c>
      <c r="G27" s="6">
        <v>344</v>
      </c>
      <c r="H27" s="6">
        <v>99</v>
      </c>
      <c r="I27" s="6">
        <v>221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9243</v>
      </c>
      <c r="D28" s="6">
        <v>346</v>
      </c>
      <c r="E28" s="6">
        <v>5677</v>
      </c>
      <c r="F28" s="6">
        <v>2526</v>
      </c>
      <c r="G28" s="6">
        <v>337</v>
      </c>
      <c r="H28" s="6">
        <v>119</v>
      </c>
      <c r="I28" s="6">
        <v>238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9002</v>
      </c>
      <c r="D29" s="6">
        <v>417</v>
      </c>
      <c r="E29" s="6">
        <v>5147</v>
      </c>
      <c r="F29" s="6">
        <v>2743</v>
      </c>
      <c r="G29" s="6">
        <v>370</v>
      </c>
      <c r="H29" s="6">
        <v>115</v>
      </c>
      <c r="I29" s="6">
        <v>210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7544</v>
      </c>
      <c r="D30" s="6">
        <v>494</v>
      </c>
      <c r="E30" s="6">
        <v>3996</v>
      </c>
      <c r="F30" s="6">
        <v>2426</v>
      </c>
      <c r="G30" s="6">
        <v>303</v>
      </c>
      <c r="H30" s="6">
        <v>103</v>
      </c>
      <c r="I30" s="6">
        <v>222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6350</v>
      </c>
      <c r="D31" s="6">
        <v>503</v>
      </c>
      <c r="E31" s="6">
        <v>3178</v>
      </c>
      <c r="F31" s="6">
        <v>2130</v>
      </c>
      <c r="G31" s="6">
        <v>259</v>
      </c>
      <c r="H31" s="6">
        <v>120</v>
      </c>
      <c r="I31" s="6">
        <v>160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4502</v>
      </c>
      <c r="D32" s="6">
        <v>390</v>
      </c>
      <c r="E32" s="6">
        <v>1884</v>
      </c>
      <c r="F32" s="6">
        <v>1751</v>
      </c>
      <c r="G32" s="6">
        <v>218</v>
      </c>
      <c r="H32" s="6">
        <v>96</v>
      </c>
      <c r="I32" s="6">
        <v>163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2935</v>
      </c>
      <c r="D33" s="6">
        <v>196</v>
      </c>
      <c r="E33" s="6">
        <v>849</v>
      </c>
      <c r="F33" s="6">
        <v>1516</v>
      </c>
      <c r="G33" s="6">
        <v>168</v>
      </c>
      <c r="H33" s="6">
        <v>62</v>
      </c>
      <c r="I33" s="6">
        <v>144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1852</v>
      </c>
      <c r="D34" s="6">
        <v>113</v>
      </c>
      <c r="E34" s="6">
        <v>328</v>
      </c>
      <c r="F34" s="6">
        <v>1082</v>
      </c>
      <c r="G34" s="6">
        <v>131</v>
      </c>
      <c r="H34" s="6">
        <v>72</v>
      </c>
      <c r="I34" s="6">
        <v>126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992</v>
      </c>
      <c r="D35" s="6">
        <v>46</v>
      </c>
      <c r="E35" s="6">
        <v>133</v>
      </c>
      <c r="F35" s="6">
        <v>607</v>
      </c>
      <c r="G35" s="6">
        <v>63</v>
      </c>
      <c r="H35" s="6">
        <v>41</v>
      </c>
      <c r="I35" s="6">
        <v>102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649</v>
      </c>
      <c r="D36" s="6">
        <v>27</v>
      </c>
      <c r="E36" s="6">
        <v>101</v>
      </c>
      <c r="F36" s="6">
        <v>334</v>
      </c>
      <c r="G36" s="6">
        <v>39</v>
      </c>
      <c r="H36" s="6">
        <v>42</v>
      </c>
      <c r="I36" s="6">
        <v>106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72139</v>
      </c>
      <c r="D37" s="5">
        <v>238</v>
      </c>
      <c r="E37" s="5">
        <v>39334</v>
      </c>
      <c r="F37" s="5">
        <v>23638</v>
      </c>
      <c r="G37" s="5">
        <v>5545</v>
      </c>
      <c r="H37" s="5">
        <v>1036</v>
      </c>
      <c r="I37" s="5">
        <v>2348</v>
      </c>
    </row>
    <row r="38" spans="1:14" ht="12" customHeight="1" x14ac:dyDescent="0.2">
      <c r="A38" s="25" t="s">
        <v>11</v>
      </c>
      <c r="B38" s="1" t="s">
        <v>22</v>
      </c>
      <c r="C38" s="6">
        <v>27</v>
      </c>
      <c r="D38" s="6">
        <v>3</v>
      </c>
      <c r="E38" s="6">
        <v>7</v>
      </c>
      <c r="F38" s="6">
        <v>9</v>
      </c>
      <c r="G38" s="6" t="s">
        <v>40</v>
      </c>
      <c r="H38" s="6">
        <v>2</v>
      </c>
      <c r="I38" s="6">
        <v>6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776</v>
      </c>
      <c r="D39" s="6">
        <v>10</v>
      </c>
      <c r="E39" s="6">
        <v>388</v>
      </c>
      <c r="F39" s="6">
        <v>215</v>
      </c>
      <c r="G39" s="6">
        <v>22</v>
      </c>
      <c r="H39" s="6">
        <v>61</v>
      </c>
      <c r="I39" s="6">
        <v>80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4117</v>
      </c>
      <c r="D40" s="6">
        <v>14</v>
      </c>
      <c r="E40" s="6">
        <v>2729</v>
      </c>
      <c r="F40" s="6">
        <v>910</v>
      </c>
      <c r="G40" s="6">
        <v>103</v>
      </c>
      <c r="H40" s="6">
        <v>138</v>
      </c>
      <c r="I40" s="6">
        <v>223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7089</v>
      </c>
      <c r="D41" s="6">
        <v>22</v>
      </c>
      <c r="E41" s="6">
        <v>4847</v>
      </c>
      <c r="F41" s="6">
        <v>1614</v>
      </c>
      <c r="G41" s="6">
        <v>271</v>
      </c>
      <c r="H41" s="6">
        <v>111</v>
      </c>
      <c r="I41" s="6">
        <v>224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8755</v>
      </c>
      <c r="D42" s="6">
        <v>27</v>
      </c>
      <c r="E42" s="6">
        <v>5787</v>
      </c>
      <c r="F42" s="6">
        <v>2137</v>
      </c>
      <c r="G42" s="6">
        <v>447</v>
      </c>
      <c r="H42" s="6">
        <v>101</v>
      </c>
      <c r="I42" s="6">
        <v>256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8865</v>
      </c>
      <c r="D43" s="6">
        <v>17</v>
      </c>
      <c r="E43" s="6">
        <v>5651</v>
      </c>
      <c r="F43" s="6">
        <v>2326</v>
      </c>
      <c r="G43" s="6">
        <v>550</v>
      </c>
      <c r="H43" s="6">
        <v>90</v>
      </c>
      <c r="I43" s="6">
        <v>231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8380</v>
      </c>
      <c r="D44" s="6">
        <v>25</v>
      </c>
      <c r="E44" s="6">
        <v>5009</v>
      </c>
      <c r="F44" s="6">
        <v>2414</v>
      </c>
      <c r="G44" s="6">
        <v>615</v>
      </c>
      <c r="H44" s="6">
        <v>84</v>
      </c>
      <c r="I44" s="6">
        <v>233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8110</v>
      </c>
      <c r="D45" s="6">
        <v>14</v>
      </c>
      <c r="E45" s="6">
        <v>4494</v>
      </c>
      <c r="F45" s="6">
        <v>2618</v>
      </c>
      <c r="G45" s="6">
        <v>680</v>
      </c>
      <c r="H45" s="6">
        <v>81</v>
      </c>
      <c r="I45" s="6">
        <v>223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6917</v>
      </c>
      <c r="D46" s="6">
        <v>16</v>
      </c>
      <c r="E46" s="6">
        <v>3563</v>
      </c>
      <c r="F46" s="6">
        <v>2367</v>
      </c>
      <c r="G46" s="6">
        <v>696</v>
      </c>
      <c r="H46" s="6">
        <v>76</v>
      </c>
      <c r="I46" s="6">
        <v>199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5990</v>
      </c>
      <c r="D47" s="6">
        <v>22</v>
      </c>
      <c r="E47" s="6">
        <v>2845</v>
      </c>
      <c r="F47" s="6">
        <v>2267</v>
      </c>
      <c r="G47" s="6">
        <v>615</v>
      </c>
      <c r="H47" s="6">
        <v>74</v>
      </c>
      <c r="I47" s="6">
        <v>167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4910</v>
      </c>
      <c r="D48" s="6">
        <v>14</v>
      </c>
      <c r="E48" s="6">
        <v>2186</v>
      </c>
      <c r="F48" s="6">
        <v>2064</v>
      </c>
      <c r="G48" s="6">
        <v>454</v>
      </c>
      <c r="H48" s="6">
        <v>46</v>
      </c>
      <c r="I48" s="6">
        <v>146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3504</v>
      </c>
      <c r="D49" s="6">
        <v>18</v>
      </c>
      <c r="E49" s="6">
        <v>1118</v>
      </c>
      <c r="F49" s="6">
        <v>1791</v>
      </c>
      <c r="G49" s="6">
        <v>408</v>
      </c>
      <c r="H49" s="6">
        <v>54</v>
      </c>
      <c r="I49" s="6">
        <v>115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2323</v>
      </c>
      <c r="D50" s="6">
        <v>12</v>
      </c>
      <c r="E50" s="6">
        <v>383</v>
      </c>
      <c r="F50" s="6">
        <v>1435</v>
      </c>
      <c r="G50" s="6">
        <v>344</v>
      </c>
      <c r="H50" s="6">
        <v>56</v>
      </c>
      <c r="I50" s="6">
        <v>93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1441</v>
      </c>
      <c r="D51" s="6">
        <v>11</v>
      </c>
      <c r="E51" s="6">
        <v>194</v>
      </c>
      <c r="F51" s="6">
        <v>934</v>
      </c>
      <c r="G51" s="6">
        <v>195</v>
      </c>
      <c r="H51" s="6">
        <v>33</v>
      </c>
      <c r="I51" s="6">
        <v>74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935</v>
      </c>
      <c r="D52" s="7">
        <v>13</v>
      </c>
      <c r="E52" s="7">
        <v>133</v>
      </c>
      <c r="F52" s="7">
        <v>537</v>
      </c>
      <c r="G52" s="7">
        <v>145</v>
      </c>
      <c r="H52" s="7">
        <v>29</v>
      </c>
      <c r="I52" s="7">
        <v>78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59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143075</v>
      </c>
      <c r="D5" s="5">
        <v>4110</v>
      </c>
      <c r="E5" s="5">
        <v>77661</v>
      </c>
      <c r="F5" s="5">
        <v>45355</v>
      </c>
      <c r="G5" s="5">
        <v>8876</v>
      </c>
      <c r="H5" s="5">
        <v>2249</v>
      </c>
      <c r="I5" s="5">
        <v>4824</v>
      </c>
    </row>
    <row r="6" spans="1:29" ht="12" customHeight="1" x14ac:dyDescent="0.2">
      <c r="A6" s="25" t="s">
        <v>11</v>
      </c>
      <c r="B6" s="1" t="s">
        <v>22</v>
      </c>
      <c r="C6" s="6">
        <v>57</v>
      </c>
      <c r="D6" s="6">
        <v>2</v>
      </c>
      <c r="E6" s="6">
        <v>21</v>
      </c>
      <c r="F6" s="6">
        <v>14</v>
      </c>
      <c r="G6" s="6">
        <v>2</v>
      </c>
      <c r="H6" s="6">
        <v>4</v>
      </c>
      <c r="I6" s="6">
        <v>14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1543</v>
      </c>
      <c r="D7" s="6">
        <v>115</v>
      </c>
      <c r="E7" s="6">
        <v>709</v>
      </c>
      <c r="F7" s="6">
        <v>435</v>
      </c>
      <c r="G7" s="6">
        <v>43</v>
      </c>
      <c r="H7" s="6">
        <v>111</v>
      </c>
      <c r="I7" s="6">
        <v>130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9426</v>
      </c>
      <c r="D8" s="6">
        <v>292</v>
      </c>
      <c r="E8" s="6">
        <v>6060</v>
      </c>
      <c r="F8" s="6">
        <v>2136</v>
      </c>
      <c r="G8" s="6">
        <v>261</v>
      </c>
      <c r="H8" s="6">
        <v>233</v>
      </c>
      <c r="I8" s="6">
        <v>444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17698</v>
      </c>
      <c r="D9" s="6">
        <v>294</v>
      </c>
      <c r="E9" s="6">
        <v>11897</v>
      </c>
      <c r="F9" s="6">
        <v>3952</v>
      </c>
      <c r="G9" s="6">
        <v>724</v>
      </c>
      <c r="H9" s="6">
        <v>247</v>
      </c>
      <c r="I9" s="6">
        <v>584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20363</v>
      </c>
      <c r="D10" s="6">
        <v>277</v>
      </c>
      <c r="E10" s="6">
        <v>13265</v>
      </c>
      <c r="F10" s="6">
        <v>5069</v>
      </c>
      <c r="G10" s="6">
        <v>924</v>
      </c>
      <c r="H10" s="6">
        <v>233</v>
      </c>
      <c r="I10" s="6">
        <v>595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17931</v>
      </c>
      <c r="D11" s="6">
        <v>318</v>
      </c>
      <c r="E11" s="6">
        <v>11074</v>
      </c>
      <c r="F11" s="6">
        <v>4926</v>
      </c>
      <c r="G11" s="6">
        <v>952</v>
      </c>
      <c r="H11" s="6">
        <v>193</v>
      </c>
      <c r="I11" s="6">
        <v>468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15399</v>
      </c>
      <c r="D12" s="6">
        <v>348</v>
      </c>
      <c r="E12" s="6">
        <v>8933</v>
      </c>
      <c r="F12" s="6">
        <v>4554</v>
      </c>
      <c r="G12" s="6">
        <v>968</v>
      </c>
      <c r="H12" s="6">
        <v>189</v>
      </c>
      <c r="I12" s="6">
        <v>407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13902</v>
      </c>
      <c r="D13" s="6">
        <v>456</v>
      </c>
      <c r="E13" s="6">
        <v>7511</v>
      </c>
      <c r="F13" s="6">
        <v>4467</v>
      </c>
      <c r="G13" s="6">
        <v>879</v>
      </c>
      <c r="H13" s="6">
        <v>172</v>
      </c>
      <c r="I13" s="6">
        <v>417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12208</v>
      </c>
      <c r="D14" s="6">
        <v>534</v>
      </c>
      <c r="E14" s="6">
        <v>6163</v>
      </c>
      <c r="F14" s="6">
        <v>4053</v>
      </c>
      <c r="G14" s="6">
        <v>922</v>
      </c>
      <c r="H14" s="6">
        <v>165</v>
      </c>
      <c r="I14" s="6">
        <v>371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10974</v>
      </c>
      <c r="D15" s="6">
        <v>541</v>
      </c>
      <c r="E15" s="6">
        <v>5265</v>
      </c>
      <c r="F15" s="6">
        <v>3850</v>
      </c>
      <c r="G15" s="6">
        <v>812</v>
      </c>
      <c r="H15" s="6">
        <v>165</v>
      </c>
      <c r="I15" s="6">
        <v>341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8829</v>
      </c>
      <c r="D16" s="6">
        <v>409</v>
      </c>
      <c r="E16" s="6">
        <v>3752</v>
      </c>
      <c r="F16" s="6">
        <v>3518</v>
      </c>
      <c r="G16" s="6">
        <v>714</v>
      </c>
      <c r="H16" s="6">
        <v>156</v>
      </c>
      <c r="I16" s="6">
        <v>280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6102</v>
      </c>
      <c r="D17" s="6">
        <v>265</v>
      </c>
      <c r="E17" s="6">
        <v>1795</v>
      </c>
      <c r="F17" s="6">
        <v>3057</v>
      </c>
      <c r="G17" s="6">
        <v>625</v>
      </c>
      <c r="H17" s="6">
        <v>122</v>
      </c>
      <c r="I17" s="6">
        <v>238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4109</v>
      </c>
      <c r="D18" s="6">
        <v>137</v>
      </c>
      <c r="E18" s="6">
        <v>653</v>
      </c>
      <c r="F18" s="6">
        <v>2535</v>
      </c>
      <c r="G18" s="6">
        <v>488</v>
      </c>
      <c r="H18" s="6">
        <v>121</v>
      </c>
      <c r="I18" s="6">
        <v>175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2615</v>
      </c>
      <c r="D19" s="6">
        <v>73</v>
      </c>
      <c r="E19" s="6">
        <v>321</v>
      </c>
      <c r="F19" s="6">
        <v>1674</v>
      </c>
      <c r="G19" s="6">
        <v>303</v>
      </c>
      <c r="H19" s="6">
        <v>75</v>
      </c>
      <c r="I19" s="6">
        <v>169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1919</v>
      </c>
      <c r="D20" s="6">
        <v>49</v>
      </c>
      <c r="E20" s="6">
        <v>242</v>
      </c>
      <c r="F20" s="6">
        <v>1115</v>
      </c>
      <c r="G20" s="6">
        <v>259</v>
      </c>
      <c r="H20" s="6">
        <v>63</v>
      </c>
      <c r="I20" s="6">
        <v>191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73526</v>
      </c>
      <c r="D21" s="5">
        <v>3836</v>
      </c>
      <c r="E21" s="5">
        <v>40218</v>
      </c>
      <c r="F21" s="5">
        <v>22576</v>
      </c>
      <c r="G21" s="5">
        <v>3192</v>
      </c>
      <c r="H21" s="5">
        <v>1199</v>
      </c>
      <c r="I21" s="5">
        <v>2505</v>
      </c>
    </row>
    <row r="22" spans="1:14" ht="12" customHeight="1" x14ac:dyDescent="0.2">
      <c r="A22" s="25" t="s">
        <v>11</v>
      </c>
      <c r="B22" s="1" t="s">
        <v>22</v>
      </c>
      <c r="C22" s="6">
        <v>31</v>
      </c>
      <c r="D22" s="6">
        <v>1</v>
      </c>
      <c r="E22" s="6">
        <v>13</v>
      </c>
      <c r="F22" s="6">
        <v>7</v>
      </c>
      <c r="G22" s="6">
        <v>1</v>
      </c>
      <c r="H22" s="6">
        <v>2</v>
      </c>
      <c r="I22" s="6">
        <v>7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844</v>
      </c>
      <c r="D23" s="6">
        <v>90</v>
      </c>
      <c r="E23" s="6">
        <v>383</v>
      </c>
      <c r="F23" s="6">
        <v>225</v>
      </c>
      <c r="G23" s="6">
        <v>25</v>
      </c>
      <c r="H23" s="6">
        <v>55</v>
      </c>
      <c r="I23" s="6">
        <v>66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5128</v>
      </c>
      <c r="D24" s="6">
        <v>271</v>
      </c>
      <c r="E24" s="6">
        <v>3244</v>
      </c>
      <c r="F24" s="6">
        <v>1145</v>
      </c>
      <c r="G24" s="6">
        <v>139</v>
      </c>
      <c r="H24" s="6">
        <v>113</v>
      </c>
      <c r="I24" s="6">
        <v>216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9659</v>
      </c>
      <c r="D25" s="6">
        <v>264</v>
      </c>
      <c r="E25" s="6">
        <v>6507</v>
      </c>
      <c r="F25" s="6">
        <v>2128</v>
      </c>
      <c r="G25" s="6">
        <v>360</v>
      </c>
      <c r="H25" s="6">
        <v>124</v>
      </c>
      <c r="I25" s="6">
        <v>276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10482</v>
      </c>
      <c r="D26" s="6">
        <v>256</v>
      </c>
      <c r="E26" s="6">
        <v>6872</v>
      </c>
      <c r="F26" s="6">
        <v>2551</v>
      </c>
      <c r="G26" s="6">
        <v>415</v>
      </c>
      <c r="H26" s="6">
        <v>108</v>
      </c>
      <c r="I26" s="6">
        <v>280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8981</v>
      </c>
      <c r="D27" s="6">
        <v>290</v>
      </c>
      <c r="E27" s="6">
        <v>5610</v>
      </c>
      <c r="F27" s="6">
        <v>2378</v>
      </c>
      <c r="G27" s="6">
        <v>376</v>
      </c>
      <c r="H27" s="6">
        <v>98</v>
      </c>
      <c r="I27" s="6">
        <v>229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7790</v>
      </c>
      <c r="D28" s="6">
        <v>321</v>
      </c>
      <c r="E28" s="6">
        <v>4534</v>
      </c>
      <c r="F28" s="6">
        <v>2257</v>
      </c>
      <c r="G28" s="6">
        <v>356</v>
      </c>
      <c r="H28" s="6">
        <v>108</v>
      </c>
      <c r="I28" s="6">
        <v>214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7274</v>
      </c>
      <c r="D29" s="6">
        <v>429</v>
      </c>
      <c r="E29" s="6">
        <v>3996</v>
      </c>
      <c r="F29" s="6">
        <v>2233</v>
      </c>
      <c r="G29" s="6">
        <v>301</v>
      </c>
      <c r="H29" s="6">
        <v>94</v>
      </c>
      <c r="I29" s="6">
        <v>221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6381</v>
      </c>
      <c r="D30" s="6">
        <v>517</v>
      </c>
      <c r="E30" s="6">
        <v>3184</v>
      </c>
      <c r="F30" s="6">
        <v>2093</v>
      </c>
      <c r="G30" s="6">
        <v>302</v>
      </c>
      <c r="H30" s="6">
        <v>91</v>
      </c>
      <c r="I30" s="6">
        <v>194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5779</v>
      </c>
      <c r="D31" s="6">
        <v>527</v>
      </c>
      <c r="E31" s="6">
        <v>2772</v>
      </c>
      <c r="F31" s="6">
        <v>1956</v>
      </c>
      <c r="G31" s="6">
        <v>232</v>
      </c>
      <c r="H31" s="6">
        <v>95</v>
      </c>
      <c r="I31" s="6">
        <v>197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4341</v>
      </c>
      <c r="D32" s="6">
        <v>394</v>
      </c>
      <c r="E32" s="6">
        <v>1757</v>
      </c>
      <c r="F32" s="6">
        <v>1724</v>
      </c>
      <c r="G32" s="6">
        <v>218</v>
      </c>
      <c r="H32" s="6">
        <v>95</v>
      </c>
      <c r="I32" s="6">
        <v>153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2969</v>
      </c>
      <c r="D33" s="6">
        <v>249</v>
      </c>
      <c r="E33" s="6">
        <v>793</v>
      </c>
      <c r="F33" s="6">
        <v>1521</v>
      </c>
      <c r="G33" s="6">
        <v>203</v>
      </c>
      <c r="H33" s="6">
        <v>76</v>
      </c>
      <c r="I33" s="6">
        <v>127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1907</v>
      </c>
      <c r="D34" s="6">
        <v>126</v>
      </c>
      <c r="E34" s="6">
        <v>289</v>
      </c>
      <c r="F34" s="6">
        <v>1201</v>
      </c>
      <c r="G34" s="6">
        <v>125</v>
      </c>
      <c r="H34" s="6">
        <v>60</v>
      </c>
      <c r="I34" s="6">
        <v>106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1157</v>
      </c>
      <c r="D35" s="6">
        <v>64</v>
      </c>
      <c r="E35" s="6">
        <v>146</v>
      </c>
      <c r="F35" s="6">
        <v>732</v>
      </c>
      <c r="G35" s="6">
        <v>71</v>
      </c>
      <c r="H35" s="6">
        <v>44</v>
      </c>
      <c r="I35" s="6">
        <v>100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803</v>
      </c>
      <c r="D36" s="6">
        <v>37</v>
      </c>
      <c r="E36" s="6">
        <v>118</v>
      </c>
      <c r="F36" s="6">
        <v>425</v>
      </c>
      <c r="G36" s="6">
        <v>68</v>
      </c>
      <c r="H36" s="6">
        <v>36</v>
      </c>
      <c r="I36" s="6">
        <v>119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69549</v>
      </c>
      <c r="D37" s="5">
        <v>274</v>
      </c>
      <c r="E37" s="5">
        <v>37443</v>
      </c>
      <c r="F37" s="5">
        <v>22779</v>
      </c>
      <c r="G37" s="5">
        <v>5684</v>
      </c>
      <c r="H37" s="5">
        <v>1050</v>
      </c>
      <c r="I37" s="5">
        <v>2319</v>
      </c>
    </row>
    <row r="38" spans="1:14" ht="12" customHeight="1" x14ac:dyDescent="0.2">
      <c r="A38" s="25" t="s">
        <v>11</v>
      </c>
      <c r="B38" s="1" t="s">
        <v>22</v>
      </c>
      <c r="C38" s="6">
        <v>26</v>
      </c>
      <c r="D38" s="6">
        <v>1</v>
      </c>
      <c r="E38" s="6">
        <v>8</v>
      </c>
      <c r="F38" s="6">
        <v>7</v>
      </c>
      <c r="G38" s="6">
        <v>1</v>
      </c>
      <c r="H38" s="6">
        <v>2</v>
      </c>
      <c r="I38" s="6">
        <v>7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699</v>
      </c>
      <c r="D39" s="6">
        <v>25</v>
      </c>
      <c r="E39" s="6">
        <v>326</v>
      </c>
      <c r="F39" s="6">
        <v>210</v>
      </c>
      <c r="G39" s="6">
        <v>18</v>
      </c>
      <c r="H39" s="6">
        <v>56</v>
      </c>
      <c r="I39" s="6">
        <v>64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4298</v>
      </c>
      <c r="D40" s="6">
        <v>21</v>
      </c>
      <c r="E40" s="6">
        <v>2816</v>
      </c>
      <c r="F40" s="6">
        <v>991</v>
      </c>
      <c r="G40" s="6">
        <v>122</v>
      </c>
      <c r="H40" s="6">
        <v>120</v>
      </c>
      <c r="I40" s="6">
        <v>228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8039</v>
      </c>
      <c r="D41" s="6">
        <v>30</v>
      </c>
      <c r="E41" s="6">
        <v>5390</v>
      </c>
      <c r="F41" s="6">
        <v>1824</v>
      </c>
      <c r="G41" s="6">
        <v>364</v>
      </c>
      <c r="H41" s="6">
        <v>123</v>
      </c>
      <c r="I41" s="6">
        <v>308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9881</v>
      </c>
      <c r="D42" s="6">
        <v>21</v>
      </c>
      <c r="E42" s="6">
        <v>6393</v>
      </c>
      <c r="F42" s="6">
        <v>2518</v>
      </c>
      <c r="G42" s="6">
        <v>509</v>
      </c>
      <c r="H42" s="6">
        <v>125</v>
      </c>
      <c r="I42" s="6">
        <v>315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8950</v>
      </c>
      <c r="D43" s="6">
        <v>28</v>
      </c>
      <c r="E43" s="6">
        <v>5464</v>
      </c>
      <c r="F43" s="6">
        <v>2548</v>
      </c>
      <c r="G43" s="6">
        <v>576</v>
      </c>
      <c r="H43" s="6">
        <v>95</v>
      </c>
      <c r="I43" s="6">
        <v>239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7609</v>
      </c>
      <c r="D44" s="6">
        <v>27</v>
      </c>
      <c r="E44" s="6">
        <v>4399</v>
      </c>
      <c r="F44" s="6">
        <v>2297</v>
      </c>
      <c r="G44" s="6">
        <v>612</v>
      </c>
      <c r="H44" s="6">
        <v>81</v>
      </c>
      <c r="I44" s="6">
        <v>193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6628</v>
      </c>
      <c r="D45" s="6">
        <v>27</v>
      </c>
      <c r="E45" s="6">
        <v>3515</v>
      </c>
      <c r="F45" s="6">
        <v>2234</v>
      </c>
      <c r="G45" s="6">
        <v>578</v>
      </c>
      <c r="H45" s="6">
        <v>78</v>
      </c>
      <c r="I45" s="6">
        <v>196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5827</v>
      </c>
      <c r="D46" s="6">
        <v>17</v>
      </c>
      <c r="E46" s="6">
        <v>2979</v>
      </c>
      <c r="F46" s="6">
        <v>1960</v>
      </c>
      <c r="G46" s="6">
        <v>620</v>
      </c>
      <c r="H46" s="6">
        <v>74</v>
      </c>
      <c r="I46" s="6">
        <v>177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5195</v>
      </c>
      <c r="D47" s="6">
        <v>14</v>
      </c>
      <c r="E47" s="6">
        <v>2493</v>
      </c>
      <c r="F47" s="6">
        <v>1894</v>
      </c>
      <c r="G47" s="6">
        <v>580</v>
      </c>
      <c r="H47" s="6">
        <v>70</v>
      </c>
      <c r="I47" s="6">
        <v>144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4488</v>
      </c>
      <c r="D48" s="6">
        <v>15</v>
      </c>
      <c r="E48" s="6">
        <v>1995</v>
      </c>
      <c r="F48" s="6">
        <v>1794</v>
      </c>
      <c r="G48" s="6">
        <v>496</v>
      </c>
      <c r="H48" s="6">
        <v>61</v>
      </c>
      <c r="I48" s="6">
        <v>127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3133</v>
      </c>
      <c r="D49" s="6">
        <v>16</v>
      </c>
      <c r="E49" s="6">
        <v>1002</v>
      </c>
      <c r="F49" s="6">
        <v>1536</v>
      </c>
      <c r="G49" s="6">
        <v>422</v>
      </c>
      <c r="H49" s="6">
        <v>46</v>
      </c>
      <c r="I49" s="6">
        <v>111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2202</v>
      </c>
      <c r="D50" s="6">
        <v>11</v>
      </c>
      <c r="E50" s="6">
        <v>364</v>
      </c>
      <c r="F50" s="6">
        <v>1334</v>
      </c>
      <c r="G50" s="6">
        <v>363</v>
      </c>
      <c r="H50" s="6">
        <v>61</v>
      </c>
      <c r="I50" s="6">
        <v>69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1458</v>
      </c>
      <c r="D51" s="6">
        <v>9</v>
      </c>
      <c r="E51" s="6">
        <v>175</v>
      </c>
      <c r="F51" s="6">
        <v>942</v>
      </c>
      <c r="G51" s="6">
        <v>232</v>
      </c>
      <c r="H51" s="6">
        <v>31</v>
      </c>
      <c r="I51" s="6">
        <v>69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1116</v>
      </c>
      <c r="D52" s="7">
        <v>12</v>
      </c>
      <c r="E52" s="7">
        <v>124</v>
      </c>
      <c r="F52" s="7">
        <v>690</v>
      </c>
      <c r="G52" s="7">
        <v>191</v>
      </c>
      <c r="H52" s="7">
        <v>27</v>
      </c>
      <c r="I52" s="7">
        <v>72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5" customWidth="1"/>
  </cols>
  <sheetData>
    <row r="1" spans="1:29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26.25" customHeight="1" x14ac:dyDescent="0.2">
      <c r="A2" s="36" t="s">
        <v>60</v>
      </c>
      <c r="B2" s="31"/>
      <c r="C2" s="31"/>
      <c r="D2" s="31"/>
      <c r="E2" s="31"/>
      <c r="F2" s="31"/>
      <c r="G2" s="31"/>
      <c r="H2" s="31"/>
      <c r="I2" s="31"/>
      <c r="J2" s="18"/>
      <c r="K2" s="18"/>
      <c r="L2" s="18" t="s">
        <v>11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4"/>
    </row>
    <row r="3" spans="1:29" ht="76.150000000000006" customHeight="1" x14ac:dyDescent="0.2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  <c r="G3" s="28" t="s">
        <v>11</v>
      </c>
      <c r="H3" s="28" t="s">
        <v>11</v>
      </c>
      <c r="I3" s="28" t="s">
        <v>11</v>
      </c>
    </row>
    <row r="4" spans="1:29" ht="25.15" customHeight="1" x14ac:dyDescent="0.2">
      <c r="A4" s="28" t="s">
        <v>11</v>
      </c>
      <c r="B4" s="28" t="s">
        <v>11</v>
      </c>
      <c r="C4" s="28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29" ht="12" customHeight="1" x14ac:dyDescent="0.2">
      <c r="A5" s="29" t="s">
        <v>21</v>
      </c>
      <c r="B5" s="9" t="s">
        <v>11</v>
      </c>
      <c r="C5" s="5">
        <v>112129</v>
      </c>
      <c r="D5" s="5">
        <v>4143</v>
      </c>
      <c r="E5" s="5">
        <v>63818</v>
      </c>
      <c r="F5" s="5">
        <v>34002</v>
      </c>
      <c r="G5" s="5">
        <v>4752</v>
      </c>
      <c r="H5" s="5">
        <v>1834</v>
      </c>
      <c r="I5" s="5">
        <v>3580</v>
      </c>
    </row>
    <row r="6" spans="1:29" ht="12" customHeight="1" x14ac:dyDescent="0.2">
      <c r="A6" s="25" t="s">
        <v>11</v>
      </c>
      <c r="B6" s="1" t="s">
        <v>22</v>
      </c>
      <c r="C6" s="6">
        <v>46</v>
      </c>
      <c r="D6" s="6">
        <v>2</v>
      </c>
      <c r="E6" s="6">
        <v>14</v>
      </c>
      <c r="F6" s="6">
        <v>19</v>
      </c>
      <c r="G6" s="6">
        <v>1</v>
      </c>
      <c r="H6" s="6">
        <v>2</v>
      </c>
      <c r="I6" s="6">
        <v>8</v>
      </c>
      <c r="J6" t="s">
        <v>11</v>
      </c>
      <c r="K6" t="s">
        <v>11</v>
      </c>
      <c r="M6" t="s">
        <v>11</v>
      </c>
      <c r="N6" t="s">
        <v>11</v>
      </c>
    </row>
    <row r="7" spans="1:29" ht="12" customHeight="1" x14ac:dyDescent="0.2">
      <c r="A7" s="25" t="s">
        <v>11</v>
      </c>
      <c r="B7" s="1" t="s">
        <v>23</v>
      </c>
      <c r="C7" s="6">
        <v>1542</v>
      </c>
      <c r="D7" s="6">
        <v>92</v>
      </c>
      <c r="E7" s="6">
        <v>760</v>
      </c>
      <c r="F7" s="6">
        <v>410</v>
      </c>
      <c r="G7" s="6">
        <v>32</v>
      </c>
      <c r="H7" s="6">
        <v>126</v>
      </c>
      <c r="I7" s="6">
        <v>122</v>
      </c>
      <c r="J7" t="s">
        <v>11</v>
      </c>
      <c r="K7" t="s">
        <v>11</v>
      </c>
      <c r="M7" t="s">
        <v>11</v>
      </c>
      <c r="N7" t="s">
        <v>11</v>
      </c>
    </row>
    <row r="8" spans="1:29" ht="12" customHeight="1" x14ac:dyDescent="0.2">
      <c r="A8" s="25" t="s">
        <v>11</v>
      </c>
      <c r="B8" s="1" t="s">
        <v>24</v>
      </c>
      <c r="C8" s="6">
        <v>7264</v>
      </c>
      <c r="D8" s="6">
        <v>269</v>
      </c>
      <c r="E8" s="6">
        <v>4738</v>
      </c>
      <c r="F8" s="6">
        <v>1541</v>
      </c>
      <c r="G8" s="6">
        <v>200</v>
      </c>
      <c r="H8" s="6">
        <v>196</v>
      </c>
      <c r="I8" s="6">
        <v>320</v>
      </c>
      <c r="J8" t="s">
        <v>11</v>
      </c>
      <c r="K8" t="s">
        <v>11</v>
      </c>
      <c r="M8" t="s">
        <v>11</v>
      </c>
      <c r="N8" t="s">
        <v>11</v>
      </c>
    </row>
    <row r="9" spans="1:29" ht="12" customHeight="1" x14ac:dyDescent="0.2">
      <c r="A9" s="25" t="s">
        <v>11</v>
      </c>
      <c r="B9" s="1" t="s">
        <v>25</v>
      </c>
      <c r="C9" s="6">
        <v>12099</v>
      </c>
      <c r="D9" s="6">
        <v>274</v>
      </c>
      <c r="E9" s="6">
        <v>8093</v>
      </c>
      <c r="F9" s="6">
        <v>2688</v>
      </c>
      <c r="G9" s="6">
        <v>396</v>
      </c>
      <c r="H9" s="6">
        <v>190</v>
      </c>
      <c r="I9" s="6">
        <v>458</v>
      </c>
      <c r="J9" t="s">
        <v>11</v>
      </c>
      <c r="K9" t="s">
        <v>11</v>
      </c>
      <c r="M9" t="s">
        <v>11</v>
      </c>
      <c r="N9" t="s">
        <v>11</v>
      </c>
    </row>
    <row r="10" spans="1:29" ht="12" customHeight="1" x14ac:dyDescent="0.2">
      <c r="A10" s="25" t="s">
        <v>11</v>
      </c>
      <c r="B10" s="1" t="s">
        <v>26</v>
      </c>
      <c r="C10" s="6">
        <v>15468</v>
      </c>
      <c r="D10" s="6">
        <v>299</v>
      </c>
      <c r="E10" s="6">
        <v>10212</v>
      </c>
      <c r="F10" s="6">
        <v>3829</v>
      </c>
      <c r="G10" s="6">
        <v>557</v>
      </c>
      <c r="H10" s="6">
        <v>173</v>
      </c>
      <c r="I10" s="6">
        <v>398</v>
      </c>
      <c r="J10" t="s">
        <v>11</v>
      </c>
      <c r="K10" t="s">
        <v>11</v>
      </c>
      <c r="M10" t="s">
        <v>11</v>
      </c>
      <c r="N10" t="s">
        <v>11</v>
      </c>
    </row>
    <row r="11" spans="1:29" ht="12" customHeight="1" x14ac:dyDescent="0.2">
      <c r="A11" s="25" t="s">
        <v>11</v>
      </c>
      <c r="B11" s="1" t="s">
        <v>27</v>
      </c>
      <c r="C11" s="6">
        <v>15239</v>
      </c>
      <c r="D11" s="6">
        <v>391</v>
      </c>
      <c r="E11" s="6">
        <v>9497</v>
      </c>
      <c r="F11" s="6">
        <v>4214</v>
      </c>
      <c r="G11" s="6">
        <v>632</v>
      </c>
      <c r="H11" s="6">
        <v>148</v>
      </c>
      <c r="I11" s="6">
        <v>357</v>
      </c>
      <c r="J11" t="s">
        <v>11</v>
      </c>
      <c r="K11" t="s">
        <v>11</v>
      </c>
      <c r="M11" t="s">
        <v>11</v>
      </c>
      <c r="N11" t="s">
        <v>11</v>
      </c>
    </row>
    <row r="12" spans="1:29" ht="12" customHeight="1" x14ac:dyDescent="0.2">
      <c r="A12" s="25" t="s">
        <v>11</v>
      </c>
      <c r="B12" s="1" t="s">
        <v>28</v>
      </c>
      <c r="C12" s="6">
        <v>14114</v>
      </c>
      <c r="D12" s="6">
        <v>438</v>
      </c>
      <c r="E12" s="6">
        <v>8453</v>
      </c>
      <c r="F12" s="6">
        <v>4075</v>
      </c>
      <c r="G12" s="6">
        <v>620</v>
      </c>
      <c r="H12" s="6">
        <v>186</v>
      </c>
      <c r="I12" s="6">
        <v>342</v>
      </c>
      <c r="J12" t="s">
        <v>11</v>
      </c>
      <c r="K12" t="s">
        <v>11</v>
      </c>
      <c r="M12" t="s">
        <v>11</v>
      </c>
      <c r="N12" t="s">
        <v>11</v>
      </c>
    </row>
    <row r="13" spans="1:29" ht="12" customHeight="1" x14ac:dyDescent="0.2">
      <c r="A13" s="25" t="s">
        <v>11</v>
      </c>
      <c r="B13" s="1" t="s">
        <v>29</v>
      </c>
      <c r="C13" s="6">
        <v>12586</v>
      </c>
      <c r="D13" s="6">
        <v>535</v>
      </c>
      <c r="E13" s="6">
        <v>7083</v>
      </c>
      <c r="F13" s="6">
        <v>3954</v>
      </c>
      <c r="G13" s="6">
        <v>538</v>
      </c>
      <c r="H13" s="6">
        <v>146</v>
      </c>
      <c r="I13" s="6">
        <v>330</v>
      </c>
      <c r="J13" t="s">
        <v>11</v>
      </c>
      <c r="K13" t="s">
        <v>11</v>
      </c>
      <c r="M13" t="s">
        <v>11</v>
      </c>
      <c r="N13" t="s">
        <v>11</v>
      </c>
    </row>
    <row r="14" spans="1:29" ht="12" customHeight="1" x14ac:dyDescent="0.2">
      <c r="A14" s="25" t="s">
        <v>11</v>
      </c>
      <c r="B14" s="1" t="s">
        <v>30</v>
      </c>
      <c r="C14" s="6">
        <v>10028</v>
      </c>
      <c r="D14" s="6">
        <v>516</v>
      </c>
      <c r="E14" s="6">
        <v>5386</v>
      </c>
      <c r="F14" s="6">
        <v>3236</v>
      </c>
      <c r="G14" s="6">
        <v>451</v>
      </c>
      <c r="H14" s="6">
        <v>142</v>
      </c>
      <c r="I14" s="6">
        <v>297</v>
      </c>
      <c r="J14" t="s">
        <v>11</v>
      </c>
      <c r="K14" t="s">
        <v>11</v>
      </c>
      <c r="M14" t="s">
        <v>11</v>
      </c>
      <c r="N14" t="s">
        <v>11</v>
      </c>
    </row>
    <row r="15" spans="1:29" ht="12" customHeight="1" x14ac:dyDescent="0.2">
      <c r="A15" s="25" t="s">
        <v>11</v>
      </c>
      <c r="B15" s="1" t="s">
        <v>31</v>
      </c>
      <c r="C15" s="6">
        <v>8757</v>
      </c>
      <c r="D15" s="6">
        <v>532</v>
      </c>
      <c r="E15" s="6">
        <v>4441</v>
      </c>
      <c r="F15" s="6">
        <v>2958</v>
      </c>
      <c r="G15" s="6">
        <v>429</v>
      </c>
      <c r="H15" s="6">
        <v>141</v>
      </c>
      <c r="I15" s="6">
        <v>256</v>
      </c>
      <c r="J15" t="s">
        <v>11</v>
      </c>
      <c r="K15" t="s">
        <v>11</v>
      </c>
      <c r="M15" t="s">
        <v>11</v>
      </c>
      <c r="N15" t="s">
        <v>11</v>
      </c>
    </row>
    <row r="16" spans="1:29" ht="12" customHeight="1" x14ac:dyDescent="0.2">
      <c r="A16" s="25" t="s">
        <v>11</v>
      </c>
      <c r="B16" s="1" t="s">
        <v>32</v>
      </c>
      <c r="C16" s="6">
        <v>6795</v>
      </c>
      <c r="D16" s="6">
        <v>388</v>
      </c>
      <c r="E16" s="6">
        <v>2987</v>
      </c>
      <c r="F16" s="6">
        <v>2702</v>
      </c>
      <c r="G16" s="6">
        <v>368</v>
      </c>
      <c r="H16" s="6">
        <v>124</v>
      </c>
      <c r="I16" s="6">
        <v>226</v>
      </c>
      <c r="J16" t="s">
        <v>11</v>
      </c>
      <c r="K16" t="s">
        <v>11</v>
      </c>
      <c r="M16" t="s">
        <v>11</v>
      </c>
      <c r="N16" t="s">
        <v>11</v>
      </c>
    </row>
    <row r="17" spans="1:14" ht="12" customHeight="1" x14ac:dyDescent="0.2">
      <c r="A17" s="25" t="s">
        <v>11</v>
      </c>
      <c r="B17" s="1" t="s">
        <v>33</v>
      </c>
      <c r="C17" s="6">
        <v>4186</v>
      </c>
      <c r="D17" s="6">
        <v>200</v>
      </c>
      <c r="E17" s="6">
        <v>1356</v>
      </c>
      <c r="F17" s="6">
        <v>2087</v>
      </c>
      <c r="G17" s="6">
        <v>251</v>
      </c>
      <c r="H17" s="6">
        <v>119</v>
      </c>
      <c r="I17" s="6">
        <v>173</v>
      </c>
      <c r="J17" t="s">
        <v>11</v>
      </c>
      <c r="K17" t="s">
        <v>11</v>
      </c>
      <c r="M17" t="s">
        <v>11</v>
      </c>
      <c r="N17" t="s">
        <v>11</v>
      </c>
    </row>
    <row r="18" spans="1:14" ht="12" customHeight="1" x14ac:dyDescent="0.2">
      <c r="A18" s="25" t="s">
        <v>11</v>
      </c>
      <c r="B18" s="1" t="s">
        <v>34</v>
      </c>
      <c r="C18" s="6">
        <v>2235</v>
      </c>
      <c r="D18" s="6">
        <v>119</v>
      </c>
      <c r="E18" s="6">
        <v>468</v>
      </c>
      <c r="F18" s="6">
        <v>1294</v>
      </c>
      <c r="G18" s="6">
        <v>162</v>
      </c>
      <c r="H18" s="6">
        <v>75</v>
      </c>
      <c r="I18" s="6">
        <v>117</v>
      </c>
      <c r="J18" t="s">
        <v>11</v>
      </c>
      <c r="K18" t="s">
        <v>11</v>
      </c>
      <c r="M18" t="s">
        <v>11</v>
      </c>
      <c r="N18" t="s">
        <v>11</v>
      </c>
    </row>
    <row r="19" spans="1:14" ht="12" customHeight="1" x14ac:dyDescent="0.2">
      <c r="A19" s="25" t="s">
        <v>11</v>
      </c>
      <c r="B19" s="1" t="s">
        <v>35</v>
      </c>
      <c r="C19" s="6">
        <v>1110</v>
      </c>
      <c r="D19" s="6">
        <v>55</v>
      </c>
      <c r="E19" s="6">
        <v>189</v>
      </c>
      <c r="F19" s="6">
        <v>664</v>
      </c>
      <c r="G19" s="6">
        <v>68</v>
      </c>
      <c r="H19" s="6">
        <v>41</v>
      </c>
      <c r="I19" s="6">
        <v>93</v>
      </c>
      <c r="J19" t="s">
        <v>11</v>
      </c>
      <c r="K19" t="s">
        <v>11</v>
      </c>
      <c r="M19" t="s">
        <v>11</v>
      </c>
      <c r="N19" t="s">
        <v>11</v>
      </c>
    </row>
    <row r="20" spans="1:14" ht="12" customHeight="1" x14ac:dyDescent="0.2">
      <c r="A20" s="25" t="s">
        <v>11</v>
      </c>
      <c r="B20" s="1" t="s">
        <v>36</v>
      </c>
      <c r="C20" s="6">
        <v>660</v>
      </c>
      <c r="D20" s="6">
        <v>33</v>
      </c>
      <c r="E20" s="6">
        <v>141</v>
      </c>
      <c r="F20" s="6">
        <v>331</v>
      </c>
      <c r="G20" s="6">
        <v>47</v>
      </c>
      <c r="H20" s="6">
        <v>25</v>
      </c>
      <c r="I20" s="6">
        <v>83</v>
      </c>
      <c r="J20" t="s">
        <v>11</v>
      </c>
      <c r="K20" t="s">
        <v>11</v>
      </c>
      <c r="M20" t="s">
        <v>11</v>
      </c>
      <c r="N20" t="s">
        <v>11</v>
      </c>
    </row>
    <row r="21" spans="1:14" ht="12" customHeight="1" x14ac:dyDescent="0.2">
      <c r="A21" s="24" t="s">
        <v>37</v>
      </c>
      <c r="B21" s="3" t="s">
        <v>11</v>
      </c>
      <c r="C21" s="5">
        <v>56271</v>
      </c>
      <c r="D21" s="5">
        <v>3929</v>
      </c>
      <c r="E21" s="5">
        <v>32621</v>
      </c>
      <c r="F21" s="5">
        <v>15161</v>
      </c>
      <c r="G21" s="5">
        <v>1844</v>
      </c>
      <c r="H21" s="5">
        <v>930</v>
      </c>
      <c r="I21" s="5">
        <v>1786</v>
      </c>
    </row>
    <row r="22" spans="1:14" ht="12" customHeight="1" x14ac:dyDescent="0.2">
      <c r="A22" s="25" t="s">
        <v>11</v>
      </c>
      <c r="B22" s="1" t="s">
        <v>22</v>
      </c>
      <c r="C22" s="6">
        <v>24</v>
      </c>
      <c r="D22" s="6">
        <v>1</v>
      </c>
      <c r="E22" s="6">
        <v>9</v>
      </c>
      <c r="F22" s="6">
        <v>7</v>
      </c>
      <c r="G22" s="6">
        <v>1</v>
      </c>
      <c r="H22" s="6">
        <v>1</v>
      </c>
      <c r="I22" s="6">
        <v>5</v>
      </c>
      <c r="J22" t="s">
        <v>11</v>
      </c>
      <c r="K22" t="s">
        <v>11</v>
      </c>
      <c r="M22" t="s">
        <v>11</v>
      </c>
      <c r="N22" t="s">
        <v>11</v>
      </c>
    </row>
    <row r="23" spans="1:14" ht="12" customHeight="1" x14ac:dyDescent="0.2">
      <c r="A23" s="25" t="s">
        <v>11</v>
      </c>
      <c r="B23" s="1" t="s">
        <v>23</v>
      </c>
      <c r="C23" s="6">
        <v>752</v>
      </c>
      <c r="D23" s="6">
        <v>79</v>
      </c>
      <c r="E23" s="6">
        <v>371</v>
      </c>
      <c r="F23" s="6">
        <v>175</v>
      </c>
      <c r="G23" s="6">
        <v>11</v>
      </c>
      <c r="H23" s="6">
        <v>58</v>
      </c>
      <c r="I23" s="6">
        <v>58</v>
      </c>
      <c r="J23" t="s">
        <v>11</v>
      </c>
      <c r="K23" t="s">
        <v>11</v>
      </c>
      <c r="M23" t="s">
        <v>11</v>
      </c>
      <c r="N23" t="s">
        <v>11</v>
      </c>
    </row>
    <row r="24" spans="1:14" ht="12" customHeight="1" x14ac:dyDescent="0.2">
      <c r="A24" s="25" t="s">
        <v>11</v>
      </c>
      <c r="B24" s="1" t="s">
        <v>24</v>
      </c>
      <c r="C24" s="6">
        <v>3581</v>
      </c>
      <c r="D24" s="6">
        <v>248</v>
      </c>
      <c r="E24" s="6">
        <v>2356</v>
      </c>
      <c r="F24" s="6">
        <v>673</v>
      </c>
      <c r="G24" s="6">
        <v>93</v>
      </c>
      <c r="H24" s="6">
        <v>72</v>
      </c>
      <c r="I24" s="6">
        <v>139</v>
      </c>
      <c r="J24" t="s">
        <v>11</v>
      </c>
      <c r="K24" t="s">
        <v>11</v>
      </c>
      <c r="M24" t="s">
        <v>11</v>
      </c>
      <c r="N24" t="s">
        <v>11</v>
      </c>
    </row>
    <row r="25" spans="1:14" ht="12" customHeight="1" x14ac:dyDescent="0.2">
      <c r="A25" s="25" t="s">
        <v>11</v>
      </c>
      <c r="B25" s="1" t="s">
        <v>25</v>
      </c>
      <c r="C25" s="6">
        <v>6175</v>
      </c>
      <c r="D25" s="6">
        <v>253</v>
      </c>
      <c r="E25" s="6">
        <v>4162</v>
      </c>
      <c r="F25" s="6">
        <v>1261</v>
      </c>
      <c r="G25" s="6">
        <v>201</v>
      </c>
      <c r="H25" s="6">
        <v>83</v>
      </c>
      <c r="I25" s="6">
        <v>215</v>
      </c>
      <c r="J25" t="s">
        <v>11</v>
      </c>
      <c r="K25" t="s">
        <v>11</v>
      </c>
      <c r="M25" t="s">
        <v>11</v>
      </c>
      <c r="N25" t="s">
        <v>11</v>
      </c>
    </row>
    <row r="26" spans="1:14" ht="12" customHeight="1" x14ac:dyDescent="0.2">
      <c r="A26" s="25" t="s">
        <v>11</v>
      </c>
      <c r="B26" s="1" t="s">
        <v>26</v>
      </c>
      <c r="C26" s="6">
        <v>7948</v>
      </c>
      <c r="D26" s="6">
        <v>277</v>
      </c>
      <c r="E26" s="6">
        <v>5289</v>
      </c>
      <c r="F26" s="6">
        <v>1846</v>
      </c>
      <c r="G26" s="6">
        <v>265</v>
      </c>
      <c r="H26" s="6">
        <v>81</v>
      </c>
      <c r="I26" s="6">
        <v>190</v>
      </c>
      <c r="J26" t="s">
        <v>11</v>
      </c>
      <c r="K26" t="s">
        <v>11</v>
      </c>
      <c r="M26" t="s">
        <v>11</v>
      </c>
      <c r="N26" t="s">
        <v>11</v>
      </c>
    </row>
    <row r="27" spans="1:14" ht="12" customHeight="1" x14ac:dyDescent="0.2">
      <c r="A27" s="25" t="s">
        <v>11</v>
      </c>
      <c r="B27" s="1" t="s">
        <v>27</v>
      </c>
      <c r="C27" s="6">
        <v>7645</v>
      </c>
      <c r="D27" s="6">
        <v>369</v>
      </c>
      <c r="E27" s="6">
        <v>4891</v>
      </c>
      <c r="F27" s="6">
        <v>1920</v>
      </c>
      <c r="G27" s="6">
        <v>227</v>
      </c>
      <c r="H27" s="6">
        <v>76</v>
      </c>
      <c r="I27" s="6">
        <v>162</v>
      </c>
      <c r="J27" t="s">
        <v>11</v>
      </c>
      <c r="K27" t="s">
        <v>11</v>
      </c>
      <c r="M27" t="s">
        <v>11</v>
      </c>
      <c r="N27" t="s">
        <v>11</v>
      </c>
    </row>
    <row r="28" spans="1:14" ht="12" customHeight="1" x14ac:dyDescent="0.2">
      <c r="A28" s="25" t="s">
        <v>11</v>
      </c>
      <c r="B28" s="1" t="s">
        <v>28</v>
      </c>
      <c r="C28" s="6">
        <v>7154</v>
      </c>
      <c r="D28" s="6">
        <v>418</v>
      </c>
      <c r="E28" s="6">
        <v>4372</v>
      </c>
      <c r="F28" s="6">
        <v>1856</v>
      </c>
      <c r="G28" s="6">
        <v>242</v>
      </c>
      <c r="H28" s="6">
        <v>94</v>
      </c>
      <c r="I28" s="6">
        <v>172</v>
      </c>
      <c r="J28" t="s">
        <v>11</v>
      </c>
      <c r="K28" t="s">
        <v>11</v>
      </c>
      <c r="M28" t="s">
        <v>11</v>
      </c>
      <c r="N28" t="s">
        <v>11</v>
      </c>
    </row>
    <row r="29" spans="1:14" ht="12" customHeight="1" x14ac:dyDescent="0.2">
      <c r="A29" s="25" t="s">
        <v>11</v>
      </c>
      <c r="B29" s="1" t="s">
        <v>29</v>
      </c>
      <c r="C29" s="6">
        <v>6437</v>
      </c>
      <c r="D29" s="6">
        <v>517</v>
      </c>
      <c r="E29" s="6">
        <v>3679</v>
      </c>
      <c r="F29" s="6">
        <v>1784</v>
      </c>
      <c r="G29" s="6">
        <v>208</v>
      </c>
      <c r="H29" s="6">
        <v>81</v>
      </c>
      <c r="I29" s="6">
        <v>168</v>
      </c>
      <c r="J29" t="s">
        <v>11</v>
      </c>
      <c r="K29" t="s">
        <v>11</v>
      </c>
      <c r="M29" t="s">
        <v>11</v>
      </c>
      <c r="N29" t="s">
        <v>11</v>
      </c>
    </row>
    <row r="30" spans="1:14" ht="12" customHeight="1" x14ac:dyDescent="0.2">
      <c r="A30" s="25" t="s">
        <v>11</v>
      </c>
      <c r="B30" s="1" t="s">
        <v>30</v>
      </c>
      <c r="C30" s="6">
        <v>5203</v>
      </c>
      <c r="D30" s="6">
        <v>494</v>
      </c>
      <c r="E30" s="6">
        <v>2821</v>
      </c>
      <c r="F30" s="6">
        <v>1453</v>
      </c>
      <c r="G30" s="6">
        <v>191</v>
      </c>
      <c r="H30" s="6">
        <v>88</v>
      </c>
      <c r="I30" s="6">
        <v>156</v>
      </c>
      <c r="J30" t="s">
        <v>11</v>
      </c>
      <c r="K30" t="s">
        <v>11</v>
      </c>
      <c r="M30" t="s">
        <v>11</v>
      </c>
      <c r="N30" t="s">
        <v>11</v>
      </c>
    </row>
    <row r="31" spans="1:14" ht="12" customHeight="1" x14ac:dyDescent="0.2">
      <c r="A31" s="25" t="s">
        <v>11</v>
      </c>
      <c r="B31" s="1" t="s">
        <v>31</v>
      </c>
      <c r="C31" s="6">
        <v>4554</v>
      </c>
      <c r="D31" s="6">
        <v>520</v>
      </c>
      <c r="E31" s="6">
        <v>2358</v>
      </c>
      <c r="F31" s="6">
        <v>1310</v>
      </c>
      <c r="G31" s="6">
        <v>150</v>
      </c>
      <c r="H31" s="6">
        <v>82</v>
      </c>
      <c r="I31" s="6">
        <v>134</v>
      </c>
      <c r="J31" t="s">
        <v>11</v>
      </c>
      <c r="K31" t="s">
        <v>11</v>
      </c>
      <c r="M31" t="s">
        <v>11</v>
      </c>
      <c r="N31" t="s">
        <v>11</v>
      </c>
    </row>
    <row r="32" spans="1:14" ht="12" customHeight="1" x14ac:dyDescent="0.2">
      <c r="A32" s="25" t="s">
        <v>11</v>
      </c>
      <c r="B32" s="1" t="s">
        <v>32</v>
      </c>
      <c r="C32" s="6">
        <v>3128</v>
      </c>
      <c r="D32" s="6">
        <v>373</v>
      </c>
      <c r="E32" s="6">
        <v>1346</v>
      </c>
      <c r="F32" s="6">
        <v>1090</v>
      </c>
      <c r="G32" s="6">
        <v>114</v>
      </c>
      <c r="H32" s="6">
        <v>79</v>
      </c>
      <c r="I32" s="6">
        <v>126</v>
      </c>
      <c r="J32" t="s">
        <v>11</v>
      </c>
      <c r="K32" t="s">
        <v>11</v>
      </c>
      <c r="M32" t="s">
        <v>11</v>
      </c>
      <c r="N32" t="s">
        <v>11</v>
      </c>
    </row>
    <row r="33" spans="1:14" ht="12" customHeight="1" x14ac:dyDescent="0.2">
      <c r="A33" s="25" t="s">
        <v>11</v>
      </c>
      <c r="B33" s="1" t="s">
        <v>33</v>
      </c>
      <c r="C33" s="6">
        <v>1909</v>
      </c>
      <c r="D33" s="6">
        <v>194</v>
      </c>
      <c r="E33" s="6">
        <v>601</v>
      </c>
      <c r="F33" s="6">
        <v>886</v>
      </c>
      <c r="G33" s="6">
        <v>72</v>
      </c>
      <c r="H33" s="6">
        <v>65</v>
      </c>
      <c r="I33" s="6">
        <v>91</v>
      </c>
      <c r="J33" t="s">
        <v>11</v>
      </c>
      <c r="K33" t="s">
        <v>11</v>
      </c>
      <c r="M33" t="s">
        <v>11</v>
      </c>
      <c r="N33" t="s">
        <v>11</v>
      </c>
    </row>
    <row r="34" spans="1:14" ht="12" customHeight="1" x14ac:dyDescent="0.2">
      <c r="A34" s="25" t="s">
        <v>11</v>
      </c>
      <c r="B34" s="1" t="s">
        <v>34</v>
      </c>
      <c r="C34" s="6">
        <v>962</v>
      </c>
      <c r="D34" s="6">
        <v>109</v>
      </c>
      <c r="E34" s="6">
        <v>208</v>
      </c>
      <c r="F34" s="6">
        <v>508</v>
      </c>
      <c r="G34" s="6">
        <v>39</v>
      </c>
      <c r="H34" s="6">
        <v>38</v>
      </c>
      <c r="I34" s="6">
        <v>60</v>
      </c>
      <c r="J34" t="s">
        <v>11</v>
      </c>
      <c r="K34" t="s">
        <v>11</v>
      </c>
      <c r="M34" t="s">
        <v>11</v>
      </c>
      <c r="N34" t="s">
        <v>11</v>
      </c>
    </row>
    <row r="35" spans="1:14" ht="12" customHeight="1" x14ac:dyDescent="0.2">
      <c r="A35" s="25" t="s">
        <v>11</v>
      </c>
      <c r="B35" s="1" t="s">
        <v>35</v>
      </c>
      <c r="C35" s="6">
        <v>489</v>
      </c>
      <c r="D35" s="6">
        <v>49</v>
      </c>
      <c r="E35" s="6">
        <v>93</v>
      </c>
      <c r="F35" s="6">
        <v>255</v>
      </c>
      <c r="G35" s="6">
        <v>16</v>
      </c>
      <c r="H35" s="6">
        <v>21</v>
      </c>
      <c r="I35" s="6">
        <v>55</v>
      </c>
      <c r="J35" t="s">
        <v>11</v>
      </c>
      <c r="K35" t="s">
        <v>11</v>
      </c>
      <c r="M35" t="s">
        <v>11</v>
      </c>
      <c r="N35" t="s">
        <v>11</v>
      </c>
    </row>
    <row r="36" spans="1:14" ht="12" customHeight="1" x14ac:dyDescent="0.2">
      <c r="A36" s="25" t="s">
        <v>11</v>
      </c>
      <c r="B36" s="1" t="s">
        <v>36</v>
      </c>
      <c r="C36" s="6">
        <v>310</v>
      </c>
      <c r="D36" s="6">
        <v>28</v>
      </c>
      <c r="E36" s="6">
        <v>65</v>
      </c>
      <c r="F36" s="6">
        <v>137</v>
      </c>
      <c r="G36" s="6">
        <v>14</v>
      </c>
      <c r="H36" s="6">
        <v>11</v>
      </c>
      <c r="I36" s="6">
        <v>55</v>
      </c>
      <c r="J36" t="s">
        <v>11</v>
      </c>
      <c r="K36" t="s">
        <v>11</v>
      </c>
      <c r="M36" t="s">
        <v>11</v>
      </c>
      <c r="N36" t="s">
        <v>11</v>
      </c>
    </row>
    <row r="37" spans="1:14" ht="12" customHeight="1" x14ac:dyDescent="0.2">
      <c r="A37" s="24" t="s">
        <v>38</v>
      </c>
      <c r="B37" s="3" t="s">
        <v>11</v>
      </c>
      <c r="C37" s="5">
        <v>55858</v>
      </c>
      <c r="D37" s="5">
        <v>214</v>
      </c>
      <c r="E37" s="5">
        <v>31197</v>
      </c>
      <c r="F37" s="5">
        <v>18841</v>
      </c>
      <c r="G37" s="5">
        <v>2908</v>
      </c>
      <c r="H37" s="5">
        <v>904</v>
      </c>
      <c r="I37" s="5">
        <v>1794</v>
      </c>
    </row>
    <row r="38" spans="1:14" ht="12" customHeight="1" x14ac:dyDescent="0.2">
      <c r="A38" s="25" t="s">
        <v>11</v>
      </c>
      <c r="B38" s="1" t="s">
        <v>22</v>
      </c>
      <c r="C38" s="6">
        <v>22</v>
      </c>
      <c r="D38" s="6">
        <v>1</v>
      </c>
      <c r="E38" s="6">
        <v>5</v>
      </c>
      <c r="F38" s="6">
        <v>12</v>
      </c>
      <c r="G38" s="6" t="s">
        <v>40</v>
      </c>
      <c r="H38" s="6">
        <v>1</v>
      </c>
      <c r="I38" s="6">
        <v>3</v>
      </c>
      <c r="J38" t="s">
        <v>11</v>
      </c>
      <c r="K38" t="s">
        <v>11</v>
      </c>
      <c r="M38" t="s">
        <v>11</v>
      </c>
      <c r="N38" t="s">
        <v>11</v>
      </c>
    </row>
    <row r="39" spans="1:14" ht="12" customHeight="1" x14ac:dyDescent="0.2">
      <c r="A39" s="25" t="s">
        <v>11</v>
      </c>
      <c r="B39" s="1" t="s">
        <v>23</v>
      </c>
      <c r="C39" s="6">
        <v>790</v>
      </c>
      <c r="D39" s="6">
        <v>13</v>
      </c>
      <c r="E39" s="6">
        <v>389</v>
      </c>
      <c r="F39" s="6">
        <v>235</v>
      </c>
      <c r="G39" s="6">
        <v>21</v>
      </c>
      <c r="H39" s="6">
        <v>68</v>
      </c>
      <c r="I39" s="6">
        <v>64</v>
      </c>
      <c r="J39" t="s">
        <v>11</v>
      </c>
      <c r="K39" t="s">
        <v>11</v>
      </c>
      <c r="M39" t="s">
        <v>11</v>
      </c>
      <c r="N39" t="s">
        <v>11</v>
      </c>
    </row>
    <row r="40" spans="1:14" ht="12" customHeight="1" x14ac:dyDescent="0.2">
      <c r="A40" s="25" t="s">
        <v>11</v>
      </c>
      <c r="B40" s="1" t="s">
        <v>24</v>
      </c>
      <c r="C40" s="6">
        <v>3683</v>
      </c>
      <c r="D40" s="6">
        <v>21</v>
      </c>
      <c r="E40" s="6">
        <v>2382</v>
      </c>
      <c r="F40" s="6">
        <v>868</v>
      </c>
      <c r="G40" s="6">
        <v>107</v>
      </c>
      <c r="H40" s="6">
        <v>124</v>
      </c>
      <c r="I40" s="6">
        <v>181</v>
      </c>
      <c r="J40" t="s">
        <v>11</v>
      </c>
      <c r="K40" t="s">
        <v>11</v>
      </c>
      <c r="M40" t="s">
        <v>11</v>
      </c>
      <c r="N40" t="s">
        <v>11</v>
      </c>
    </row>
    <row r="41" spans="1:14" ht="12" customHeight="1" x14ac:dyDescent="0.2">
      <c r="A41" s="25" t="s">
        <v>11</v>
      </c>
      <c r="B41" s="1" t="s">
        <v>25</v>
      </c>
      <c r="C41" s="6">
        <v>5924</v>
      </c>
      <c r="D41" s="6">
        <v>21</v>
      </c>
      <c r="E41" s="6">
        <v>3931</v>
      </c>
      <c r="F41" s="6">
        <v>1427</v>
      </c>
      <c r="G41" s="6">
        <v>195</v>
      </c>
      <c r="H41" s="6">
        <v>107</v>
      </c>
      <c r="I41" s="6">
        <v>243</v>
      </c>
      <c r="J41" t="s">
        <v>11</v>
      </c>
      <c r="K41" t="s">
        <v>11</v>
      </c>
      <c r="M41" t="s">
        <v>11</v>
      </c>
      <c r="N41" t="s">
        <v>11</v>
      </c>
    </row>
    <row r="42" spans="1:14" ht="12" customHeight="1" x14ac:dyDescent="0.2">
      <c r="A42" s="25" t="s">
        <v>11</v>
      </c>
      <c r="B42" s="1" t="s">
        <v>26</v>
      </c>
      <c r="C42" s="6">
        <v>7520</v>
      </c>
      <c r="D42" s="6">
        <v>22</v>
      </c>
      <c r="E42" s="6">
        <v>4923</v>
      </c>
      <c r="F42" s="6">
        <v>1983</v>
      </c>
      <c r="G42" s="6">
        <v>292</v>
      </c>
      <c r="H42" s="6">
        <v>92</v>
      </c>
      <c r="I42" s="6">
        <v>208</v>
      </c>
      <c r="J42" t="s">
        <v>11</v>
      </c>
      <c r="K42" t="s">
        <v>11</v>
      </c>
      <c r="M42" t="s">
        <v>11</v>
      </c>
      <c r="N42" t="s">
        <v>11</v>
      </c>
    </row>
    <row r="43" spans="1:14" ht="12" customHeight="1" x14ac:dyDescent="0.2">
      <c r="A43" s="25" t="s">
        <v>11</v>
      </c>
      <c r="B43" s="1" t="s">
        <v>27</v>
      </c>
      <c r="C43" s="6">
        <v>7594</v>
      </c>
      <c r="D43" s="6">
        <v>22</v>
      </c>
      <c r="E43" s="6">
        <v>4606</v>
      </c>
      <c r="F43" s="6">
        <v>2294</v>
      </c>
      <c r="G43" s="6">
        <v>405</v>
      </c>
      <c r="H43" s="6">
        <v>72</v>
      </c>
      <c r="I43" s="6">
        <v>195</v>
      </c>
      <c r="J43" t="s">
        <v>11</v>
      </c>
      <c r="K43" t="s">
        <v>11</v>
      </c>
      <c r="M43" t="s">
        <v>11</v>
      </c>
      <c r="N43" t="s">
        <v>11</v>
      </c>
    </row>
    <row r="44" spans="1:14" ht="12" customHeight="1" x14ac:dyDescent="0.2">
      <c r="A44" s="25" t="s">
        <v>11</v>
      </c>
      <c r="B44" s="1" t="s">
        <v>28</v>
      </c>
      <c r="C44" s="6">
        <v>6960</v>
      </c>
      <c r="D44" s="6">
        <v>20</v>
      </c>
      <c r="E44" s="6">
        <v>4081</v>
      </c>
      <c r="F44" s="6">
        <v>2219</v>
      </c>
      <c r="G44" s="6">
        <v>378</v>
      </c>
      <c r="H44" s="6">
        <v>92</v>
      </c>
      <c r="I44" s="6">
        <v>170</v>
      </c>
      <c r="J44" t="s">
        <v>11</v>
      </c>
      <c r="K44" t="s">
        <v>11</v>
      </c>
      <c r="M44" t="s">
        <v>11</v>
      </c>
      <c r="N44" t="s">
        <v>11</v>
      </c>
    </row>
    <row r="45" spans="1:14" ht="12" customHeight="1" x14ac:dyDescent="0.2">
      <c r="A45" s="25" t="s">
        <v>11</v>
      </c>
      <c r="B45" s="1" t="s">
        <v>29</v>
      </c>
      <c r="C45" s="6">
        <v>6149</v>
      </c>
      <c r="D45" s="6">
        <v>18</v>
      </c>
      <c r="E45" s="6">
        <v>3404</v>
      </c>
      <c r="F45" s="6">
        <v>2170</v>
      </c>
      <c r="G45" s="6">
        <v>330</v>
      </c>
      <c r="H45" s="6">
        <v>65</v>
      </c>
      <c r="I45" s="6">
        <v>162</v>
      </c>
      <c r="J45" t="s">
        <v>11</v>
      </c>
      <c r="K45" t="s">
        <v>11</v>
      </c>
      <c r="M45" t="s">
        <v>11</v>
      </c>
      <c r="N45" t="s">
        <v>11</v>
      </c>
    </row>
    <row r="46" spans="1:14" ht="12" customHeight="1" x14ac:dyDescent="0.2">
      <c r="A46" s="25" t="s">
        <v>11</v>
      </c>
      <c r="B46" s="1" t="s">
        <v>30</v>
      </c>
      <c r="C46" s="6">
        <v>4825</v>
      </c>
      <c r="D46" s="6">
        <v>22</v>
      </c>
      <c r="E46" s="6">
        <v>2565</v>
      </c>
      <c r="F46" s="6">
        <v>1783</v>
      </c>
      <c r="G46" s="6">
        <v>260</v>
      </c>
      <c r="H46" s="6">
        <v>54</v>
      </c>
      <c r="I46" s="6">
        <v>141</v>
      </c>
      <c r="J46" t="s">
        <v>11</v>
      </c>
      <c r="K46" t="s">
        <v>11</v>
      </c>
      <c r="M46" t="s">
        <v>11</v>
      </c>
      <c r="N46" t="s">
        <v>11</v>
      </c>
    </row>
    <row r="47" spans="1:14" ht="12" customHeight="1" x14ac:dyDescent="0.2">
      <c r="A47" s="25" t="s">
        <v>11</v>
      </c>
      <c r="B47" s="1" t="s">
        <v>31</v>
      </c>
      <c r="C47" s="6">
        <v>4203</v>
      </c>
      <c r="D47" s="6">
        <v>12</v>
      </c>
      <c r="E47" s="6">
        <v>2083</v>
      </c>
      <c r="F47" s="6">
        <v>1648</v>
      </c>
      <c r="G47" s="6">
        <v>279</v>
      </c>
      <c r="H47" s="6">
        <v>59</v>
      </c>
      <c r="I47" s="6">
        <v>122</v>
      </c>
      <c r="J47" t="s">
        <v>11</v>
      </c>
      <c r="K47" t="s">
        <v>11</v>
      </c>
      <c r="M47" t="s">
        <v>11</v>
      </c>
      <c r="N47" t="s">
        <v>11</v>
      </c>
    </row>
    <row r="48" spans="1:14" ht="12" customHeight="1" x14ac:dyDescent="0.2">
      <c r="A48" s="25" t="s">
        <v>11</v>
      </c>
      <c r="B48" s="1" t="s">
        <v>32</v>
      </c>
      <c r="C48" s="6">
        <v>3667</v>
      </c>
      <c r="D48" s="6">
        <v>15</v>
      </c>
      <c r="E48" s="6">
        <v>1641</v>
      </c>
      <c r="F48" s="6">
        <v>1612</v>
      </c>
      <c r="G48" s="6">
        <v>254</v>
      </c>
      <c r="H48" s="6">
        <v>45</v>
      </c>
      <c r="I48" s="6">
        <v>100</v>
      </c>
      <c r="J48" t="s">
        <v>11</v>
      </c>
      <c r="K48" t="s">
        <v>11</v>
      </c>
      <c r="M48" t="s">
        <v>11</v>
      </c>
      <c r="N48" t="s">
        <v>11</v>
      </c>
    </row>
    <row r="49" spans="1:29" ht="12" customHeight="1" x14ac:dyDescent="0.2">
      <c r="A49" s="25" t="s">
        <v>11</v>
      </c>
      <c r="B49" s="1" t="s">
        <v>33</v>
      </c>
      <c r="C49" s="6">
        <v>2277</v>
      </c>
      <c r="D49" s="6">
        <v>6</v>
      </c>
      <c r="E49" s="6">
        <v>755</v>
      </c>
      <c r="F49" s="6">
        <v>1201</v>
      </c>
      <c r="G49" s="6">
        <v>179</v>
      </c>
      <c r="H49" s="6">
        <v>54</v>
      </c>
      <c r="I49" s="6">
        <v>82</v>
      </c>
      <c r="J49" t="s">
        <v>11</v>
      </c>
      <c r="K49" t="s">
        <v>11</v>
      </c>
      <c r="M49" t="s">
        <v>11</v>
      </c>
      <c r="N49" t="s">
        <v>11</v>
      </c>
    </row>
    <row r="50" spans="1:29" ht="12" customHeight="1" x14ac:dyDescent="0.2">
      <c r="A50" s="25" t="s">
        <v>11</v>
      </c>
      <c r="B50" s="1" t="s">
        <v>34</v>
      </c>
      <c r="C50" s="6">
        <v>1273</v>
      </c>
      <c r="D50" s="6">
        <v>10</v>
      </c>
      <c r="E50" s="6">
        <v>260</v>
      </c>
      <c r="F50" s="6">
        <v>786</v>
      </c>
      <c r="G50" s="6">
        <v>123</v>
      </c>
      <c r="H50" s="6">
        <v>37</v>
      </c>
      <c r="I50" s="6">
        <v>57</v>
      </c>
      <c r="J50" t="s">
        <v>11</v>
      </c>
      <c r="K50" t="s">
        <v>11</v>
      </c>
      <c r="M50" t="s">
        <v>11</v>
      </c>
      <c r="N50" t="s">
        <v>11</v>
      </c>
    </row>
    <row r="51" spans="1:29" ht="12" customHeight="1" x14ac:dyDescent="0.2">
      <c r="A51" s="25" t="s">
        <v>11</v>
      </c>
      <c r="B51" s="1" t="s">
        <v>35</v>
      </c>
      <c r="C51" s="6">
        <v>621</v>
      </c>
      <c r="D51" s="6">
        <v>6</v>
      </c>
      <c r="E51" s="6">
        <v>96</v>
      </c>
      <c r="F51" s="6">
        <v>409</v>
      </c>
      <c r="G51" s="6">
        <v>52</v>
      </c>
      <c r="H51" s="6">
        <v>20</v>
      </c>
      <c r="I51" s="6">
        <v>38</v>
      </c>
      <c r="J51" t="s">
        <v>11</v>
      </c>
      <c r="K51" t="s">
        <v>11</v>
      </c>
      <c r="M51" t="s">
        <v>11</v>
      </c>
      <c r="N51" t="s">
        <v>11</v>
      </c>
    </row>
    <row r="52" spans="1:29" ht="12" customHeight="1" x14ac:dyDescent="0.2">
      <c r="A52" s="26" t="s">
        <v>11</v>
      </c>
      <c r="B52" s="4" t="s">
        <v>36</v>
      </c>
      <c r="C52" s="7">
        <v>350</v>
      </c>
      <c r="D52" s="7">
        <v>5</v>
      </c>
      <c r="E52" s="7">
        <v>76</v>
      </c>
      <c r="F52" s="7">
        <v>194</v>
      </c>
      <c r="G52" s="7">
        <v>33</v>
      </c>
      <c r="H52" s="7">
        <v>14</v>
      </c>
      <c r="I52" s="7">
        <v>28</v>
      </c>
      <c r="J52" t="s">
        <v>11</v>
      </c>
      <c r="K52" t="s">
        <v>11</v>
      </c>
      <c r="M52" t="s">
        <v>11</v>
      </c>
      <c r="N52" t="s">
        <v>11</v>
      </c>
    </row>
    <row r="53" spans="1:29" ht="24" customHeight="1" x14ac:dyDescent="0.2">
      <c r="A53" s="37" t="s">
        <v>44</v>
      </c>
      <c r="B53" s="33"/>
      <c r="C53" s="33"/>
      <c r="D53" s="33"/>
      <c r="E53" s="33"/>
      <c r="F53" s="33"/>
      <c r="G53" s="33"/>
      <c r="H53" s="33"/>
      <c r="I53" s="33"/>
      <c r="J53" s="19"/>
      <c r="K53" s="19"/>
      <c r="L53" s="19" t="s">
        <v>11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4"/>
    </row>
    <row r="54" spans="1:29" ht="12" customHeight="1" x14ac:dyDescent="0.2">
      <c r="A54" s="35" t="s">
        <v>41</v>
      </c>
      <c r="B54" s="21" t="s">
        <v>11</v>
      </c>
      <c r="C54" s="22" t="s">
        <v>11</v>
      </c>
      <c r="D54" s="22" t="s">
        <v>11</v>
      </c>
      <c r="E54" s="22" t="s">
        <v>11</v>
      </c>
      <c r="F54" s="22" t="s">
        <v>11</v>
      </c>
      <c r="G54" s="22" t="s">
        <v>11</v>
      </c>
      <c r="H54" s="22" t="s">
        <v>11</v>
      </c>
      <c r="I54" s="22" t="s">
        <v>11</v>
      </c>
      <c r="J54" s="23"/>
      <c r="K54" s="23"/>
      <c r="L54" s="23" t="s">
        <v>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 ht="12" x14ac:dyDescent="0.2">
      <c r="A55" s="8" t="s">
        <v>11</v>
      </c>
      <c r="B55" s="8" t="s">
        <v>11</v>
      </c>
      <c r="C55" s="8" t="s">
        <v>11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</row>
    <row r="56" spans="1:29" ht="12" x14ac:dyDescent="0.2">
      <c r="A56" s="8"/>
      <c r="B56" s="8"/>
      <c r="C56" s="8"/>
      <c r="D56" s="8"/>
      <c r="E56" s="8"/>
      <c r="F56" s="8"/>
      <c r="G56" s="8"/>
      <c r="H56" s="8"/>
      <c r="I56" s="8"/>
    </row>
    <row r="57" spans="1:29" ht="12" x14ac:dyDescent="0.2">
      <c r="A57" s="8"/>
      <c r="B57" s="8"/>
      <c r="C57" s="8"/>
      <c r="D57" s="8"/>
      <c r="E57" s="8"/>
      <c r="F57" s="8"/>
      <c r="G57" s="8"/>
      <c r="H57" s="8"/>
      <c r="I57" s="8"/>
    </row>
    <row r="58" spans="1:29" ht="12" x14ac:dyDescent="0.2">
      <c r="A58" s="8"/>
      <c r="B58" s="8"/>
      <c r="C58" s="8"/>
      <c r="D58" s="8"/>
      <c r="E58" s="8"/>
      <c r="F58" s="8"/>
      <c r="G58" s="8"/>
      <c r="H58" s="8"/>
      <c r="I58" s="8"/>
    </row>
    <row r="59" spans="1:29" ht="12" x14ac:dyDescent="0.2">
      <c r="A59" s="8"/>
      <c r="B59" s="8"/>
      <c r="C59" s="8"/>
      <c r="D59" s="8"/>
      <c r="E59" s="8"/>
      <c r="F59" s="8"/>
      <c r="G59" s="8"/>
      <c r="H59" s="8"/>
      <c r="I59" s="8"/>
    </row>
    <row r="60" spans="1:29" ht="12" x14ac:dyDescent="0.2">
      <c r="A60" s="8"/>
      <c r="B60" s="8"/>
      <c r="C60" s="8"/>
      <c r="D60" s="8"/>
      <c r="E60" s="8"/>
      <c r="F60" s="8"/>
      <c r="G60" s="8"/>
      <c r="H60" s="8"/>
      <c r="I60" s="8"/>
    </row>
    <row r="61" spans="1:29" ht="12" x14ac:dyDescent="0.2">
      <c r="A61" s="8"/>
      <c r="B61" s="8"/>
      <c r="C61" s="8"/>
      <c r="D61" s="8"/>
      <c r="E61" s="8"/>
      <c r="F61" s="8"/>
      <c r="G61" s="8"/>
      <c r="H61" s="8"/>
      <c r="I61" s="8"/>
    </row>
    <row r="62" spans="1:29" ht="12" x14ac:dyDescent="0.2">
      <c r="A62" s="8"/>
      <c r="B62" s="8"/>
      <c r="C62" s="8"/>
      <c r="D62" s="8"/>
      <c r="E62" s="8"/>
      <c r="F62" s="8"/>
      <c r="G62" s="8"/>
      <c r="H62" s="8"/>
      <c r="I62" s="8"/>
    </row>
    <row r="63" spans="1:29" ht="12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29" ht="12" x14ac:dyDescent="0.2">
      <c r="A64" s="8"/>
      <c r="B64" s="8"/>
      <c r="C64" s="8"/>
      <c r="D64" s="8"/>
      <c r="E64" s="8"/>
      <c r="F64" s="8"/>
      <c r="G64" s="8"/>
      <c r="H64" s="8"/>
      <c r="I64" s="8"/>
    </row>
  </sheetData>
  <mergeCells count="10">
    <mergeCell ref="A54:AC54"/>
    <mergeCell ref="A37:A52"/>
    <mergeCell ref="A1:AC1"/>
    <mergeCell ref="A3:B4"/>
    <mergeCell ref="C3:C4"/>
    <mergeCell ref="D3:I3"/>
    <mergeCell ref="A5:A20"/>
    <mergeCell ref="A21:A36"/>
    <mergeCell ref="A2:I2"/>
    <mergeCell ref="A53:I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3.1</vt:lpstr>
      <vt:lpstr>Cuadro 3.1.1</vt:lpstr>
      <vt:lpstr>Cuadro 3.1.2</vt:lpstr>
      <vt:lpstr>Cuadro 3.1.3</vt:lpstr>
      <vt:lpstr>Cuadro 3.1.4</vt:lpstr>
      <vt:lpstr>Cuadro 3.1.5</vt:lpstr>
      <vt:lpstr>Cuadro 3.1.6</vt:lpstr>
      <vt:lpstr>Cuadro 3.1.7</vt:lpstr>
      <vt:lpstr>Cuadro 3.1.8</vt:lpstr>
      <vt:lpstr>Cuadro 3.1.9</vt:lpstr>
      <vt:lpstr>Cuadro 3.1.10</vt:lpstr>
      <vt:lpstr>Cuadro 3.1.11</vt:lpstr>
      <vt:lpstr>Cuadro 3.1.12</vt:lpstr>
      <vt:lpstr>Cuadro 3.1.13</vt:lpstr>
      <vt:lpstr>Cuadro 3.1.14</vt:lpstr>
      <vt:lpstr>Cuadro 3.1.15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Bergara Pablo</cp:lastModifiedBy>
  <cp:revision>1</cp:revision>
  <dcterms:created xsi:type="dcterms:W3CDTF">2024-01-31T17:45:11Z</dcterms:created>
  <dcterms:modified xsi:type="dcterms:W3CDTF">2024-02-14T17:56:40Z</dcterms:modified>
  <cp:category/>
  <cp:contentStatus/>
</cp:coreProperties>
</file>