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A:\0-Censo 2022-Tabulados\Actividad Económica\Caba\"/>
    </mc:Choice>
  </mc:AlternateContent>
  <bookViews>
    <workbookView xWindow="-105" yWindow="-105" windowWidth="23250" windowHeight="13170" activeTab="1"/>
  </bookViews>
  <sheets>
    <sheet name="Carátula" sheetId="18" r:id="rId1"/>
    <sheet name="Índice" sheetId="17" r:id="rId2"/>
    <sheet name="Cuadro 4.1" sheetId="1" r:id="rId3"/>
    <sheet name="Cuadro 4.1.1" sheetId="2" r:id="rId4"/>
    <sheet name="Cuadro 4.1.2" sheetId="3" r:id="rId5"/>
    <sheet name="Cuadro 4.1.3" sheetId="4" r:id="rId6"/>
    <sheet name="Cuadro 4.1.4" sheetId="5" r:id="rId7"/>
    <sheet name="Cuadro 4.1.5" sheetId="6" r:id="rId8"/>
    <sheet name="Cuadro 4.1.6" sheetId="7" r:id="rId9"/>
    <sheet name="Cuadro 4.1.7" sheetId="8" r:id="rId10"/>
    <sheet name="Cuadro 4.1.8" sheetId="9" r:id="rId11"/>
    <sheet name="Cuadro 4.1.9" sheetId="10" r:id="rId12"/>
    <sheet name="Cuadro 4.1.10" sheetId="11" r:id="rId13"/>
    <sheet name="Cuadro 4.1.11" sheetId="12" r:id="rId14"/>
    <sheet name="Cuadro 4.1.12" sheetId="13" r:id="rId15"/>
    <sheet name="Cuadro 4.1.13" sheetId="14" r:id="rId16"/>
    <sheet name="Cuadro 4.1.14" sheetId="15" r:id="rId17"/>
    <sheet name="Cuadro 4.1.15" sheetId="16" r:id="rId18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9" i="17" l="1"/>
  <c r="A18" i="17"/>
  <c r="A17" i="17"/>
  <c r="A16" i="17"/>
  <c r="A15" i="17"/>
  <c r="A14" i="17"/>
  <c r="A13" i="17"/>
  <c r="A12" i="17"/>
  <c r="A11" i="17"/>
  <c r="A10" i="17"/>
  <c r="A9" i="17"/>
  <c r="A8" i="17"/>
  <c r="A7" i="17"/>
  <c r="A6" i="17"/>
  <c r="A5" i="17"/>
  <c r="A4" i="17"/>
</calcChain>
</file>

<file path=xl/sharedStrings.xml><?xml version="1.0" encoding="utf-8"?>
<sst xmlns="http://schemas.openxmlformats.org/spreadsheetml/2006/main" count="5802" uniqueCount="60">
  <si>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</si>
  <si>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</si>
  <si>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</si>
  <si>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</si>
  <si>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</si>
  <si>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</si>
  <si>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</si>
  <si>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</si>
  <si>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</si>
  <si>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</si>
  <si>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</si>
  <si>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</si>
  <si>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Sexo registrado al nacer y grupos quinquenales de edad</t>
  </si>
  <si>
    <t>Patrón(a) o empleador(a)</t>
  </si>
  <si>
    <t>Cuenta propia</t>
  </si>
  <si>
    <t>Aporte jubilatorio</t>
  </si>
  <si>
    <t>Total</t>
  </si>
  <si>
    <t>Aporta</t>
  </si>
  <si>
    <t>No aporta</t>
  </si>
  <si>
    <t>Ignorado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</si>
  <si>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</si>
  <si>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</si>
  <si>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</si>
  <si>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</si>
  <si>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</si>
  <si>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</si>
  <si>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</si>
  <si>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</si>
  <si>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</si>
  <si>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</si>
  <si>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</si>
  <si>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</si>
  <si>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</si>
  <si>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</si>
  <si>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</si>
  <si>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</si>
  <si>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-</t>
  </si>
  <si>
    <t>Varón/Masculino</t>
  </si>
  <si>
    <r>
      <rPr>
        <b/>
        <sz val="8"/>
        <color rgb="FF000000"/>
        <rFont val="Arial"/>
        <family val="2"/>
      </rP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</si>
  <si>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</si>
  <si>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Ciudad Autónoma de Buenos Aires</t>
  </si>
  <si>
    <r>
      <rPr>
        <b/>
        <sz val="8"/>
        <color rgb="FF000000"/>
        <rFont val="Arial"/>
        <family val="2"/>
      </rPr>
      <t>Nota: D</t>
    </r>
    <r>
      <rPr>
        <sz val="8"/>
        <color rgb="FF000000"/>
        <rFont val="Arial"/>
        <family val="2"/>
      </rPr>
      <t>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</si>
  <si>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Nota: D</t>
    </r>
    <r>
      <rPr>
        <sz val="8"/>
        <color rgb="FF000000"/>
        <rFont val="Arial"/>
        <family val="2"/>
      </rPr>
      <t>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</si>
  <si>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t>Cuadro 4.1. Ciudad Autónoma de Buenos Aires. Población de 14 años y más ocupada como patrón(a) o empleador(a) y cuenta propia, por aporte jubilatorio, según sexo registrado al nacer y grupos quinquenales de edad. Año 2022  </t>
  </si>
  <si>
    <t>Cuadro 4.1.1. Ciudad Autónoma de Buenos Aires, Comuna 1. Población de 14 años y más ocupada como patrón(a) o empleador(a) y cuenta propia, por aporte jubilatorio, según sexo registrado al nacer y grupos quinquenales de edad. Año 2022  </t>
  </si>
  <si>
    <t>Cuadro 4.1.2. Ciudad Autónoma de Buenos Aires, Comuna 2. Población de 14 años y más ocupada como patrón(a) o empleador(a) y cuenta propia, por aporte jubilatorio, según sexo registrado al nacer y grupos quinquenales de edad. Año 2022  </t>
  </si>
  <si>
    <t>Cuadro 4.1.3. Ciudad Autónoma de Buenos Aires, Comuna 3. Población de 14 años y más ocupada como patrón(a) o empleador(a) y cuenta propia, por aporte jubilatorio, según sexo registrado al nacer y grupos quinquenales de edad. Año 2022  </t>
  </si>
  <si>
    <t>Cuadro 4.1.4. Ciudad Autónoma de Buenos Aires, Comuna 4. Población de 14 años y más ocupada como patrón(a) o empleador(a) y cuenta propia, por aporte jubilatorio, según sexo registrado al nacer y grupos quinquenales de edad. Año 2022  </t>
  </si>
  <si>
    <t>Cuadro 4.1.5. Ciudad Autónoma de Buenos Aires, Comuna 5. Población de 14 años y más ocupada como patrón(a) o empleador(a) y cuenta propia, por aporte jubilatorio, según sexo registrado al nacer y grupos quinquenales de edad. Año 2022  </t>
  </si>
  <si>
    <t>Cuadro 4.1.6. Ciudad Autónoma de Buenos Aires, Comuna 6. Población de 14 años y más ocupada como patrón(a) o empleador(a) y cuenta propia, por aporte jubilatorio, según sexo registrado al nacer y grupos quinquenales de edad. Año 2022  </t>
  </si>
  <si>
    <t>Cuadro 4.1.7. Ciudad Autónoma de Buenos Aires, Comuna 7. Población de 14 años y más ocupada como patrón(a) o empleador(a) y cuenta propia, por aporte jubilatorio, según sexo registrado al nacer y grupos quinquenales de edad. Año 2022  </t>
  </si>
  <si>
    <t>Cuadro 4.1.8. Ciudad Autónoma de Buenos Aires, Comuna 8. Población de 14 años y más ocupada como patrón(a) o empleador(a) y cuenta propia, por aporte jubilatorio, según sexo registrado al nacer y grupos quinquenales de edad. Año 2022  </t>
  </si>
  <si>
    <t>Cuadro 4.1.9. Ciudad Autónoma de Buenos Aires, Comuna 9. Población de 14 años y más ocupada como patrón(a) o empleador(a) y cuenta propia, por aporte jubilatorio, según sexo registrado al nacer y grupos quinquenales de edad. Año 2022  </t>
  </si>
  <si>
    <t>Cuadro 4.1.10. Ciudad Autónoma de Buenos Aires, Comuna 10. Población de 14 años y más ocupada como patrón(a) o empleador(a) y cuenta propia, por aporte jubilatorio, según sexo registrado al nacer y grupos quinquenales de edad. Año 2022  </t>
  </si>
  <si>
    <t>Cuadro 4.1.11. Ciudad Autónoma de Buenos Aires, Comuna 11. Población de 14 años y más ocupada como patrón(a) o empleador(a) y cuenta propia, por aporte jubilatorio, según sexo registrado al nacer y grupos quinquenales de edad. Año 2022  </t>
  </si>
  <si>
    <t>Cuadro 4.1.12. Ciudad Autónoma de Buenos Aires, Comuna 12. Población de 14 años y más ocupada como patrón(a) o empleador(a) y cuenta propia, por aporte jubilatorio, según sexo registrado al nacer y grupos quinquenales de edad. Año 2022  </t>
  </si>
  <si>
    <t>Cuadro 4.1.13. Ciudad Autónoma de Buenos Aires, Comuna 13. Población de 14 años y más ocupada como patrón(a) o empleador(a) y cuenta propia, por aporte jubilatorio, según sexo registrado al nacer y grupos quinquenales de edad. Año 2022  </t>
  </si>
  <si>
    <t>Cuadro 4.1.14. Ciudad Autónoma de Buenos Aires, Comuna 14. Población de 14 años y más ocupada como patrón(a) o empleador(a) y cuenta propia, por aporte jubilatorio, según sexo registrado al nacer y grupos quinquenales de edad. Año 2022  </t>
  </si>
  <si>
    <t>Cuadro 4.1.15. Ciudad Autónoma de Buenos Aires, Comuna 15. Población de 14 años y más ocupada como patrón(a) o empleador(a) y cuenta propia, por aporte jubilatorio, según sexo registrado al nacer y grupos quinquenales de edad. Año 2022  </t>
  </si>
  <si>
    <t>Población de 14 años y más ocupada como patrón(a) o empleador(a) y cuenta propia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</si>
</sst>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6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lbany AMT"/>
      <family val="2"/>
    </font>
    <font>
      <u/>
      <sz val="8"/>
      <color theme="1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rgb="FFFFFFFF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3" fontId="1" fillId="3" borderId="1" xfId="0" applyNumberFormat="1" applyFont="1" applyFill="1" applyBorder="1" applyAlignment="1">
      <alignment horizontal="right" wrapText="1"/>
    </xf>
    <xf numFmtId="3" fontId="2" fillId="3" borderId="1" xfId="0" applyNumberFormat="1" applyFont="1" applyFill="1" applyBorder="1" applyAlignment="1">
      <alignment horizontal="right" wrapText="1"/>
    </xf>
    <xf numFmtId="3" fontId="1" fillId="3" borderId="3" xfId="0" applyNumberFormat="1" applyFont="1" applyFill="1" applyBorder="1" applyAlignment="1">
      <alignment horizontal="right" wrapText="1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 applyAlignment="1">
      <alignment wrapText="1"/>
    </xf>
    <xf numFmtId="0" fontId="1" fillId="0" borderId="0" xfId="0" applyFont="1"/>
    <xf numFmtId="0" fontId="14" fillId="0" borderId="0" xfId="0" applyFont="1"/>
    <xf numFmtId="0" fontId="11" fillId="2" borderId="0" xfId="0" applyFont="1" applyFill="1" applyAlignment="1"/>
    <xf numFmtId="0" fontId="13" fillId="2" borderId="0" xfId="0" applyFont="1" applyFill="1" applyAlignme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/>
    </xf>
    <xf numFmtId="3" fontId="2" fillId="3" borderId="1" xfId="0" applyNumberFormat="1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left" wrapText="1"/>
    </xf>
    <xf numFmtId="0" fontId="0" fillId="2" borderId="0" xfId="0" applyFill="1" applyAlignment="1">
      <alignment horizontal="left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 wrapText="1"/>
    </xf>
    <xf numFmtId="0" fontId="4" fillId="0" borderId="0" xfId="0" applyFont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0" fillId="0" borderId="6" xfId="0" applyFont="1" applyBorder="1" applyAlignment="1">
      <alignment vertical="top" wrapText="1" readingOrder="1"/>
    </xf>
    <xf numFmtId="0" fontId="0" fillId="0" borderId="6" xfId="0" applyBorder="1" applyAlignment="1">
      <alignment vertical="top" wrapText="1" readingOrder="1"/>
    </xf>
    <xf numFmtId="0" fontId="2" fillId="0" borderId="0" xfId="0" applyFont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12" fillId="0" borderId="4" xfId="0" applyFont="1" applyBorder="1" applyAlignment="1">
      <alignment vertical="top" wrapText="1" readingOrder="1"/>
    </xf>
    <xf numFmtId="0" fontId="0" fillId="0" borderId="4" xfId="0" applyBorder="1" applyAlignment="1">
      <alignment vertical="top" wrapText="1" readingOrder="1"/>
    </xf>
    <xf numFmtId="0" fontId="5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9" sqref="K9"/>
    </sheetView>
  </sheetViews>
  <sheetFormatPr baseColWidth="10" defaultColWidth="12" defaultRowHeight="11.25" x14ac:dyDescent="0.2"/>
  <sheetData>
    <row r="3" spans="11:11" ht="20.25" x14ac:dyDescent="0.3">
      <c r="K3" s="16" t="s">
        <v>0</v>
      </c>
    </row>
    <row r="4" spans="11:11" ht="20.25" x14ac:dyDescent="0.3">
      <c r="K4" s="16"/>
    </row>
    <row r="5" spans="11:11" ht="20.25" x14ac:dyDescent="0.3">
      <c r="K5" s="16" t="s">
        <v>1</v>
      </c>
    </row>
    <row r="7" spans="11:11" ht="15" x14ac:dyDescent="0.2">
      <c r="K7" s="17"/>
    </row>
    <row r="8" spans="11:11" ht="15" x14ac:dyDescent="0.2">
      <c r="K8" s="17" t="s">
        <v>40</v>
      </c>
    </row>
    <row r="9" spans="11:11" ht="15" x14ac:dyDescent="0.2">
      <c r="K9" s="17"/>
    </row>
    <row r="10" spans="11:11" ht="15" x14ac:dyDescent="0.2">
      <c r="K10" s="17"/>
    </row>
    <row r="11" spans="11:11" ht="15" x14ac:dyDescent="0.2">
      <c r="K11" s="17"/>
    </row>
    <row r="12" spans="11:11" ht="15" x14ac:dyDescent="0.2">
      <c r="K12" s="17" t="s">
        <v>2</v>
      </c>
    </row>
    <row r="13" spans="11:11" ht="15" x14ac:dyDescent="0.2">
      <c r="K13" s="17" t="s">
        <v>3</v>
      </c>
    </row>
    <row r="14" spans="11:11" ht="15" x14ac:dyDescent="0.2">
      <c r="K14" s="17" t="s">
        <v>4</v>
      </c>
    </row>
    <row r="15" spans="11:11" ht="15" x14ac:dyDescent="0.2">
      <c r="K15" s="17"/>
    </row>
    <row r="16" spans="11:11" ht="15" x14ac:dyDescent="0.2">
      <c r="K16" s="17"/>
    </row>
    <row r="17" spans="11:11" ht="15" x14ac:dyDescent="0.2">
      <c r="K17" s="17"/>
    </row>
    <row r="18" spans="11:11" ht="15" x14ac:dyDescent="0.2">
      <c r="K18" s="17"/>
    </row>
    <row r="19" spans="11:11" ht="15" x14ac:dyDescent="0.2">
      <c r="K19" s="17"/>
    </row>
    <row r="20" spans="11:11" ht="15" x14ac:dyDescent="0.2">
      <c r="K20" s="17"/>
    </row>
    <row r="21" spans="11:11" ht="15" x14ac:dyDescent="0.2">
      <c r="K21" s="17"/>
    </row>
    <row r="22" spans="11:11" ht="15" x14ac:dyDescent="0.2">
      <c r="K22" s="17"/>
    </row>
    <row r="23" spans="11:11" ht="15" x14ac:dyDescent="0.2">
      <c r="K23" s="17"/>
    </row>
    <row r="24" spans="11:11" ht="15" x14ac:dyDescent="0.2">
      <c r="K24" s="17"/>
    </row>
    <row r="25" spans="11:11" ht="15" x14ac:dyDescent="0.2">
      <c r="K25" s="17"/>
    </row>
    <row r="26" spans="11:11" ht="15" x14ac:dyDescent="0.2">
      <c r="K26" s="17"/>
    </row>
    <row r="27" spans="11:11" ht="15" x14ac:dyDescent="0.2">
      <c r="K27" s="17"/>
    </row>
    <row r="28" spans="11:11" ht="15" x14ac:dyDescent="0.2">
      <c r="K28" s="17"/>
    </row>
    <row r="29" spans="11:11" ht="15" x14ac:dyDescent="0.2">
      <c r="K29" s="17"/>
    </row>
    <row r="30" spans="11:11" ht="15" x14ac:dyDescent="0.2">
      <c r="K30" s="17"/>
    </row>
    <row r="31" spans="11:11" ht="15" x14ac:dyDescent="0.2">
      <c r="K31" s="17"/>
    </row>
    <row r="32" spans="11:11" ht="15" x14ac:dyDescent="0.2">
      <c r="K32" s="17"/>
    </row>
    <row r="33" spans="11:11" ht="15" x14ac:dyDescent="0.2">
      <c r="K33" s="17"/>
    </row>
    <row r="34" spans="11:11" ht="15" x14ac:dyDescent="0.2">
      <c r="K34" s="17"/>
    </row>
    <row r="35" spans="11:11" ht="15" x14ac:dyDescent="0.2">
      <c r="K35" s="17"/>
    </row>
    <row r="36" spans="11:11" ht="15" x14ac:dyDescent="0.2">
      <c r="K36" s="17"/>
    </row>
    <row r="37" spans="11:11" ht="15" x14ac:dyDescent="0.2">
      <c r="K37" s="17"/>
    </row>
    <row r="38" spans="11:11" ht="15" x14ac:dyDescent="0.2">
      <c r="K38" s="17"/>
    </row>
    <row r="39" spans="11:11" ht="15" x14ac:dyDescent="0.2">
      <c r="K39" s="17"/>
    </row>
    <row r="40" spans="11:11" ht="15" x14ac:dyDescent="0.2">
      <c r="K40" s="17"/>
    </row>
    <row r="41" spans="11:11" ht="15" x14ac:dyDescent="0.2">
      <c r="K41" s="17"/>
    </row>
    <row r="42" spans="11:11" ht="15" x14ac:dyDescent="0.2">
      <c r="K42" s="17"/>
    </row>
    <row r="43" spans="11:11" ht="15" x14ac:dyDescent="0.2">
      <c r="K43" s="17"/>
    </row>
    <row r="44" spans="11:11" ht="15" x14ac:dyDescent="0.2">
      <c r="K44" s="17"/>
    </row>
    <row r="45" spans="11:11" ht="15" x14ac:dyDescent="0.2">
      <c r="K45" s="17"/>
    </row>
    <row r="46" spans="11:11" ht="15" x14ac:dyDescent="0.2">
      <c r="K46" s="17"/>
    </row>
    <row r="47" spans="11:11" ht="15" x14ac:dyDescent="0.2">
      <c r="K47" s="17"/>
    </row>
    <row r="48" spans="11:11" ht="15" x14ac:dyDescent="0.2">
      <c r="K48" s="17"/>
    </row>
    <row r="49" spans="11:11" ht="15" x14ac:dyDescent="0.2">
      <c r="K49" s="17"/>
    </row>
    <row r="50" spans="11:11" ht="15" x14ac:dyDescent="0.2">
      <c r="K50" s="17"/>
    </row>
    <row r="51" spans="11:11" ht="15" x14ac:dyDescent="0.2">
      <c r="K51" s="17"/>
    </row>
    <row r="52" spans="11:11" ht="15" x14ac:dyDescent="0.2">
      <c r="K52" s="17"/>
    </row>
    <row r="53" spans="11:11" ht="15" x14ac:dyDescent="0.2">
      <c r="K53" s="17"/>
    </row>
    <row r="54" spans="11:11" ht="15" x14ac:dyDescent="0.2">
      <c r="K54" s="17"/>
    </row>
    <row r="55" spans="11:11" ht="15" x14ac:dyDescent="0.2">
      <c r="K55" s="17"/>
    </row>
    <row r="56" spans="11:11" ht="15" x14ac:dyDescent="0.2">
      <c r="K56" s="17"/>
    </row>
    <row r="57" spans="11:11" ht="15" x14ac:dyDescent="0.2">
      <c r="K57" s="17"/>
    </row>
    <row r="58" spans="11:11" ht="15" x14ac:dyDescent="0.2">
      <c r="K58" s="17"/>
    </row>
    <row r="59" spans="11:11" ht="15" x14ac:dyDescent="0.2">
      <c r="K59" s="17"/>
    </row>
    <row r="60" spans="11:11" ht="15" x14ac:dyDescent="0.2">
      <c r="K60" s="17"/>
    </row>
    <row r="61" spans="11:11" ht="15" x14ac:dyDescent="0.2">
      <c r="K61" s="17"/>
    </row>
    <row r="62" spans="11:11" ht="15" x14ac:dyDescent="0.2">
      <c r="K62" s="17"/>
    </row>
    <row r="63" spans="11:11" ht="15" x14ac:dyDescent="0.2">
      <c r="K63" s="17"/>
    </row>
    <row r="64" spans="11:11" ht="15" x14ac:dyDescent="0.2">
      <c r="K64" s="17"/>
    </row>
    <row r="65" spans="11:11" ht="15" x14ac:dyDescent="0.2">
      <c r="K65" s="17"/>
    </row>
    <row r="66" spans="11:11" ht="15" x14ac:dyDescent="0.2">
      <c r="K66" s="17"/>
    </row>
    <row r="67" spans="11:11" ht="15" x14ac:dyDescent="0.2">
      <c r="K67" s="17"/>
    </row>
    <row r="68" spans="11:11" ht="15" x14ac:dyDescent="0.2">
      <c r="K68" s="17"/>
    </row>
    <row r="69" spans="11:11" ht="15" x14ac:dyDescent="0.2">
      <c r="K69" s="17"/>
    </row>
    <row r="70" spans="11:11" ht="15" x14ac:dyDescent="0.2">
      <c r="K70" s="17"/>
    </row>
    <row r="71" spans="11:11" ht="15" x14ac:dyDescent="0.2">
      <c r="K71" s="17"/>
    </row>
    <row r="72" spans="11:11" ht="15" x14ac:dyDescent="0.2">
      <c r="K72" s="17"/>
    </row>
    <row r="73" spans="11:11" ht="15" x14ac:dyDescent="0.2">
      <c r="K73" s="17"/>
    </row>
    <row r="74" spans="11:11" ht="15" x14ac:dyDescent="0.2">
      <c r="K74" s="17"/>
    </row>
    <row r="75" spans="11:11" ht="15" x14ac:dyDescent="0.2">
      <c r="K75" s="17"/>
    </row>
    <row r="76" spans="11:11" ht="15" x14ac:dyDescent="0.2">
      <c r="K76" s="17"/>
    </row>
    <row r="77" spans="11:11" ht="15" x14ac:dyDescent="0.2">
      <c r="K77" s="17"/>
    </row>
    <row r="78" spans="11:11" ht="15" x14ac:dyDescent="0.2">
      <c r="K78" s="17"/>
    </row>
    <row r="79" spans="11:11" ht="15" x14ac:dyDescent="0.2">
      <c r="K79" s="17"/>
    </row>
    <row r="80" spans="11:11" ht="15" x14ac:dyDescent="0.2">
      <c r="K80" s="17"/>
    </row>
    <row r="81" spans="11:11" ht="15" x14ac:dyDescent="0.2">
      <c r="K81" s="17"/>
    </row>
    <row r="82" spans="11:11" ht="15" x14ac:dyDescent="0.2">
      <c r="K82" s="17"/>
    </row>
    <row r="83" spans="11:11" ht="15" x14ac:dyDescent="0.2">
      <c r="K83" s="17"/>
    </row>
    <row r="84" spans="11:11" ht="15" x14ac:dyDescent="0.2">
      <c r="K84" s="17"/>
    </row>
    <row r="85" spans="11:11" ht="15" x14ac:dyDescent="0.2">
      <c r="K85" s="17"/>
    </row>
    <row r="86" spans="11:11" ht="15" x14ac:dyDescent="0.2">
      <c r="K86" s="17"/>
    </row>
    <row r="87" spans="11:11" ht="15" x14ac:dyDescent="0.2">
      <c r="K87" s="17"/>
    </row>
    <row r="88" spans="11:11" ht="15" x14ac:dyDescent="0.2">
      <c r="K88" s="17"/>
    </row>
    <row r="89" spans="11:11" ht="15" x14ac:dyDescent="0.2">
      <c r="K89" s="17"/>
    </row>
    <row r="90" spans="11:11" ht="15" x14ac:dyDescent="0.2">
      <c r="K90" s="17"/>
    </row>
    <row r="91" spans="11:11" ht="15" x14ac:dyDescent="0.2">
      <c r="K91" s="17"/>
    </row>
    <row r="92" spans="11:11" ht="15" x14ac:dyDescent="0.2">
      <c r="K92" s="17"/>
    </row>
    <row r="93" spans="11:11" ht="15" x14ac:dyDescent="0.2">
      <c r="K93" s="17"/>
    </row>
    <row r="94" spans="11:11" ht="15" x14ac:dyDescent="0.2">
      <c r="K94" s="17"/>
    </row>
    <row r="95" spans="11:11" ht="15" x14ac:dyDescent="0.2">
      <c r="K95" s="17"/>
    </row>
    <row r="96" spans="11:11" ht="15" x14ac:dyDescent="0.2">
      <c r="K96" s="17"/>
    </row>
    <row r="97" spans="11:11" ht="15" x14ac:dyDescent="0.2">
      <c r="K97" s="17"/>
    </row>
    <row r="98" spans="11:11" ht="15" x14ac:dyDescent="0.2">
      <c r="K98" s="17"/>
    </row>
    <row r="99" spans="11:11" ht="15" x14ac:dyDescent="0.2">
      <c r="K99" s="17"/>
    </row>
    <row r="100" spans="11:11" ht="15" x14ac:dyDescent="0.2">
      <c r="K100" s="17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00"/>
  <sheetViews>
    <sheetView showGridLines="0" tabSelected="1" workbookViewId="0"/>
  </sheetViews>
  <sheetFormatPr baseColWidth="10" defaultColWidth="12" defaultRowHeight="11.25" x14ac:dyDescent="0.2"/>
  <cols>
    <col min="1" max="1" width="228.83203125" bestFit="1" customWidth="1"/>
  </cols>
  <sheetData>
    <row r="1" spans="1:1" ht="12.75" x14ac:dyDescent="0.2">
      <c r="A1" s="14" t="s">
        <v>5</v>
      </c>
    </row>
    <row r="2" spans="1:1" ht="12.75" x14ac:dyDescent="0.2">
      <c r="A2" s="14" t="s">
        <v>6</v>
      </c>
    </row>
    <row r="3" spans="1:1" ht="12.75" x14ac:dyDescent="0.2">
      <c r="A3" s="15"/>
    </row>
    <row r="4" spans="1:1" s="15" customFormat="1" ht="12.75" x14ac:dyDescent="0.2">
      <c r="A4" s="41" t="str">
        <f>HYPERLINK("#'Cuadro 4.1'!A3", "Cuadro 4.1. Ciudad Autónoma de Buenos Aires. Población de 14 años y más ocupada como patrón(a) o empleador(a) y cuenta propia, por aporte jubilatorio, según sexo registrado al nacer y grupos quinquenales de edad. Año 2022  ")</f>
        <v>Cuadro 4.1. Ciudad Autónoma de Buenos Aires. Población de 14 años y más ocupada como patrón(a) o empleador(a) y cuenta propia, por aporte jubilatorio, según sexo registrado al nacer y grupos quinquenales de edad. Año 2022  </v>
      </c>
    </row>
    <row r="5" spans="1:1" s="15" customFormat="1" ht="12.75" x14ac:dyDescent="0.2">
      <c r="A5" s="41" t="str">
        <f>HYPERLINK("#'Cuadro 4.1.1'!A3", "Cuadro 4.1.1. Ciudad Autónoma de Buenos Aires, Comuna 1. Población de 14 años y más ocupada como patrón(a) o empleador(a) y cuenta propia, por aporte jubilatorio, según sexo registrado al nacer y grupos quinquenales de edad. Año 2022  ")</f>
        <v>Cuadro 4.1.1. Ciudad Autónoma de Buenos Aires, Comuna 1. Población de 14 años y más ocupada como patrón(a) o empleador(a) y cuenta propia, por aporte jubilatorio, según sexo registrado al nacer y grupos quinquenales de edad. Año 2022  </v>
      </c>
    </row>
    <row r="6" spans="1:1" s="15" customFormat="1" ht="12.75" x14ac:dyDescent="0.2">
      <c r="A6" s="41" t="str">
        <f>HYPERLINK("#'Cuadro 4.1.2'!A3", "Cuadro 4.1.2. Ciudad Autónoma de Buenos Aires, Comuna 2. Población de 14 años y más ocupada como patrón(a) o empleador(a) y cuenta propia, por aporte jubilatorio, según sexo registrado al nacer y grupos quinquenales de edad. Año 2022  ")</f>
        <v>Cuadro 4.1.2. Ciudad Autónoma de Buenos Aires, Comuna 2. Población de 14 años y más ocupada como patrón(a) o empleador(a) y cuenta propia, por aporte jubilatorio, según sexo registrado al nacer y grupos quinquenales de edad. Año 2022  </v>
      </c>
    </row>
    <row r="7" spans="1:1" s="15" customFormat="1" ht="12.75" x14ac:dyDescent="0.2">
      <c r="A7" s="41" t="str">
        <f>HYPERLINK("#'Cuadro 4.1.3'!A3", "Cuadro 4.1.3. Ciudad Autónoma de Buenos Aires, Comuna 3. Población de 14 años y más ocupada como patrón(a) o empleador(a) y cuenta propia, por aporte jubilatorio, según sexo registrado al nacer y grupos quinquenales de edad. Año 2022  ")</f>
        <v>Cuadro 4.1.3. Ciudad Autónoma de Buenos Aires, Comuna 3. Población de 14 años y más ocupada como patrón(a) o empleador(a) y cuenta propia, por aporte jubilatorio, según sexo registrado al nacer y grupos quinquenales de edad. Año 2022  </v>
      </c>
    </row>
    <row r="8" spans="1:1" s="15" customFormat="1" ht="12.75" x14ac:dyDescent="0.2">
      <c r="A8" s="41" t="str">
        <f>HYPERLINK("#'Cuadro 4.1.4'!A3", "Cuadro 4.1.4. Ciudad Autónoma de Buenos Aires, Comuna 4. Población de 14 años y más ocupada como patrón(a) o empleador(a) y cuenta propia, por aporte jubilatorio, según sexo registrado al nacer y grupos quinquenales de edad. Año 2022  ")</f>
        <v>Cuadro 4.1.4. Ciudad Autónoma de Buenos Aires, Comuna 4. Población de 14 años y más ocupada como patrón(a) o empleador(a) y cuenta propia, por aporte jubilatorio, según sexo registrado al nacer y grupos quinquenales de edad. Año 2022  </v>
      </c>
    </row>
    <row r="9" spans="1:1" s="15" customFormat="1" ht="12.75" x14ac:dyDescent="0.2">
      <c r="A9" s="41" t="str">
        <f>HYPERLINK("#'Cuadro 4.1.5'!A3", "Cuadro 4.1.5. Ciudad Autónoma de Buenos Aires, Comuna 5. Población de 14 años y más ocupada como patrón(a) o empleador(a) y cuenta propia, por aporte jubilatorio, según sexo registrado al nacer y grupos quinquenales de edad. Año 2022  ")</f>
        <v>Cuadro 4.1.5. Ciudad Autónoma de Buenos Aires, Comuna 5. Población de 14 años y más ocupada como patrón(a) o empleador(a) y cuenta propia, por aporte jubilatorio, según sexo registrado al nacer y grupos quinquenales de edad. Año 2022  </v>
      </c>
    </row>
    <row r="10" spans="1:1" s="15" customFormat="1" ht="12.75" x14ac:dyDescent="0.2">
      <c r="A10" s="41" t="str">
        <f>HYPERLINK("#'Cuadro 4.1.6'!A3", "Cuadro 4.1.6. Ciudad Autónoma de Buenos Aires, Comuna 6. Población de 14 años y más ocupada como patrón(a) o empleador(a) y cuenta propia, por aporte jubilatorio, según sexo registrado al nacer y grupos quinquenales de edad. Año 2022  ")</f>
        <v>Cuadro 4.1.6. Ciudad Autónoma de Buenos Aires, Comuna 6. Población de 14 años y más ocupada como patrón(a) o empleador(a) y cuenta propia, por aporte jubilatorio, según sexo registrado al nacer y grupos quinquenales de edad. Año 2022  </v>
      </c>
    </row>
    <row r="11" spans="1:1" s="15" customFormat="1" ht="12.75" x14ac:dyDescent="0.2">
      <c r="A11" s="41" t="str">
        <f>HYPERLINK("#'Cuadro 4.1.7'!A3", "Cuadro 4.1.7. Ciudad Autónoma de Buenos Aires, Comuna 7. Población de 14 años y más ocupada como patrón(a) o empleador(a) y cuenta propia, por aporte jubilatorio, según sexo registrado al nacer y grupos quinquenales de edad. Año 2022  ")</f>
        <v>Cuadro 4.1.7. Ciudad Autónoma de Buenos Aires, Comuna 7. Población de 14 años y más ocupada como patrón(a) o empleador(a) y cuenta propia, por aporte jubilatorio, según sexo registrado al nacer y grupos quinquenales de edad. Año 2022  </v>
      </c>
    </row>
    <row r="12" spans="1:1" s="15" customFormat="1" ht="12.75" x14ac:dyDescent="0.2">
      <c r="A12" s="41" t="str">
        <f>HYPERLINK("#'Cuadro 4.1.8'!A3", "Cuadro 4.1.8. Ciudad Autónoma de Buenos Aires, Comuna 8. Población de 14 años y más ocupada como patrón(a) o empleador(a) y cuenta propia, por aporte jubilatorio, según sexo registrado al nacer y grupos quinquenales de edad. Año 2022  ")</f>
        <v>Cuadro 4.1.8. Ciudad Autónoma de Buenos Aires, Comuna 8. Población de 14 años y más ocupada como patrón(a) o empleador(a) y cuenta propia, por aporte jubilatorio, según sexo registrado al nacer y grupos quinquenales de edad. Año 2022  </v>
      </c>
    </row>
    <row r="13" spans="1:1" s="15" customFormat="1" ht="12.75" x14ac:dyDescent="0.2">
      <c r="A13" s="41" t="str">
        <f>HYPERLINK("#'Cuadro 4.1.9'!A3", "Cuadro 4.1.9. Ciudad Autónoma de Buenos Aires, Comuna 9. Población de 14 años y más ocupada como patrón(a) o empleador(a) y cuenta propia, por aporte jubilatorio, según sexo registrado al nacer y grupos quinquenales de edad. Año 2022  ")</f>
        <v>Cuadro 4.1.9. Ciudad Autónoma de Buenos Aires, Comuna 9. Población de 14 años y más ocupada como patrón(a) o empleador(a) y cuenta propia, por aporte jubilatorio, según sexo registrado al nacer y grupos quinquenales de edad. Año 2022  </v>
      </c>
    </row>
    <row r="14" spans="1:1" s="15" customFormat="1" ht="12.75" x14ac:dyDescent="0.2">
      <c r="A14" s="41" t="str">
        <f>HYPERLINK("#'Cuadro 4.1.10'!A3", "Cuadro 4.1.10. Ciudad Autónoma de Buenos Aires, Comuna 10. Población de 14 años y más ocupada como patrón(a) o empleador(a) y cuenta propia, por aporte jubilatorio, según sexo registrado al nacer y grupos quinquenales de edad. Año 2022  ")</f>
        <v>Cuadro 4.1.10. Ciudad Autónoma de Buenos Aires, Comuna 10. Población de 14 años y más ocupada como patrón(a) o empleador(a) y cuenta propia, por aporte jubilatorio, según sexo registrado al nacer y grupos quinquenales de edad. Año 2022  </v>
      </c>
    </row>
    <row r="15" spans="1:1" s="15" customFormat="1" ht="12.75" x14ac:dyDescent="0.2">
      <c r="A15" s="41" t="str">
        <f>HYPERLINK("#'Cuadro 4.1.11'!A3", "Cuadro 4.1.11. Ciudad Autónoma de Buenos Aires, Comuna 11. Población de 14 años y más ocupada como patrón(a) o empleador(a) y cuenta propia, por aporte jubilatorio, según sexo registrado al nacer y grupos quinquenales de edad. Año 2022  ")</f>
        <v>Cuadro 4.1.11. Ciudad Autónoma de Buenos Aires, Comuna 11. Población de 14 años y más ocupada como patrón(a) o empleador(a) y cuenta propia, por aporte jubilatorio, según sexo registrado al nacer y grupos quinquenales de edad. Año 2022  </v>
      </c>
    </row>
    <row r="16" spans="1:1" s="15" customFormat="1" ht="12.75" x14ac:dyDescent="0.2">
      <c r="A16" s="41" t="str">
        <f>HYPERLINK("#'Cuadro 4.1.12'!A3", "Cuadro 4.1.12. Ciudad Autónoma de Buenos Aires, Comuna 12. Población de 14 años y más ocupada como patrón(a) o empleador(a) y cuenta propia, por aporte jubilatorio, según sexo registrado al nacer y grupos quinquenales de edad. Año 2022  ")</f>
        <v>Cuadro 4.1.12. Ciudad Autónoma de Buenos Aires, Comuna 12. Población de 14 años y más ocupada como patrón(a) o empleador(a) y cuenta propia, por aporte jubilatorio, según sexo registrado al nacer y grupos quinquenales de edad. Año 2022  </v>
      </c>
    </row>
    <row r="17" spans="1:1" s="15" customFormat="1" ht="12.75" x14ac:dyDescent="0.2">
      <c r="A17" s="41" t="str">
        <f>HYPERLINK("#'Cuadro 4.1.13'!A3", "Cuadro 4.1.13. Ciudad Autónoma de Buenos Aires, Comuna 13. Población de 14 años y más ocupada como patrón(a) o empleador(a) y cuenta propia, por aporte jubilatorio, según sexo registrado al nacer y grupos quinquenales de edad. Año 2022  ")</f>
        <v>Cuadro 4.1.13. Ciudad Autónoma de Buenos Aires, Comuna 13. Población de 14 años y más ocupada como patrón(a) o empleador(a) y cuenta propia, por aporte jubilatorio, según sexo registrado al nacer y grupos quinquenales de edad. Año 2022  </v>
      </c>
    </row>
    <row r="18" spans="1:1" s="15" customFormat="1" ht="12.75" x14ac:dyDescent="0.2">
      <c r="A18" s="41" t="str">
        <f>HYPERLINK("#'Cuadro 4.1.14'!A3", "Cuadro 4.1.14. Ciudad Autónoma de Buenos Aires, Comuna 14. Población de 14 años y más ocupada como patrón(a) o empleador(a) y cuenta propia, por aporte jubilatorio, según sexo registrado al nacer y grupos quinquenales de edad. Año 2022  ")</f>
        <v>Cuadro 4.1.14. Ciudad Autónoma de Buenos Aires, Comuna 14. Población de 14 años y más ocupada como patrón(a) o empleador(a) y cuenta propia, por aporte jubilatorio, según sexo registrado al nacer y grupos quinquenales de edad. Año 2022  </v>
      </c>
    </row>
    <row r="19" spans="1:1" s="15" customFormat="1" ht="12.75" x14ac:dyDescent="0.2">
      <c r="A19" s="41" t="str">
        <f>HYPERLINK("#'Cuadro 4.1.15'!A3", "Cuadro 4.1.15. Ciudad Autónoma de Buenos Aires, Comuna 15. Población de 14 años y más ocupada como patrón(a) o empleador(a) y cuenta propia, por aporte jubilatorio, según sexo registrado al nacer y grupos quinquenales de edad. Año 2022  ")</f>
        <v>Cuadro 4.1.15. Ciudad Autónoma de Buenos Aires, Comuna 15. Población de 14 años y más ocupada como patrón(a) o empleador(a) y cuenta propia, por aporte jubilatorio, según sexo registrado al nacer y grupos quinquenales de edad. Año 2022  </v>
      </c>
    </row>
    <row r="20" spans="1:1" ht="12.75" x14ac:dyDescent="0.2">
      <c r="A20" s="15"/>
    </row>
    <row r="21" spans="1:1" s="20" customFormat="1" x14ac:dyDescent="0.2">
      <c r="A21" s="19" t="s">
        <v>7</v>
      </c>
    </row>
    <row r="22" spans="1:1" s="20" customFormat="1" x14ac:dyDescent="0.2">
      <c r="A22" s="19" t="s">
        <v>8</v>
      </c>
    </row>
    <row r="23" spans="1:1" s="20" customFormat="1" x14ac:dyDescent="0.2">
      <c r="A23" s="19" t="s">
        <v>9</v>
      </c>
    </row>
    <row r="24" spans="1:1" ht="12.75" x14ac:dyDescent="0.2">
      <c r="A24" s="15"/>
    </row>
    <row r="25" spans="1:1" ht="12.75" x14ac:dyDescent="0.2">
      <c r="A25" s="15"/>
    </row>
    <row r="26" spans="1:1" ht="12.75" x14ac:dyDescent="0.2">
      <c r="A26" s="15"/>
    </row>
    <row r="27" spans="1:1" ht="12.75" x14ac:dyDescent="0.2">
      <c r="A27" s="15"/>
    </row>
    <row r="28" spans="1:1" ht="12.75" x14ac:dyDescent="0.2">
      <c r="A28" s="15"/>
    </row>
    <row r="29" spans="1:1" ht="12.75" x14ac:dyDescent="0.2">
      <c r="A29" s="15"/>
    </row>
    <row r="30" spans="1:1" ht="12.75" x14ac:dyDescent="0.2">
      <c r="A30" s="15"/>
    </row>
    <row r="31" spans="1:1" ht="12.75" x14ac:dyDescent="0.2">
      <c r="A31" s="15"/>
    </row>
    <row r="32" spans="1:1" ht="12.75" x14ac:dyDescent="0.2">
      <c r="A32" s="15"/>
    </row>
    <row r="33" spans="1:1" ht="12.75" x14ac:dyDescent="0.2">
      <c r="A33" s="15"/>
    </row>
    <row r="34" spans="1:1" ht="12.75" x14ac:dyDescent="0.2">
      <c r="A34" s="15"/>
    </row>
    <row r="35" spans="1:1" ht="12.75" x14ac:dyDescent="0.2">
      <c r="A35" s="15"/>
    </row>
    <row r="36" spans="1:1" ht="12.75" x14ac:dyDescent="0.2">
      <c r="A36" s="15"/>
    </row>
    <row r="37" spans="1:1" ht="12.75" x14ac:dyDescent="0.2">
      <c r="A37" s="15"/>
    </row>
    <row r="38" spans="1:1" ht="12.75" x14ac:dyDescent="0.2">
      <c r="A38" s="15"/>
    </row>
    <row r="39" spans="1:1" ht="12.75" x14ac:dyDescent="0.2">
      <c r="A39" s="15"/>
    </row>
    <row r="40" spans="1:1" ht="12.75" x14ac:dyDescent="0.2">
      <c r="A40" s="15"/>
    </row>
    <row r="41" spans="1:1" ht="12.75" x14ac:dyDescent="0.2">
      <c r="A41" s="15"/>
    </row>
    <row r="42" spans="1:1" ht="12.75" x14ac:dyDescent="0.2">
      <c r="A42" s="15"/>
    </row>
    <row r="43" spans="1:1" ht="12.75" x14ac:dyDescent="0.2">
      <c r="A43" s="15"/>
    </row>
    <row r="44" spans="1:1" ht="12.75" x14ac:dyDescent="0.2">
      <c r="A44" s="15"/>
    </row>
    <row r="45" spans="1:1" ht="12.75" x14ac:dyDescent="0.2">
      <c r="A45" s="15"/>
    </row>
    <row r="46" spans="1:1" ht="12.75" x14ac:dyDescent="0.2">
      <c r="A46" s="15"/>
    </row>
    <row r="47" spans="1:1" ht="12.75" x14ac:dyDescent="0.2">
      <c r="A47" s="15"/>
    </row>
    <row r="48" spans="1:1" ht="12.75" x14ac:dyDescent="0.2">
      <c r="A48" s="15"/>
    </row>
    <row r="49" spans="1:1" ht="12.75" x14ac:dyDescent="0.2">
      <c r="A49" s="15"/>
    </row>
    <row r="50" spans="1:1" ht="12.75" x14ac:dyDescent="0.2">
      <c r="A50" s="15"/>
    </row>
    <row r="51" spans="1:1" ht="12.75" x14ac:dyDescent="0.2">
      <c r="A51" s="15"/>
    </row>
    <row r="52" spans="1:1" ht="12.75" x14ac:dyDescent="0.2">
      <c r="A52" s="15"/>
    </row>
    <row r="53" spans="1:1" ht="12.75" x14ac:dyDescent="0.2">
      <c r="A53" s="15"/>
    </row>
    <row r="54" spans="1:1" ht="12.75" x14ac:dyDescent="0.2">
      <c r="A54" s="15"/>
    </row>
    <row r="55" spans="1:1" ht="12.75" x14ac:dyDescent="0.2">
      <c r="A55" s="15"/>
    </row>
    <row r="56" spans="1:1" ht="12.75" x14ac:dyDescent="0.2">
      <c r="A56" s="15"/>
    </row>
    <row r="57" spans="1:1" ht="12.75" x14ac:dyDescent="0.2">
      <c r="A57" s="15"/>
    </row>
    <row r="58" spans="1:1" ht="12.75" x14ac:dyDescent="0.2">
      <c r="A58" s="15"/>
    </row>
    <row r="59" spans="1:1" ht="12.75" x14ac:dyDescent="0.2">
      <c r="A59" s="15"/>
    </row>
    <row r="60" spans="1:1" ht="12.75" x14ac:dyDescent="0.2">
      <c r="A60" s="15"/>
    </row>
    <row r="61" spans="1:1" ht="12.75" x14ac:dyDescent="0.2">
      <c r="A61" s="15"/>
    </row>
    <row r="62" spans="1:1" ht="12.75" x14ac:dyDescent="0.2">
      <c r="A62" s="15"/>
    </row>
    <row r="63" spans="1:1" ht="12.75" x14ac:dyDescent="0.2">
      <c r="A63" s="15"/>
    </row>
    <row r="64" spans="1:1" ht="12.75" x14ac:dyDescent="0.2">
      <c r="A64" s="15"/>
    </row>
    <row r="65" spans="1:1" ht="12.75" x14ac:dyDescent="0.2">
      <c r="A65" s="15"/>
    </row>
    <row r="66" spans="1:1" ht="12.75" x14ac:dyDescent="0.2">
      <c r="A66" s="15"/>
    </row>
    <row r="67" spans="1:1" ht="12.75" x14ac:dyDescent="0.2">
      <c r="A67" s="15"/>
    </row>
    <row r="68" spans="1:1" ht="12.75" x14ac:dyDescent="0.2">
      <c r="A68" s="15"/>
    </row>
    <row r="69" spans="1:1" ht="12.75" x14ac:dyDescent="0.2">
      <c r="A69" s="15"/>
    </row>
    <row r="70" spans="1:1" ht="12.75" x14ac:dyDescent="0.2">
      <c r="A70" s="15"/>
    </row>
    <row r="71" spans="1:1" ht="12.75" x14ac:dyDescent="0.2">
      <c r="A71" s="15"/>
    </row>
    <row r="72" spans="1:1" ht="12.75" x14ac:dyDescent="0.2">
      <c r="A72" s="15"/>
    </row>
    <row r="73" spans="1:1" ht="12.75" x14ac:dyDescent="0.2">
      <c r="A73" s="15"/>
    </row>
    <row r="74" spans="1:1" ht="12.75" x14ac:dyDescent="0.2">
      <c r="A74" s="15"/>
    </row>
    <row r="75" spans="1:1" ht="12.75" x14ac:dyDescent="0.2">
      <c r="A75" s="15"/>
    </row>
    <row r="76" spans="1:1" ht="12.75" x14ac:dyDescent="0.2">
      <c r="A76" s="15"/>
    </row>
    <row r="77" spans="1:1" ht="12.75" x14ac:dyDescent="0.2">
      <c r="A77" s="15"/>
    </row>
    <row r="78" spans="1:1" ht="12.75" x14ac:dyDescent="0.2">
      <c r="A78" s="15"/>
    </row>
    <row r="79" spans="1:1" ht="12.75" x14ac:dyDescent="0.2">
      <c r="A79" s="15"/>
    </row>
    <row r="80" spans="1:1" ht="12.75" x14ac:dyDescent="0.2">
      <c r="A80" s="15"/>
    </row>
    <row r="81" spans="1:1" ht="12.75" x14ac:dyDescent="0.2">
      <c r="A81" s="15"/>
    </row>
    <row r="82" spans="1:1" ht="12.75" x14ac:dyDescent="0.2">
      <c r="A82" s="15"/>
    </row>
    <row r="83" spans="1:1" ht="12.75" x14ac:dyDescent="0.2">
      <c r="A83" s="15"/>
    </row>
    <row r="84" spans="1:1" ht="12.75" x14ac:dyDescent="0.2">
      <c r="A84" s="15"/>
    </row>
    <row r="85" spans="1:1" ht="12.75" x14ac:dyDescent="0.2">
      <c r="A85" s="15"/>
    </row>
    <row r="86" spans="1:1" ht="12.75" x14ac:dyDescent="0.2">
      <c r="A86" s="15"/>
    </row>
    <row r="87" spans="1:1" ht="12.75" x14ac:dyDescent="0.2">
      <c r="A87" s="15"/>
    </row>
    <row r="88" spans="1:1" ht="12.75" x14ac:dyDescent="0.2">
      <c r="A88" s="15"/>
    </row>
    <row r="89" spans="1:1" ht="12.75" x14ac:dyDescent="0.2">
      <c r="A89" s="15"/>
    </row>
    <row r="90" spans="1:1" ht="12.75" x14ac:dyDescent="0.2">
      <c r="A90" s="15"/>
    </row>
    <row r="91" spans="1:1" ht="12.75" x14ac:dyDescent="0.2">
      <c r="A91" s="15"/>
    </row>
    <row r="92" spans="1:1" ht="12.75" x14ac:dyDescent="0.2">
      <c r="A92" s="15"/>
    </row>
    <row r="93" spans="1:1" ht="12.75" x14ac:dyDescent="0.2">
      <c r="A93" s="15"/>
    </row>
    <row r="94" spans="1:1" ht="12.75" x14ac:dyDescent="0.2">
      <c r="A94" s="15"/>
    </row>
    <row r="95" spans="1:1" ht="12.75" x14ac:dyDescent="0.2">
      <c r="A95" s="15"/>
    </row>
    <row r="96" spans="1:1" ht="12.75" x14ac:dyDescent="0.2">
      <c r="A96" s="15"/>
    </row>
    <row r="97" spans="1:1" ht="12.75" x14ac:dyDescent="0.2">
      <c r="A97" s="15"/>
    </row>
    <row r="98" spans="1:1" ht="12.75" x14ac:dyDescent="0.2">
      <c r="A98" s="15"/>
    </row>
    <row r="99" spans="1:1" ht="12.75" x14ac:dyDescent="0.2">
      <c r="A99" s="15"/>
    </row>
    <row r="100" spans="1:1" ht="12.75" x14ac:dyDescent="0.2">
      <c r="A100" s="15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E65"/>
  <sheetViews>
    <sheetView showGridLines="0" zoomScaleNormal="100" workbookViewId="0">
      <selection sqref="A1:AE1"/>
    </sheetView>
  </sheetViews>
  <sheetFormatPr baseColWidth="10" defaultColWidth="12" defaultRowHeight="11.25" x14ac:dyDescent="0.2"/>
  <cols>
    <col min="1" max="2" width="31.6640625" customWidth="1"/>
    <col min="3" max="3" width="15.6640625" customWidth="1"/>
    <col min="4" max="4" width="7.6640625" customWidth="1"/>
    <col min="5" max="5" width="8.6640625" customWidth="1"/>
    <col min="6" max="6" width="11.6640625" customWidth="1"/>
    <col min="7" max="7" width="10.6640625" customWidth="1"/>
    <col min="8" max="9" width="9.6640625" customWidth="1"/>
    <col min="10" max="10" width="11.6640625" customWidth="1"/>
    <col min="11" max="11" width="11.5" customWidth="1"/>
  </cols>
  <sheetData>
    <row r="1" spans="1:31" ht="14.1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</row>
    <row r="2" spans="1:31" ht="29.25" customHeight="1" x14ac:dyDescent="0.2">
      <c r="A2" s="35" t="s">
        <v>43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21"/>
      <c r="M2" s="21"/>
      <c r="N2" s="21" t="s">
        <v>11</v>
      </c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</row>
    <row r="3" spans="1:31" ht="88.15" customHeight="1" x14ac:dyDescent="0.2">
      <c r="A3" s="34" t="s">
        <v>12</v>
      </c>
      <c r="B3" s="34" t="s">
        <v>11</v>
      </c>
      <c r="C3" s="34" t="s">
        <v>59</v>
      </c>
      <c r="D3" s="34" t="s">
        <v>13</v>
      </c>
      <c r="E3" s="34" t="s">
        <v>11</v>
      </c>
      <c r="F3" s="34" t="s">
        <v>11</v>
      </c>
      <c r="G3" s="34" t="s">
        <v>11</v>
      </c>
      <c r="H3" s="34" t="s">
        <v>14</v>
      </c>
      <c r="I3" s="34" t="s">
        <v>11</v>
      </c>
      <c r="J3" s="34" t="s">
        <v>11</v>
      </c>
      <c r="K3" s="34" t="s">
        <v>11</v>
      </c>
    </row>
    <row r="4" spans="1:31" ht="12" customHeight="1" x14ac:dyDescent="0.2">
      <c r="A4" s="34" t="s">
        <v>11</v>
      </c>
      <c r="B4" s="34" t="s">
        <v>11</v>
      </c>
      <c r="C4" s="34" t="s">
        <v>11</v>
      </c>
      <c r="D4" s="34" t="s">
        <v>15</v>
      </c>
      <c r="E4" s="34" t="s">
        <v>11</v>
      </c>
      <c r="F4" s="34" t="s">
        <v>11</v>
      </c>
      <c r="G4" s="34" t="s">
        <v>11</v>
      </c>
      <c r="H4" s="34" t="s">
        <v>15</v>
      </c>
      <c r="I4" s="34" t="s">
        <v>11</v>
      </c>
      <c r="J4" s="34" t="s">
        <v>11</v>
      </c>
      <c r="K4" s="34" t="s">
        <v>11</v>
      </c>
      <c r="L4" t="s">
        <v>11</v>
      </c>
      <c r="M4" t="s">
        <v>11</v>
      </c>
      <c r="N4" t="s">
        <v>11</v>
      </c>
      <c r="O4" t="s">
        <v>11</v>
      </c>
      <c r="P4" t="s">
        <v>11</v>
      </c>
    </row>
    <row r="5" spans="1:31" ht="12" customHeight="1" x14ac:dyDescent="0.2">
      <c r="A5" s="34" t="s">
        <v>11</v>
      </c>
      <c r="B5" s="34" t="s">
        <v>11</v>
      </c>
      <c r="C5" s="34" t="s">
        <v>11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16</v>
      </c>
      <c r="I5" s="2" t="s">
        <v>17</v>
      </c>
      <c r="J5" s="2" t="s">
        <v>18</v>
      </c>
      <c r="K5" s="2" t="s">
        <v>19</v>
      </c>
      <c r="L5" t="s">
        <v>11</v>
      </c>
      <c r="M5" t="s">
        <v>11</v>
      </c>
      <c r="N5" t="s">
        <v>11</v>
      </c>
      <c r="O5" t="s">
        <v>11</v>
      </c>
      <c r="P5" t="s">
        <v>11</v>
      </c>
    </row>
    <row r="6" spans="1:31" ht="12" customHeight="1" x14ac:dyDescent="0.2">
      <c r="A6" s="28" t="s">
        <v>16</v>
      </c>
      <c r="B6" s="12" t="s">
        <v>11</v>
      </c>
      <c r="C6" s="9">
        <v>561600</v>
      </c>
      <c r="D6" s="9">
        <v>79997</v>
      </c>
      <c r="E6" s="9">
        <v>60805</v>
      </c>
      <c r="F6" s="9">
        <v>16620</v>
      </c>
      <c r="G6" s="9">
        <v>2572</v>
      </c>
      <c r="H6" s="9">
        <v>481603</v>
      </c>
      <c r="I6" s="9">
        <v>283111</v>
      </c>
      <c r="J6" s="3">
        <v>180982</v>
      </c>
      <c r="K6" s="3">
        <v>17510</v>
      </c>
    </row>
    <row r="7" spans="1:31" ht="12" customHeight="1" x14ac:dyDescent="0.2">
      <c r="A7" s="29" t="s">
        <v>11</v>
      </c>
      <c r="B7" s="1" t="s">
        <v>20</v>
      </c>
      <c r="C7" s="8">
        <v>376</v>
      </c>
      <c r="D7" s="8">
        <v>46</v>
      </c>
      <c r="E7" s="8">
        <v>33</v>
      </c>
      <c r="F7" s="8">
        <v>12</v>
      </c>
      <c r="G7" s="8">
        <v>1</v>
      </c>
      <c r="H7" s="8">
        <v>330</v>
      </c>
      <c r="I7" s="8">
        <v>137</v>
      </c>
      <c r="J7" s="13">
        <v>185</v>
      </c>
      <c r="K7" s="13">
        <v>8</v>
      </c>
      <c r="L7" t="s">
        <v>11</v>
      </c>
      <c r="M7" t="s">
        <v>11</v>
      </c>
      <c r="O7" t="s">
        <v>11</v>
      </c>
      <c r="P7" t="s">
        <v>11</v>
      </c>
    </row>
    <row r="8" spans="1:31" ht="12" customHeight="1" x14ac:dyDescent="0.2">
      <c r="A8" s="29" t="s">
        <v>11</v>
      </c>
      <c r="B8" s="1" t="s">
        <v>21</v>
      </c>
      <c r="C8" s="8">
        <v>7301</v>
      </c>
      <c r="D8" s="8">
        <v>740</v>
      </c>
      <c r="E8" s="8">
        <v>292</v>
      </c>
      <c r="F8" s="8">
        <v>421</v>
      </c>
      <c r="G8" s="8">
        <v>27</v>
      </c>
      <c r="H8" s="8">
        <v>6561</v>
      </c>
      <c r="I8" s="8">
        <v>1129</v>
      </c>
      <c r="J8" s="13">
        <v>5211</v>
      </c>
      <c r="K8" s="13">
        <v>221</v>
      </c>
      <c r="L8" t="s">
        <v>11</v>
      </c>
      <c r="M8" t="s">
        <v>11</v>
      </c>
      <c r="O8" t="s">
        <v>11</v>
      </c>
      <c r="P8" t="s">
        <v>11</v>
      </c>
    </row>
    <row r="9" spans="1:31" ht="12" customHeight="1" x14ac:dyDescent="0.2">
      <c r="A9" s="29" t="s">
        <v>11</v>
      </c>
      <c r="B9" s="1" t="s">
        <v>22</v>
      </c>
      <c r="C9" s="8">
        <v>28772</v>
      </c>
      <c r="D9" s="8">
        <v>3480</v>
      </c>
      <c r="E9" s="8">
        <v>1754</v>
      </c>
      <c r="F9" s="8">
        <v>1537</v>
      </c>
      <c r="G9" s="8">
        <v>189</v>
      </c>
      <c r="H9" s="8">
        <v>25292</v>
      </c>
      <c r="I9" s="8">
        <v>7670</v>
      </c>
      <c r="J9" s="13">
        <v>16502</v>
      </c>
      <c r="K9" s="13">
        <v>1120</v>
      </c>
      <c r="L9" t="s">
        <v>11</v>
      </c>
      <c r="M9" t="s">
        <v>11</v>
      </c>
      <c r="O9" t="s">
        <v>11</v>
      </c>
      <c r="P9" t="s">
        <v>11</v>
      </c>
    </row>
    <row r="10" spans="1:31" ht="12" customHeight="1" x14ac:dyDescent="0.2">
      <c r="A10" s="29" t="s">
        <v>11</v>
      </c>
      <c r="B10" s="1" t="s">
        <v>23</v>
      </c>
      <c r="C10" s="8">
        <v>46087</v>
      </c>
      <c r="D10" s="8">
        <v>6725</v>
      </c>
      <c r="E10" s="8">
        <v>4439</v>
      </c>
      <c r="F10" s="8">
        <v>1997</v>
      </c>
      <c r="G10" s="8">
        <v>289</v>
      </c>
      <c r="H10" s="8">
        <v>39362</v>
      </c>
      <c r="I10" s="8">
        <v>18530</v>
      </c>
      <c r="J10" s="13">
        <v>18963</v>
      </c>
      <c r="K10" s="13">
        <v>1869</v>
      </c>
      <c r="L10" t="s">
        <v>11</v>
      </c>
      <c r="M10" t="s">
        <v>11</v>
      </c>
      <c r="O10" t="s">
        <v>11</v>
      </c>
      <c r="P10" t="s">
        <v>11</v>
      </c>
    </row>
    <row r="11" spans="1:31" ht="12" customHeight="1" x14ac:dyDescent="0.2">
      <c r="A11" s="29" t="s">
        <v>11</v>
      </c>
      <c r="B11" s="1" t="s">
        <v>24</v>
      </c>
      <c r="C11" s="8">
        <v>58300</v>
      </c>
      <c r="D11" s="8">
        <v>8648</v>
      </c>
      <c r="E11" s="8">
        <v>6379</v>
      </c>
      <c r="F11" s="8">
        <v>1997</v>
      </c>
      <c r="G11" s="8">
        <v>272</v>
      </c>
      <c r="H11" s="8">
        <v>49652</v>
      </c>
      <c r="I11" s="8">
        <v>28653</v>
      </c>
      <c r="J11" s="13">
        <v>19060</v>
      </c>
      <c r="K11" s="13">
        <v>1939</v>
      </c>
      <c r="L11" t="s">
        <v>11</v>
      </c>
      <c r="M11" t="s">
        <v>11</v>
      </c>
      <c r="O11" t="s">
        <v>11</v>
      </c>
      <c r="P11" t="s">
        <v>11</v>
      </c>
    </row>
    <row r="12" spans="1:31" ht="12" customHeight="1" x14ac:dyDescent="0.2">
      <c r="A12" s="29" t="s">
        <v>11</v>
      </c>
      <c r="B12" s="1" t="s">
        <v>25</v>
      </c>
      <c r="C12" s="8">
        <v>61739</v>
      </c>
      <c r="D12" s="8">
        <v>9199</v>
      </c>
      <c r="E12" s="8">
        <v>7073</v>
      </c>
      <c r="F12" s="8">
        <v>1857</v>
      </c>
      <c r="G12" s="8">
        <v>269</v>
      </c>
      <c r="H12" s="8">
        <v>52540</v>
      </c>
      <c r="I12" s="8">
        <v>33081</v>
      </c>
      <c r="J12" s="13">
        <v>17610</v>
      </c>
      <c r="K12" s="13">
        <v>1849</v>
      </c>
      <c r="L12" t="s">
        <v>11</v>
      </c>
      <c r="M12" t="s">
        <v>11</v>
      </c>
      <c r="O12" t="s">
        <v>11</v>
      </c>
      <c r="P12" t="s">
        <v>11</v>
      </c>
    </row>
    <row r="13" spans="1:31" ht="12" customHeight="1" x14ac:dyDescent="0.2">
      <c r="A13" s="29" t="s">
        <v>11</v>
      </c>
      <c r="B13" s="1" t="s">
        <v>26</v>
      </c>
      <c r="C13" s="8">
        <v>63711</v>
      </c>
      <c r="D13" s="8">
        <v>9567</v>
      </c>
      <c r="E13" s="8">
        <v>7550</v>
      </c>
      <c r="F13" s="8">
        <v>1743</v>
      </c>
      <c r="G13" s="8">
        <v>274</v>
      </c>
      <c r="H13" s="8">
        <v>54144</v>
      </c>
      <c r="I13" s="8">
        <v>35774</v>
      </c>
      <c r="J13" s="13">
        <v>16676</v>
      </c>
      <c r="K13" s="13">
        <v>1694</v>
      </c>
      <c r="L13" t="s">
        <v>11</v>
      </c>
      <c r="M13" t="s">
        <v>11</v>
      </c>
      <c r="O13" t="s">
        <v>11</v>
      </c>
      <c r="P13" t="s">
        <v>11</v>
      </c>
    </row>
    <row r="14" spans="1:31" ht="12" customHeight="1" x14ac:dyDescent="0.2">
      <c r="A14" s="29" t="s">
        <v>11</v>
      </c>
      <c r="B14" s="1" t="s">
        <v>27</v>
      </c>
      <c r="C14" s="8">
        <v>63157</v>
      </c>
      <c r="D14" s="8">
        <v>9335</v>
      </c>
      <c r="E14" s="8">
        <v>7613</v>
      </c>
      <c r="F14" s="8">
        <v>1477</v>
      </c>
      <c r="G14" s="8">
        <v>245</v>
      </c>
      <c r="H14" s="8">
        <v>53822</v>
      </c>
      <c r="I14" s="8">
        <v>36729</v>
      </c>
      <c r="J14" s="13">
        <v>15572</v>
      </c>
      <c r="K14" s="13">
        <v>1521</v>
      </c>
      <c r="L14" t="s">
        <v>11</v>
      </c>
      <c r="M14" t="s">
        <v>11</v>
      </c>
      <c r="O14" t="s">
        <v>11</v>
      </c>
      <c r="P14" t="s">
        <v>11</v>
      </c>
    </row>
    <row r="15" spans="1:31" ht="12" customHeight="1" x14ac:dyDescent="0.2">
      <c r="A15" s="29" t="s">
        <v>11</v>
      </c>
      <c r="B15" s="1" t="s">
        <v>28</v>
      </c>
      <c r="C15" s="8">
        <v>55587</v>
      </c>
      <c r="D15" s="8">
        <v>8319</v>
      </c>
      <c r="E15" s="8">
        <v>6875</v>
      </c>
      <c r="F15" s="8">
        <v>1222</v>
      </c>
      <c r="G15" s="8">
        <v>222</v>
      </c>
      <c r="H15" s="8">
        <v>47268</v>
      </c>
      <c r="I15" s="8">
        <v>32564</v>
      </c>
      <c r="J15" s="13">
        <v>13371</v>
      </c>
      <c r="K15" s="13">
        <v>1333</v>
      </c>
      <c r="L15" t="s">
        <v>11</v>
      </c>
      <c r="M15" t="s">
        <v>11</v>
      </c>
      <c r="O15" t="s">
        <v>11</v>
      </c>
      <c r="P15" t="s">
        <v>11</v>
      </c>
    </row>
    <row r="16" spans="1:31" ht="12" customHeight="1" x14ac:dyDescent="0.2">
      <c r="A16" s="29" t="s">
        <v>11</v>
      </c>
      <c r="B16" s="1" t="s">
        <v>29</v>
      </c>
      <c r="C16" s="8">
        <v>50569</v>
      </c>
      <c r="D16" s="8">
        <v>7179</v>
      </c>
      <c r="E16" s="8">
        <v>5974</v>
      </c>
      <c r="F16" s="8">
        <v>1008</v>
      </c>
      <c r="G16" s="8">
        <v>197</v>
      </c>
      <c r="H16" s="8">
        <v>43390</v>
      </c>
      <c r="I16" s="8">
        <v>30405</v>
      </c>
      <c r="J16" s="13">
        <v>11835</v>
      </c>
      <c r="K16" s="13">
        <v>1150</v>
      </c>
      <c r="L16" t="s">
        <v>11</v>
      </c>
      <c r="M16" t="s">
        <v>11</v>
      </c>
      <c r="O16" t="s">
        <v>11</v>
      </c>
      <c r="P16" t="s">
        <v>11</v>
      </c>
    </row>
    <row r="17" spans="1:16" ht="12" customHeight="1" x14ac:dyDescent="0.2">
      <c r="A17" s="29" t="s">
        <v>11</v>
      </c>
      <c r="B17" s="1" t="s">
        <v>30</v>
      </c>
      <c r="C17" s="8">
        <v>44718</v>
      </c>
      <c r="D17" s="8">
        <v>6113</v>
      </c>
      <c r="E17" s="8">
        <v>5101</v>
      </c>
      <c r="F17" s="8">
        <v>844</v>
      </c>
      <c r="G17" s="8">
        <v>168</v>
      </c>
      <c r="H17" s="8">
        <v>38605</v>
      </c>
      <c r="I17" s="8">
        <v>25049</v>
      </c>
      <c r="J17" s="13">
        <v>12283</v>
      </c>
      <c r="K17" s="13">
        <v>1273</v>
      </c>
      <c r="L17" t="s">
        <v>11</v>
      </c>
      <c r="M17" t="s">
        <v>11</v>
      </c>
      <c r="O17" t="s">
        <v>11</v>
      </c>
      <c r="P17" t="s">
        <v>11</v>
      </c>
    </row>
    <row r="18" spans="1:16" ht="12" customHeight="1" x14ac:dyDescent="0.2">
      <c r="A18" s="29" t="s">
        <v>11</v>
      </c>
      <c r="B18" s="1" t="s">
        <v>31</v>
      </c>
      <c r="C18" s="8">
        <v>35021</v>
      </c>
      <c r="D18" s="8">
        <v>4372</v>
      </c>
      <c r="E18" s="8">
        <v>3402</v>
      </c>
      <c r="F18" s="8">
        <v>835</v>
      </c>
      <c r="G18" s="8">
        <v>135</v>
      </c>
      <c r="H18" s="8">
        <v>30649</v>
      </c>
      <c r="I18" s="8">
        <v>16127</v>
      </c>
      <c r="J18" s="13">
        <v>13165</v>
      </c>
      <c r="K18" s="13">
        <v>1357</v>
      </c>
      <c r="L18" t="s">
        <v>11</v>
      </c>
      <c r="M18" t="s">
        <v>11</v>
      </c>
      <c r="O18" t="s">
        <v>11</v>
      </c>
      <c r="P18" t="s">
        <v>11</v>
      </c>
    </row>
    <row r="19" spans="1:16" ht="12" customHeight="1" x14ac:dyDescent="0.2">
      <c r="A19" s="29" t="s">
        <v>11</v>
      </c>
      <c r="B19" s="1" t="s">
        <v>32</v>
      </c>
      <c r="C19" s="8">
        <v>24203</v>
      </c>
      <c r="D19" s="8">
        <v>3123</v>
      </c>
      <c r="E19" s="8">
        <v>2234</v>
      </c>
      <c r="F19" s="8">
        <v>752</v>
      </c>
      <c r="G19" s="8">
        <v>137</v>
      </c>
      <c r="H19" s="8">
        <v>21080</v>
      </c>
      <c r="I19" s="8">
        <v>9438</v>
      </c>
      <c r="J19" s="13">
        <v>10487</v>
      </c>
      <c r="K19" s="13">
        <v>1155</v>
      </c>
      <c r="L19" t="s">
        <v>11</v>
      </c>
      <c r="M19" t="s">
        <v>11</v>
      </c>
      <c r="O19" t="s">
        <v>11</v>
      </c>
      <c r="P19" t="s">
        <v>11</v>
      </c>
    </row>
    <row r="20" spans="1:16" ht="12" customHeight="1" x14ac:dyDescent="0.2">
      <c r="A20" s="29" t="s">
        <v>11</v>
      </c>
      <c r="B20" s="1" t="s">
        <v>33</v>
      </c>
      <c r="C20" s="8">
        <v>13679</v>
      </c>
      <c r="D20" s="8">
        <v>1836</v>
      </c>
      <c r="E20" s="8">
        <v>1248</v>
      </c>
      <c r="F20" s="8">
        <v>513</v>
      </c>
      <c r="G20" s="8">
        <v>75</v>
      </c>
      <c r="H20" s="8">
        <v>11843</v>
      </c>
      <c r="I20" s="8">
        <v>5029</v>
      </c>
      <c r="J20" s="13">
        <v>6206</v>
      </c>
      <c r="K20" s="13">
        <v>608</v>
      </c>
      <c r="L20" t="s">
        <v>11</v>
      </c>
      <c r="M20" t="s">
        <v>11</v>
      </c>
      <c r="O20" t="s">
        <v>11</v>
      </c>
      <c r="P20" t="s">
        <v>11</v>
      </c>
    </row>
    <row r="21" spans="1:16" ht="12" customHeight="1" x14ac:dyDescent="0.2">
      <c r="A21" s="29" t="s">
        <v>11</v>
      </c>
      <c r="B21" s="1" t="s">
        <v>34</v>
      </c>
      <c r="C21" s="8">
        <v>8380</v>
      </c>
      <c r="D21" s="8">
        <v>1315</v>
      </c>
      <c r="E21" s="8">
        <v>838</v>
      </c>
      <c r="F21" s="8">
        <v>405</v>
      </c>
      <c r="G21" s="8">
        <v>72</v>
      </c>
      <c r="H21" s="8">
        <v>7065</v>
      </c>
      <c r="I21" s="8">
        <v>2796</v>
      </c>
      <c r="J21" s="13">
        <v>3856</v>
      </c>
      <c r="K21" s="13">
        <v>413</v>
      </c>
      <c r="L21" t="s">
        <v>11</v>
      </c>
      <c r="M21" t="s">
        <v>11</v>
      </c>
      <c r="O21" t="s">
        <v>11</v>
      </c>
      <c r="P21" t="s">
        <v>11</v>
      </c>
    </row>
    <row r="22" spans="1:16" ht="12" customHeight="1" x14ac:dyDescent="0.2">
      <c r="A22" s="30" t="s">
        <v>35</v>
      </c>
      <c r="B22" s="4" t="s">
        <v>11</v>
      </c>
      <c r="C22" s="9">
        <v>246173</v>
      </c>
      <c r="D22" s="9">
        <v>30229</v>
      </c>
      <c r="E22" s="9">
        <v>22303</v>
      </c>
      <c r="F22" s="9">
        <v>6938</v>
      </c>
      <c r="G22" s="9">
        <v>988</v>
      </c>
      <c r="H22" s="9">
        <v>215944</v>
      </c>
      <c r="I22" s="9">
        <v>124987</v>
      </c>
      <c r="J22" s="3">
        <v>83501</v>
      </c>
      <c r="K22" s="3">
        <v>7456</v>
      </c>
    </row>
    <row r="23" spans="1:16" ht="12" customHeight="1" x14ac:dyDescent="0.2">
      <c r="A23" s="29" t="s">
        <v>11</v>
      </c>
      <c r="B23" s="1" t="s">
        <v>20</v>
      </c>
      <c r="C23" s="8">
        <v>184</v>
      </c>
      <c r="D23" s="8">
        <v>28</v>
      </c>
      <c r="E23" s="8">
        <v>23</v>
      </c>
      <c r="F23" s="8">
        <v>5</v>
      </c>
      <c r="G23" s="8" t="s">
        <v>36</v>
      </c>
      <c r="H23" s="8">
        <v>156</v>
      </c>
      <c r="I23" s="8">
        <v>69</v>
      </c>
      <c r="J23" s="13">
        <v>84</v>
      </c>
      <c r="K23" s="13">
        <v>3</v>
      </c>
      <c r="L23" t="s">
        <v>11</v>
      </c>
      <c r="M23" t="s">
        <v>11</v>
      </c>
      <c r="O23" t="s">
        <v>11</v>
      </c>
      <c r="P23" t="s">
        <v>11</v>
      </c>
    </row>
    <row r="24" spans="1:16" ht="12" customHeight="1" x14ac:dyDescent="0.2">
      <c r="A24" s="29" t="s">
        <v>11</v>
      </c>
      <c r="B24" s="1" t="s">
        <v>21</v>
      </c>
      <c r="C24" s="8">
        <v>3519</v>
      </c>
      <c r="D24" s="8">
        <v>375</v>
      </c>
      <c r="E24" s="8">
        <v>160</v>
      </c>
      <c r="F24" s="8">
        <v>204</v>
      </c>
      <c r="G24" s="8">
        <v>11</v>
      </c>
      <c r="H24" s="8">
        <v>3144</v>
      </c>
      <c r="I24" s="8">
        <v>548</v>
      </c>
      <c r="J24" s="13">
        <v>2500</v>
      </c>
      <c r="K24" s="13">
        <v>96</v>
      </c>
      <c r="L24" t="s">
        <v>11</v>
      </c>
      <c r="M24" t="s">
        <v>11</v>
      </c>
      <c r="O24" t="s">
        <v>11</v>
      </c>
      <c r="P24" t="s">
        <v>11</v>
      </c>
    </row>
    <row r="25" spans="1:16" ht="12" customHeight="1" x14ac:dyDescent="0.2">
      <c r="A25" s="29" t="s">
        <v>11</v>
      </c>
      <c r="B25" s="1" t="s">
        <v>22</v>
      </c>
      <c r="C25" s="8">
        <v>13684</v>
      </c>
      <c r="D25" s="8">
        <v>1722</v>
      </c>
      <c r="E25" s="8">
        <v>920</v>
      </c>
      <c r="F25" s="8">
        <v>704</v>
      </c>
      <c r="G25" s="8">
        <v>98</v>
      </c>
      <c r="H25" s="8">
        <v>11962</v>
      </c>
      <c r="I25" s="8">
        <v>3534</v>
      </c>
      <c r="J25" s="13">
        <v>7926</v>
      </c>
      <c r="K25" s="13">
        <v>502</v>
      </c>
      <c r="L25" t="s">
        <v>11</v>
      </c>
      <c r="M25" t="s">
        <v>11</v>
      </c>
      <c r="O25" t="s">
        <v>11</v>
      </c>
      <c r="P25" t="s">
        <v>11</v>
      </c>
    </row>
    <row r="26" spans="1:16" ht="12" customHeight="1" x14ac:dyDescent="0.2">
      <c r="A26" s="29" t="s">
        <v>11</v>
      </c>
      <c r="B26" s="1" t="s">
        <v>23</v>
      </c>
      <c r="C26" s="8">
        <v>21949</v>
      </c>
      <c r="D26" s="8">
        <v>3157</v>
      </c>
      <c r="E26" s="8">
        <v>2146</v>
      </c>
      <c r="F26" s="8">
        <v>893</v>
      </c>
      <c r="G26" s="8">
        <v>118</v>
      </c>
      <c r="H26" s="8">
        <v>18792</v>
      </c>
      <c r="I26" s="8">
        <v>8949</v>
      </c>
      <c r="J26" s="13">
        <v>9018</v>
      </c>
      <c r="K26" s="13">
        <v>825</v>
      </c>
      <c r="L26" t="s">
        <v>11</v>
      </c>
      <c r="M26" t="s">
        <v>11</v>
      </c>
      <c r="O26" t="s">
        <v>11</v>
      </c>
      <c r="P26" t="s">
        <v>11</v>
      </c>
    </row>
    <row r="27" spans="1:16" ht="12" customHeight="1" x14ac:dyDescent="0.2">
      <c r="A27" s="29" t="s">
        <v>11</v>
      </c>
      <c r="B27" s="1" t="s">
        <v>24</v>
      </c>
      <c r="C27" s="8">
        <v>27186</v>
      </c>
      <c r="D27" s="8">
        <v>3849</v>
      </c>
      <c r="E27" s="8">
        <v>2884</v>
      </c>
      <c r="F27" s="8">
        <v>854</v>
      </c>
      <c r="G27" s="8">
        <v>111</v>
      </c>
      <c r="H27" s="8">
        <v>23337</v>
      </c>
      <c r="I27" s="8">
        <v>13661</v>
      </c>
      <c r="J27" s="13">
        <v>8898</v>
      </c>
      <c r="K27" s="13">
        <v>778</v>
      </c>
      <c r="L27" t="s">
        <v>11</v>
      </c>
      <c r="M27" t="s">
        <v>11</v>
      </c>
      <c r="O27" t="s">
        <v>11</v>
      </c>
      <c r="P27" t="s">
        <v>11</v>
      </c>
    </row>
    <row r="28" spans="1:16" ht="12" customHeight="1" x14ac:dyDescent="0.2">
      <c r="A28" s="29" t="s">
        <v>11</v>
      </c>
      <c r="B28" s="1" t="s">
        <v>25</v>
      </c>
      <c r="C28" s="8">
        <v>27888</v>
      </c>
      <c r="D28" s="8">
        <v>3713</v>
      </c>
      <c r="E28" s="8">
        <v>2840</v>
      </c>
      <c r="F28" s="8">
        <v>764</v>
      </c>
      <c r="G28" s="8">
        <v>109</v>
      </c>
      <c r="H28" s="8">
        <v>24175</v>
      </c>
      <c r="I28" s="8">
        <v>15420</v>
      </c>
      <c r="J28" s="13">
        <v>8020</v>
      </c>
      <c r="K28" s="13">
        <v>735</v>
      </c>
      <c r="L28" t="s">
        <v>11</v>
      </c>
      <c r="M28" t="s">
        <v>11</v>
      </c>
      <c r="O28" t="s">
        <v>11</v>
      </c>
      <c r="P28" t="s">
        <v>11</v>
      </c>
    </row>
    <row r="29" spans="1:16" ht="12" customHeight="1" x14ac:dyDescent="0.2">
      <c r="A29" s="29" t="s">
        <v>11</v>
      </c>
      <c r="B29" s="1" t="s">
        <v>26</v>
      </c>
      <c r="C29" s="8">
        <v>28635</v>
      </c>
      <c r="D29" s="8">
        <v>3652</v>
      </c>
      <c r="E29" s="8">
        <v>2814</v>
      </c>
      <c r="F29" s="8">
        <v>733</v>
      </c>
      <c r="G29" s="8">
        <v>105</v>
      </c>
      <c r="H29" s="8">
        <v>24983</v>
      </c>
      <c r="I29" s="8">
        <v>16614</v>
      </c>
      <c r="J29" s="13">
        <v>7658</v>
      </c>
      <c r="K29" s="13">
        <v>711</v>
      </c>
      <c r="L29" t="s">
        <v>11</v>
      </c>
      <c r="M29" t="s">
        <v>11</v>
      </c>
      <c r="O29" t="s">
        <v>11</v>
      </c>
      <c r="P29" t="s">
        <v>11</v>
      </c>
    </row>
    <row r="30" spans="1:16" ht="12" customHeight="1" x14ac:dyDescent="0.2">
      <c r="A30" s="29" t="s">
        <v>11</v>
      </c>
      <c r="B30" s="1" t="s">
        <v>27</v>
      </c>
      <c r="C30" s="8">
        <v>28111</v>
      </c>
      <c r="D30" s="8">
        <v>3450</v>
      </c>
      <c r="E30" s="8">
        <v>2735</v>
      </c>
      <c r="F30" s="8">
        <v>625</v>
      </c>
      <c r="G30" s="8">
        <v>90</v>
      </c>
      <c r="H30" s="8">
        <v>24661</v>
      </c>
      <c r="I30" s="8">
        <v>16874</v>
      </c>
      <c r="J30" s="13">
        <v>7141</v>
      </c>
      <c r="K30" s="13">
        <v>646</v>
      </c>
      <c r="L30" t="s">
        <v>11</v>
      </c>
      <c r="M30" t="s">
        <v>11</v>
      </c>
      <c r="O30" t="s">
        <v>11</v>
      </c>
      <c r="P30" t="s">
        <v>11</v>
      </c>
    </row>
    <row r="31" spans="1:16" ht="12" customHeight="1" x14ac:dyDescent="0.2">
      <c r="A31" s="29" t="s">
        <v>11</v>
      </c>
      <c r="B31" s="1" t="s">
        <v>28</v>
      </c>
      <c r="C31" s="8">
        <v>24241</v>
      </c>
      <c r="D31" s="8">
        <v>3003</v>
      </c>
      <c r="E31" s="8">
        <v>2375</v>
      </c>
      <c r="F31" s="8">
        <v>554</v>
      </c>
      <c r="G31" s="8">
        <v>74</v>
      </c>
      <c r="H31" s="8">
        <v>21238</v>
      </c>
      <c r="I31" s="8">
        <v>14687</v>
      </c>
      <c r="J31" s="13">
        <v>6013</v>
      </c>
      <c r="K31" s="13">
        <v>538</v>
      </c>
      <c r="L31" t="s">
        <v>11</v>
      </c>
      <c r="M31" t="s">
        <v>11</v>
      </c>
      <c r="O31" t="s">
        <v>11</v>
      </c>
      <c r="P31" t="s">
        <v>11</v>
      </c>
    </row>
    <row r="32" spans="1:16" ht="12" customHeight="1" x14ac:dyDescent="0.2">
      <c r="A32" s="29" t="s">
        <v>11</v>
      </c>
      <c r="B32" s="1" t="s">
        <v>29</v>
      </c>
      <c r="C32" s="8">
        <v>21527</v>
      </c>
      <c r="D32" s="8">
        <v>2449</v>
      </c>
      <c r="E32" s="8">
        <v>1960</v>
      </c>
      <c r="F32" s="8">
        <v>414</v>
      </c>
      <c r="G32" s="8">
        <v>75</v>
      </c>
      <c r="H32" s="8">
        <v>19078</v>
      </c>
      <c r="I32" s="8">
        <v>13391</v>
      </c>
      <c r="J32" s="13">
        <v>5199</v>
      </c>
      <c r="K32" s="13">
        <v>488</v>
      </c>
      <c r="L32" t="s">
        <v>11</v>
      </c>
      <c r="M32" t="s">
        <v>11</v>
      </c>
      <c r="O32" t="s">
        <v>11</v>
      </c>
      <c r="P32" t="s">
        <v>11</v>
      </c>
    </row>
    <row r="33" spans="1:16" ht="12" customHeight="1" x14ac:dyDescent="0.2">
      <c r="A33" s="29" t="s">
        <v>11</v>
      </c>
      <c r="B33" s="1" t="s">
        <v>30</v>
      </c>
      <c r="C33" s="8">
        <v>17768</v>
      </c>
      <c r="D33" s="8">
        <v>1844</v>
      </c>
      <c r="E33" s="8">
        <v>1381</v>
      </c>
      <c r="F33" s="8">
        <v>394</v>
      </c>
      <c r="G33" s="8">
        <v>69</v>
      </c>
      <c r="H33" s="8">
        <v>15924</v>
      </c>
      <c r="I33" s="8">
        <v>9004</v>
      </c>
      <c r="J33" s="13">
        <v>6231</v>
      </c>
      <c r="K33" s="13">
        <v>689</v>
      </c>
      <c r="L33" t="s">
        <v>11</v>
      </c>
      <c r="M33" t="s">
        <v>11</v>
      </c>
      <c r="O33" t="s">
        <v>11</v>
      </c>
      <c r="P33" t="s">
        <v>11</v>
      </c>
    </row>
    <row r="34" spans="1:16" ht="12" customHeight="1" x14ac:dyDescent="0.2">
      <c r="A34" s="29" t="s">
        <v>11</v>
      </c>
      <c r="B34" s="1" t="s">
        <v>31</v>
      </c>
      <c r="C34" s="8">
        <v>14049</v>
      </c>
      <c r="D34" s="8">
        <v>1312</v>
      </c>
      <c r="E34" s="8">
        <v>934</v>
      </c>
      <c r="F34" s="8">
        <v>324</v>
      </c>
      <c r="G34" s="8">
        <v>54</v>
      </c>
      <c r="H34" s="8">
        <v>12737</v>
      </c>
      <c r="I34" s="8">
        <v>5921</v>
      </c>
      <c r="J34" s="13">
        <v>6225</v>
      </c>
      <c r="K34" s="13">
        <v>591</v>
      </c>
      <c r="L34" t="s">
        <v>11</v>
      </c>
      <c r="M34" t="s">
        <v>11</v>
      </c>
      <c r="O34" t="s">
        <v>11</v>
      </c>
      <c r="P34" t="s">
        <v>11</v>
      </c>
    </row>
    <row r="35" spans="1:16" ht="12" customHeight="1" x14ac:dyDescent="0.2">
      <c r="A35" s="29" t="s">
        <v>11</v>
      </c>
      <c r="B35" s="1" t="s">
        <v>32</v>
      </c>
      <c r="C35" s="8">
        <v>9186</v>
      </c>
      <c r="D35" s="8">
        <v>835</v>
      </c>
      <c r="E35" s="8">
        <v>571</v>
      </c>
      <c r="F35" s="8">
        <v>224</v>
      </c>
      <c r="G35" s="8">
        <v>40</v>
      </c>
      <c r="H35" s="8">
        <v>8351</v>
      </c>
      <c r="I35" s="8">
        <v>3483</v>
      </c>
      <c r="J35" s="13">
        <v>4416</v>
      </c>
      <c r="K35" s="13">
        <v>452</v>
      </c>
      <c r="L35" t="s">
        <v>11</v>
      </c>
      <c r="M35" t="s">
        <v>11</v>
      </c>
      <c r="O35" t="s">
        <v>11</v>
      </c>
      <c r="P35" t="s">
        <v>11</v>
      </c>
    </row>
    <row r="36" spans="1:16" ht="12" customHeight="1" x14ac:dyDescent="0.2">
      <c r="A36" s="29" t="s">
        <v>11</v>
      </c>
      <c r="B36" s="1" t="s">
        <v>33</v>
      </c>
      <c r="C36" s="8">
        <v>5048</v>
      </c>
      <c r="D36" s="8">
        <v>469</v>
      </c>
      <c r="E36" s="8">
        <v>316</v>
      </c>
      <c r="F36" s="8">
        <v>137</v>
      </c>
      <c r="G36" s="8">
        <v>16</v>
      </c>
      <c r="H36" s="8">
        <v>4579</v>
      </c>
      <c r="I36" s="8">
        <v>1821</v>
      </c>
      <c r="J36" s="13">
        <v>2518</v>
      </c>
      <c r="K36" s="13">
        <v>240</v>
      </c>
      <c r="L36" t="s">
        <v>11</v>
      </c>
      <c r="M36" t="s">
        <v>11</v>
      </c>
      <c r="O36" t="s">
        <v>11</v>
      </c>
      <c r="P36" t="s">
        <v>11</v>
      </c>
    </row>
    <row r="37" spans="1:16" ht="12" customHeight="1" x14ac:dyDescent="0.2">
      <c r="A37" s="29" t="s">
        <v>11</v>
      </c>
      <c r="B37" s="1" t="s">
        <v>34</v>
      </c>
      <c r="C37" s="8">
        <v>3198</v>
      </c>
      <c r="D37" s="8">
        <v>371</v>
      </c>
      <c r="E37" s="8">
        <v>244</v>
      </c>
      <c r="F37" s="8">
        <v>109</v>
      </c>
      <c r="G37" s="8">
        <v>18</v>
      </c>
      <c r="H37" s="8">
        <v>2827</v>
      </c>
      <c r="I37" s="8">
        <v>1011</v>
      </c>
      <c r="J37" s="13">
        <v>1654</v>
      </c>
      <c r="K37" s="13">
        <v>162</v>
      </c>
      <c r="L37" t="s">
        <v>11</v>
      </c>
      <c r="M37" t="s">
        <v>11</v>
      </c>
      <c r="O37" t="s">
        <v>11</v>
      </c>
      <c r="P37" t="s">
        <v>11</v>
      </c>
    </row>
    <row r="38" spans="1:16" ht="12" customHeight="1" x14ac:dyDescent="0.2">
      <c r="A38" s="30" t="s">
        <v>37</v>
      </c>
      <c r="B38" s="4" t="s">
        <v>11</v>
      </c>
      <c r="C38" s="9">
        <v>315427</v>
      </c>
      <c r="D38" s="9">
        <v>49768</v>
      </c>
      <c r="E38" s="9">
        <v>38502</v>
      </c>
      <c r="F38" s="9">
        <v>9682</v>
      </c>
      <c r="G38" s="9">
        <v>1584</v>
      </c>
      <c r="H38" s="9">
        <v>265659</v>
      </c>
      <c r="I38" s="9">
        <v>158124</v>
      </c>
      <c r="J38" s="3">
        <v>97481</v>
      </c>
      <c r="K38" s="3">
        <v>10054</v>
      </c>
    </row>
    <row r="39" spans="1:16" ht="12" customHeight="1" x14ac:dyDescent="0.2">
      <c r="A39" s="29" t="s">
        <v>11</v>
      </c>
      <c r="B39" s="1" t="s">
        <v>20</v>
      </c>
      <c r="C39" s="8">
        <v>192</v>
      </c>
      <c r="D39" s="8">
        <v>18</v>
      </c>
      <c r="E39" s="8">
        <v>10</v>
      </c>
      <c r="F39" s="8">
        <v>7</v>
      </c>
      <c r="G39" s="8">
        <v>1</v>
      </c>
      <c r="H39" s="8">
        <v>174</v>
      </c>
      <c r="I39" s="8">
        <v>68</v>
      </c>
      <c r="J39" s="13">
        <v>101</v>
      </c>
      <c r="K39" s="13">
        <v>5</v>
      </c>
      <c r="L39" t="s">
        <v>11</v>
      </c>
      <c r="M39" t="s">
        <v>11</v>
      </c>
      <c r="O39" t="s">
        <v>11</v>
      </c>
      <c r="P39" t="s">
        <v>11</v>
      </c>
    </row>
    <row r="40" spans="1:16" ht="12" customHeight="1" x14ac:dyDescent="0.2">
      <c r="A40" s="29" t="s">
        <v>11</v>
      </c>
      <c r="B40" s="1" t="s">
        <v>21</v>
      </c>
      <c r="C40" s="8">
        <v>3782</v>
      </c>
      <c r="D40" s="8">
        <v>365</v>
      </c>
      <c r="E40" s="8">
        <v>132</v>
      </c>
      <c r="F40" s="8">
        <v>217</v>
      </c>
      <c r="G40" s="8">
        <v>16</v>
      </c>
      <c r="H40" s="8">
        <v>3417</v>
      </c>
      <c r="I40" s="8">
        <v>581</v>
      </c>
      <c r="J40" s="13">
        <v>2711</v>
      </c>
      <c r="K40" s="13">
        <v>125</v>
      </c>
      <c r="L40" t="s">
        <v>11</v>
      </c>
      <c r="M40" t="s">
        <v>11</v>
      </c>
      <c r="O40" t="s">
        <v>11</v>
      </c>
      <c r="P40" t="s">
        <v>11</v>
      </c>
    </row>
    <row r="41" spans="1:16" ht="12" customHeight="1" x14ac:dyDescent="0.2">
      <c r="A41" s="29" t="s">
        <v>11</v>
      </c>
      <c r="B41" s="1" t="s">
        <v>22</v>
      </c>
      <c r="C41" s="8">
        <v>15088</v>
      </c>
      <c r="D41" s="8">
        <v>1758</v>
      </c>
      <c r="E41" s="8">
        <v>834</v>
      </c>
      <c r="F41" s="8">
        <v>833</v>
      </c>
      <c r="G41" s="8">
        <v>91</v>
      </c>
      <c r="H41" s="8">
        <v>13330</v>
      </c>
      <c r="I41" s="8">
        <v>4136</v>
      </c>
      <c r="J41" s="13">
        <v>8576</v>
      </c>
      <c r="K41" s="13">
        <v>618</v>
      </c>
      <c r="L41" t="s">
        <v>11</v>
      </c>
      <c r="M41" t="s">
        <v>11</v>
      </c>
      <c r="O41" t="s">
        <v>11</v>
      </c>
      <c r="P41" t="s">
        <v>11</v>
      </c>
    </row>
    <row r="42" spans="1:16" ht="12" customHeight="1" x14ac:dyDescent="0.2">
      <c r="A42" s="29" t="s">
        <v>11</v>
      </c>
      <c r="B42" s="1" t="s">
        <v>23</v>
      </c>
      <c r="C42" s="8">
        <v>24138</v>
      </c>
      <c r="D42" s="8">
        <v>3568</v>
      </c>
      <c r="E42" s="8">
        <v>2293</v>
      </c>
      <c r="F42" s="8">
        <v>1104</v>
      </c>
      <c r="G42" s="8">
        <v>171</v>
      </c>
      <c r="H42" s="8">
        <v>20570</v>
      </c>
      <c r="I42" s="8">
        <v>9581</v>
      </c>
      <c r="J42" s="13">
        <v>9945</v>
      </c>
      <c r="K42" s="13">
        <v>1044</v>
      </c>
      <c r="L42" t="s">
        <v>11</v>
      </c>
      <c r="M42" t="s">
        <v>11</v>
      </c>
      <c r="O42" t="s">
        <v>11</v>
      </c>
      <c r="P42" t="s">
        <v>11</v>
      </c>
    </row>
    <row r="43" spans="1:16" ht="12" customHeight="1" x14ac:dyDescent="0.2">
      <c r="A43" s="29" t="s">
        <v>11</v>
      </c>
      <c r="B43" s="1" t="s">
        <v>24</v>
      </c>
      <c r="C43" s="8">
        <v>31114</v>
      </c>
      <c r="D43" s="8">
        <v>4799</v>
      </c>
      <c r="E43" s="8">
        <v>3495</v>
      </c>
      <c r="F43" s="8">
        <v>1143</v>
      </c>
      <c r="G43" s="8">
        <v>161</v>
      </c>
      <c r="H43" s="8">
        <v>26315</v>
      </c>
      <c r="I43" s="8">
        <v>14992</v>
      </c>
      <c r="J43" s="13">
        <v>10162</v>
      </c>
      <c r="K43" s="13">
        <v>1161</v>
      </c>
      <c r="L43" t="s">
        <v>11</v>
      </c>
      <c r="M43" t="s">
        <v>11</v>
      </c>
      <c r="O43" t="s">
        <v>11</v>
      </c>
      <c r="P43" t="s">
        <v>11</v>
      </c>
    </row>
    <row r="44" spans="1:16" ht="12" customHeight="1" x14ac:dyDescent="0.2">
      <c r="A44" s="29" t="s">
        <v>11</v>
      </c>
      <c r="B44" s="1" t="s">
        <v>25</v>
      </c>
      <c r="C44" s="8">
        <v>33851</v>
      </c>
      <c r="D44" s="8">
        <v>5486</v>
      </c>
      <c r="E44" s="8">
        <v>4233</v>
      </c>
      <c r="F44" s="8">
        <v>1093</v>
      </c>
      <c r="G44" s="8">
        <v>160</v>
      </c>
      <c r="H44" s="8">
        <v>28365</v>
      </c>
      <c r="I44" s="8">
        <v>17661</v>
      </c>
      <c r="J44" s="13">
        <v>9590</v>
      </c>
      <c r="K44" s="13">
        <v>1114</v>
      </c>
      <c r="L44" t="s">
        <v>11</v>
      </c>
      <c r="M44" t="s">
        <v>11</v>
      </c>
      <c r="O44" t="s">
        <v>11</v>
      </c>
      <c r="P44" t="s">
        <v>11</v>
      </c>
    </row>
    <row r="45" spans="1:16" ht="12" customHeight="1" x14ac:dyDescent="0.2">
      <c r="A45" s="29" t="s">
        <v>11</v>
      </c>
      <c r="B45" s="1" t="s">
        <v>26</v>
      </c>
      <c r="C45" s="8">
        <v>35076</v>
      </c>
      <c r="D45" s="8">
        <v>5915</v>
      </c>
      <c r="E45" s="8">
        <v>4736</v>
      </c>
      <c r="F45" s="8">
        <v>1010</v>
      </c>
      <c r="G45" s="8">
        <v>169</v>
      </c>
      <c r="H45" s="8">
        <v>29161</v>
      </c>
      <c r="I45" s="8">
        <v>19160</v>
      </c>
      <c r="J45" s="13">
        <v>9018</v>
      </c>
      <c r="K45" s="13">
        <v>983</v>
      </c>
      <c r="L45" t="s">
        <v>11</v>
      </c>
      <c r="M45" t="s">
        <v>11</v>
      </c>
      <c r="O45" t="s">
        <v>11</v>
      </c>
      <c r="P45" t="s">
        <v>11</v>
      </c>
    </row>
    <row r="46" spans="1:16" ht="12" customHeight="1" x14ac:dyDescent="0.2">
      <c r="A46" s="29" t="s">
        <v>11</v>
      </c>
      <c r="B46" s="1" t="s">
        <v>27</v>
      </c>
      <c r="C46" s="8">
        <v>35046</v>
      </c>
      <c r="D46" s="8">
        <v>5885</v>
      </c>
      <c r="E46" s="8">
        <v>4878</v>
      </c>
      <c r="F46" s="8">
        <v>852</v>
      </c>
      <c r="G46" s="8">
        <v>155</v>
      </c>
      <c r="H46" s="8">
        <v>29161</v>
      </c>
      <c r="I46" s="8">
        <v>19855</v>
      </c>
      <c r="J46" s="13">
        <v>8431</v>
      </c>
      <c r="K46" s="13">
        <v>875</v>
      </c>
      <c r="L46" t="s">
        <v>11</v>
      </c>
      <c r="M46" t="s">
        <v>11</v>
      </c>
      <c r="O46" t="s">
        <v>11</v>
      </c>
      <c r="P46" t="s">
        <v>11</v>
      </c>
    </row>
    <row r="47" spans="1:16" ht="12" customHeight="1" x14ac:dyDescent="0.2">
      <c r="A47" s="29" t="s">
        <v>11</v>
      </c>
      <c r="B47" s="1" t="s">
        <v>28</v>
      </c>
      <c r="C47" s="8">
        <v>31346</v>
      </c>
      <c r="D47" s="8">
        <v>5316</v>
      </c>
      <c r="E47" s="8">
        <v>4500</v>
      </c>
      <c r="F47" s="8">
        <v>668</v>
      </c>
      <c r="G47" s="8">
        <v>148</v>
      </c>
      <c r="H47" s="8">
        <v>26030</v>
      </c>
      <c r="I47" s="8">
        <v>17877</v>
      </c>
      <c r="J47" s="13">
        <v>7358</v>
      </c>
      <c r="K47" s="13">
        <v>795</v>
      </c>
      <c r="L47" t="s">
        <v>11</v>
      </c>
      <c r="M47" t="s">
        <v>11</v>
      </c>
      <c r="O47" t="s">
        <v>11</v>
      </c>
      <c r="P47" t="s">
        <v>11</v>
      </c>
    </row>
    <row r="48" spans="1:16" ht="12" customHeight="1" x14ac:dyDescent="0.2">
      <c r="A48" s="29" t="s">
        <v>11</v>
      </c>
      <c r="B48" s="1" t="s">
        <v>29</v>
      </c>
      <c r="C48" s="8">
        <v>29042</v>
      </c>
      <c r="D48" s="8">
        <v>4730</v>
      </c>
      <c r="E48" s="8">
        <v>4014</v>
      </c>
      <c r="F48" s="8">
        <v>594</v>
      </c>
      <c r="G48" s="8">
        <v>122</v>
      </c>
      <c r="H48" s="8">
        <v>24312</v>
      </c>
      <c r="I48" s="8">
        <v>17014</v>
      </c>
      <c r="J48" s="13">
        <v>6636</v>
      </c>
      <c r="K48" s="13">
        <v>662</v>
      </c>
      <c r="L48" t="s">
        <v>11</v>
      </c>
      <c r="M48" t="s">
        <v>11</v>
      </c>
      <c r="O48" t="s">
        <v>11</v>
      </c>
      <c r="P48" t="s">
        <v>11</v>
      </c>
    </row>
    <row r="49" spans="1:31" ht="12" customHeight="1" x14ac:dyDescent="0.2">
      <c r="A49" s="29" t="s">
        <v>11</v>
      </c>
      <c r="B49" s="1" t="s">
        <v>30</v>
      </c>
      <c r="C49" s="8">
        <v>26950</v>
      </c>
      <c r="D49" s="8">
        <v>4269</v>
      </c>
      <c r="E49" s="8">
        <v>3720</v>
      </c>
      <c r="F49" s="8">
        <v>450</v>
      </c>
      <c r="G49" s="8">
        <v>99</v>
      </c>
      <c r="H49" s="8">
        <v>22681</v>
      </c>
      <c r="I49" s="8">
        <v>16045</v>
      </c>
      <c r="J49" s="13">
        <v>6052</v>
      </c>
      <c r="K49" s="13">
        <v>584</v>
      </c>
      <c r="L49" t="s">
        <v>11</v>
      </c>
      <c r="M49" t="s">
        <v>11</v>
      </c>
      <c r="O49" t="s">
        <v>11</v>
      </c>
      <c r="P49" t="s">
        <v>11</v>
      </c>
    </row>
    <row r="50" spans="1:31" ht="12" customHeight="1" x14ac:dyDescent="0.2">
      <c r="A50" s="29" t="s">
        <v>11</v>
      </c>
      <c r="B50" s="1" t="s">
        <v>31</v>
      </c>
      <c r="C50" s="8">
        <v>20972</v>
      </c>
      <c r="D50" s="8">
        <v>3060</v>
      </c>
      <c r="E50" s="8">
        <v>2468</v>
      </c>
      <c r="F50" s="8">
        <v>511</v>
      </c>
      <c r="G50" s="8">
        <v>81</v>
      </c>
      <c r="H50" s="8">
        <v>17912</v>
      </c>
      <c r="I50" s="8">
        <v>10206</v>
      </c>
      <c r="J50" s="13">
        <v>6940</v>
      </c>
      <c r="K50" s="13">
        <v>766</v>
      </c>
      <c r="L50" t="s">
        <v>11</v>
      </c>
      <c r="M50" t="s">
        <v>11</v>
      </c>
      <c r="O50" t="s">
        <v>11</v>
      </c>
      <c r="P50" t="s">
        <v>11</v>
      </c>
    </row>
    <row r="51" spans="1:31" ht="12" customHeight="1" x14ac:dyDescent="0.2">
      <c r="A51" s="29" t="s">
        <v>11</v>
      </c>
      <c r="B51" s="1" t="s">
        <v>32</v>
      </c>
      <c r="C51" s="8">
        <v>15017</v>
      </c>
      <c r="D51" s="8">
        <v>2288</v>
      </c>
      <c r="E51" s="8">
        <v>1663</v>
      </c>
      <c r="F51" s="8">
        <v>528</v>
      </c>
      <c r="G51" s="8">
        <v>97</v>
      </c>
      <c r="H51" s="8">
        <v>12729</v>
      </c>
      <c r="I51" s="8">
        <v>5955</v>
      </c>
      <c r="J51" s="13">
        <v>6071</v>
      </c>
      <c r="K51" s="13">
        <v>703</v>
      </c>
      <c r="L51" t="s">
        <v>11</v>
      </c>
      <c r="M51" t="s">
        <v>11</v>
      </c>
      <c r="O51" t="s">
        <v>11</v>
      </c>
      <c r="P51" t="s">
        <v>11</v>
      </c>
    </row>
    <row r="52" spans="1:31" ht="12" customHeight="1" x14ac:dyDescent="0.2">
      <c r="A52" s="29" t="s">
        <v>11</v>
      </c>
      <c r="B52" s="1" t="s">
        <v>33</v>
      </c>
      <c r="C52" s="8">
        <v>8631</v>
      </c>
      <c r="D52" s="8">
        <v>1367</v>
      </c>
      <c r="E52" s="8">
        <v>932</v>
      </c>
      <c r="F52" s="8">
        <v>376</v>
      </c>
      <c r="G52" s="8">
        <v>59</v>
      </c>
      <c r="H52" s="8">
        <v>7264</v>
      </c>
      <c r="I52" s="8">
        <v>3208</v>
      </c>
      <c r="J52" s="13">
        <v>3688</v>
      </c>
      <c r="K52" s="13">
        <v>368</v>
      </c>
      <c r="L52" t="s">
        <v>11</v>
      </c>
      <c r="M52" t="s">
        <v>11</v>
      </c>
      <c r="O52" t="s">
        <v>11</v>
      </c>
      <c r="P52" t="s">
        <v>11</v>
      </c>
    </row>
    <row r="53" spans="1:31" ht="12" customHeight="1" x14ac:dyDescent="0.2">
      <c r="A53" s="31" t="s">
        <v>11</v>
      </c>
      <c r="B53" s="6" t="s">
        <v>34</v>
      </c>
      <c r="C53" s="10">
        <v>5182</v>
      </c>
      <c r="D53" s="10">
        <v>944</v>
      </c>
      <c r="E53" s="10">
        <v>594</v>
      </c>
      <c r="F53" s="10">
        <v>296</v>
      </c>
      <c r="G53" s="10">
        <v>54</v>
      </c>
      <c r="H53" s="10">
        <v>4238</v>
      </c>
      <c r="I53" s="10">
        <v>1785</v>
      </c>
      <c r="J53" s="5">
        <v>2202</v>
      </c>
      <c r="K53" s="5">
        <v>251</v>
      </c>
      <c r="L53" t="s">
        <v>11</v>
      </c>
      <c r="M53" t="s">
        <v>11</v>
      </c>
      <c r="O53" t="s">
        <v>11</v>
      </c>
      <c r="P53" t="s">
        <v>11</v>
      </c>
    </row>
    <row r="54" spans="1:31" ht="25.15" customHeight="1" x14ac:dyDescent="0.2">
      <c r="A54" s="23" t="s">
        <v>41</v>
      </c>
      <c r="B54" s="23"/>
      <c r="C54" s="23"/>
      <c r="D54" s="23"/>
      <c r="E54" s="23"/>
      <c r="F54" s="23"/>
      <c r="G54" s="23"/>
      <c r="H54" s="23"/>
      <c r="I54" s="23"/>
      <c r="J54" s="23"/>
      <c r="K54" s="32"/>
      <c r="L54" s="18"/>
      <c r="M54" s="18"/>
      <c r="N54" s="18" t="s">
        <v>11</v>
      </c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</row>
    <row r="55" spans="1:31" ht="12" customHeight="1" x14ac:dyDescent="0.2">
      <c r="A55" s="23" t="s">
        <v>38</v>
      </c>
      <c r="B55" s="24" t="s">
        <v>11</v>
      </c>
      <c r="C55" s="25" t="s">
        <v>11</v>
      </c>
      <c r="D55" s="25" t="s">
        <v>11</v>
      </c>
      <c r="E55" s="25" t="s">
        <v>11</v>
      </c>
      <c r="F55" s="25" t="s">
        <v>11</v>
      </c>
      <c r="G55" s="25" t="s">
        <v>11</v>
      </c>
      <c r="H55" s="25" t="s">
        <v>11</v>
      </c>
      <c r="I55" s="25" t="s">
        <v>11</v>
      </c>
      <c r="J55" s="26" t="s">
        <v>11</v>
      </c>
      <c r="K55" s="26" t="s">
        <v>11</v>
      </c>
      <c r="L55" s="27"/>
      <c r="M55" s="27"/>
      <c r="N55" s="27" t="s">
        <v>11</v>
      </c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</row>
    <row r="56" spans="1:31" ht="12" x14ac:dyDescent="0.2">
      <c r="A56" s="11" t="s">
        <v>11</v>
      </c>
      <c r="B56" s="11" t="s">
        <v>11</v>
      </c>
      <c r="C56" s="7" t="s">
        <v>11</v>
      </c>
      <c r="D56" s="7" t="s">
        <v>11</v>
      </c>
      <c r="E56" s="7" t="s">
        <v>11</v>
      </c>
      <c r="F56" s="7" t="s">
        <v>11</v>
      </c>
      <c r="G56" s="7" t="s">
        <v>11</v>
      </c>
      <c r="H56" s="7" t="s">
        <v>11</v>
      </c>
      <c r="I56" s="7" t="s">
        <v>11</v>
      </c>
      <c r="J56" s="7" t="s">
        <v>11</v>
      </c>
      <c r="K56" s="7" t="s">
        <v>11</v>
      </c>
      <c r="L56" t="s">
        <v>11</v>
      </c>
      <c r="M56" t="s">
        <v>11</v>
      </c>
      <c r="N56" t="s">
        <v>11</v>
      </c>
      <c r="O56" t="s">
        <v>11</v>
      </c>
      <c r="P56" t="s">
        <v>11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1:AE1"/>
    <mergeCell ref="A3:B5"/>
    <mergeCell ref="C3:C5"/>
    <mergeCell ref="D3:G3"/>
    <mergeCell ref="H3:K3"/>
    <mergeCell ref="D4:G4"/>
    <mergeCell ref="H4:K4"/>
    <mergeCell ref="A2:K2"/>
    <mergeCell ref="A55:AE55"/>
    <mergeCell ref="A6:A21"/>
    <mergeCell ref="A22:A37"/>
    <mergeCell ref="A38:A53"/>
    <mergeCell ref="A54:K5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E65"/>
  <sheetViews>
    <sheetView showGridLines="0" zoomScaleNormal="100" workbookViewId="0">
      <selection sqref="A1:AE1"/>
    </sheetView>
  </sheetViews>
  <sheetFormatPr baseColWidth="10" defaultColWidth="12" defaultRowHeight="11.25" x14ac:dyDescent="0.2"/>
  <cols>
    <col min="1" max="2" width="31.6640625" customWidth="1"/>
    <col min="3" max="3" width="15.6640625" customWidth="1"/>
    <col min="4" max="4" width="9" customWidth="1"/>
    <col min="5" max="5" width="10.33203125" customWidth="1"/>
    <col min="6" max="6" width="11.6640625" customWidth="1"/>
    <col min="7" max="7" width="10.6640625" customWidth="1"/>
    <col min="8" max="9" width="9.83203125" customWidth="1"/>
    <col min="10" max="10" width="11.6640625" customWidth="1"/>
    <col min="11" max="11" width="12.33203125" customWidth="1"/>
  </cols>
  <sheetData>
    <row r="1" spans="1:31" ht="14.1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</row>
    <row r="2" spans="1:31" ht="29.25" customHeight="1" x14ac:dyDescent="0.2">
      <c r="A2" s="39" t="s">
        <v>44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22"/>
      <c r="M2" s="22"/>
      <c r="N2" s="22" t="s">
        <v>11</v>
      </c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</row>
    <row r="3" spans="1:31" ht="88.15" customHeight="1" x14ac:dyDescent="0.2">
      <c r="A3" s="34" t="s">
        <v>12</v>
      </c>
      <c r="B3" s="34" t="s">
        <v>11</v>
      </c>
      <c r="C3" s="34" t="s">
        <v>59</v>
      </c>
      <c r="D3" s="34" t="s">
        <v>13</v>
      </c>
      <c r="E3" s="34" t="s">
        <v>11</v>
      </c>
      <c r="F3" s="34" t="s">
        <v>11</v>
      </c>
      <c r="G3" s="34" t="s">
        <v>11</v>
      </c>
      <c r="H3" s="34" t="s">
        <v>14</v>
      </c>
      <c r="I3" s="34" t="s">
        <v>11</v>
      </c>
      <c r="J3" s="34" t="s">
        <v>11</v>
      </c>
      <c r="K3" s="34" t="s">
        <v>11</v>
      </c>
    </row>
    <row r="4" spans="1:31" ht="12" customHeight="1" x14ac:dyDescent="0.2">
      <c r="A4" s="34" t="s">
        <v>11</v>
      </c>
      <c r="B4" s="34" t="s">
        <v>11</v>
      </c>
      <c r="C4" s="34" t="s">
        <v>11</v>
      </c>
      <c r="D4" s="34" t="s">
        <v>15</v>
      </c>
      <c r="E4" s="34" t="s">
        <v>11</v>
      </c>
      <c r="F4" s="34" t="s">
        <v>11</v>
      </c>
      <c r="G4" s="34" t="s">
        <v>11</v>
      </c>
      <c r="H4" s="34" t="s">
        <v>15</v>
      </c>
      <c r="I4" s="34" t="s">
        <v>11</v>
      </c>
      <c r="J4" s="34" t="s">
        <v>11</v>
      </c>
      <c r="K4" s="34" t="s">
        <v>11</v>
      </c>
      <c r="L4" t="s">
        <v>11</v>
      </c>
      <c r="M4" t="s">
        <v>11</v>
      </c>
      <c r="N4" t="s">
        <v>11</v>
      </c>
      <c r="O4" t="s">
        <v>11</v>
      </c>
      <c r="P4" t="s">
        <v>11</v>
      </c>
    </row>
    <row r="5" spans="1:31" ht="12" customHeight="1" x14ac:dyDescent="0.2">
      <c r="A5" s="34" t="s">
        <v>11</v>
      </c>
      <c r="B5" s="34" t="s">
        <v>11</v>
      </c>
      <c r="C5" s="34" t="s">
        <v>11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16</v>
      </c>
      <c r="I5" s="2" t="s">
        <v>17</v>
      </c>
      <c r="J5" s="2" t="s">
        <v>18</v>
      </c>
      <c r="K5" s="2" t="s">
        <v>19</v>
      </c>
      <c r="L5" t="s">
        <v>11</v>
      </c>
      <c r="M5" t="s">
        <v>11</v>
      </c>
      <c r="N5" t="s">
        <v>11</v>
      </c>
      <c r="O5" t="s">
        <v>11</v>
      </c>
      <c r="P5" t="s">
        <v>11</v>
      </c>
    </row>
    <row r="6" spans="1:31" ht="12" customHeight="1" x14ac:dyDescent="0.2">
      <c r="A6" s="28" t="s">
        <v>16</v>
      </c>
      <c r="B6" s="12" t="s">
        <v>11</v>
      </c>
      <c r="C6" s="9">
        <v>40501</v>
      </c>
      <c r="D6" s="9">
        <v>6348</v>
      </c>
      <c r="E6" s="9">
        <v>4460</v>
      </c>
      <c r="F6" s="9">
        <v>1703</v>
      </c>
      <c r="G6" s="9">
        <v>185</v>
      </c>
      <c r="H6" s="9">
        <v>34153</v>
      </c>
      <c r="I6" s="9">
        <v>16437</v>
      </c>
      <c r="J6" s="3">
        <v>16500</v>
      </c>
      <c r="K6" s="3">
        <v>1216</v>
      </c>
    </row>
    <row r="7" spans="1:31" ht="12" customHeight="1" x14ac:dyDescent="0.2">
      <c r="A7" s="29" t="s">
        <v>11</v>
      </c>
      <c r="B7" s="1" t="s">
        <v>20</v>
      </c>
      <c r="C7" s="8">
        <v>35</v>
      </c>
      <c r="D7" s="8">
        <v>1</v>
      </c>
      <c r="E7" s="8">
        <v>1</v>
      </c>
      <c r="F7" s="8" t="s">
        <v>36</v>
      </c>
      <c r="G7" s="8" t="s">
        <v>36</v>
      </c>
      <c r="H7" s="8">
        <v>34</v>
      </c>
      <c r="I7" s="8">
        <v>7</v>
      </c>
      <c r="J7" s="13">
        <v>25</v>
      </c>
      <c r="K7" s="13">
        <v>2</v>
      </c>
      <c r="L7" t="s">
        <v>11</v>
      </c>
      <c r="M7" t="s">
        <v>11</v>
      </c>
      <c r="O7" t="s">
        <v>11</v>
      </c>
      <c r="P7" t="s">
        <v>11</v>
      </c>
    </row>
    <row r="8" spans="1:31" ht="12" customHeight="1" x14ac:dyDescent="0.2">
      <c r="A8" s="29" t="s">
        <v>11</v>
      </c>
      <c r="B8" s="1" t="s">
        <v>21</v>
      </c>
      <c r="C8" s="8">
        <v>704</v>
      </c>
      <c r="D8" s="8">
        <v>84</v>
      </c>
      <c r="E8" s="8">
        <v>27</v>
      </c>
      <c r="F8" s="8">
        <v>53</v>
      </c>
      <c r="G8" s="8">
        <v>4</v>
      </c>
      <c r="H8" s="8">
        <v>620</v>
      </c>
      <c r="I8" s="8">
        <v>74</v>
      </c>
      <c r="J8" s="13">
        <v>526</v>
      </c>
      <c r="K8" s="13">
        <v>20</v>
      </c>
      <c r="L8" t="s">
        <v>11</v>
      </c>
      <c r="M8" t="s">
        <v>11</v>
      </c>
      <c r="O8" t="s">
        <v>11</v>
      </c>
      <c r="P8" t="s">
        <v>11</v>
      </c>
    </row>
    <row r="9" spans="1:31" ht="12" customHeight="1" x14ac:dyDescent="0.2">
      <c r="A9" s="29" t="s">
        <v>11</v>
      </c>
      <c r="B9" s="1" t="s">
        <v>22</v>
      </c>
      <c r="C9" s="8">
        <v>2742</v>
      </c>
      <c r="D9" s="8">
        <v>437</v>
      </c>
      <c r="E9" s="8">
        <v>206</v>
      </c>
      <c r="F9" s="8">
        <v>213</v>
      </c>
      <c r="G9" s="8">
        <v>18</v>
      </c>
      <c r="H9" s="8">
        <v>2305</v>
      </c>
      <c r="I9" s="8">
        <v>532</v>
      </c>
      <c r="J9" s="13">
        <v>1671</v>
      </c>
      <c r="K9" s="13">
        <v>102</v>
      </c>
      <c r="L9" t="s">
        <v>11</v>
      </c>
      <c r="M9" t="s">
        <v>11</v>
      </c>
      <c r="O9" t="s">
        <v>11</v>
      </c>
      <c r="P9" t="s">
        <v>11</v>
      </c>
    </row>
    <row r="10" spans="1:31" ht="12" customHeight="1" x14ac:dyDescent="0.2">
      <c r="A10" s="29" t="s">
        <v>11</v>
      </c>
      <c r="B10" s="1" t="s">
        <v>23</v>
      </c>
      <c r="C10" s="8">
        <v>4164</v>
      </c>
      <c r="D10" s="8">
        <v>638</v>
      </c>
      <c r="E10" s="8">
        <v>369</v>
      </c>
      <c r="F10" s="8">
        <v>247</v>
      </c>
      <c r="G10" s="8">
        <v>22</v>
      </c>
      <c r="H10" s="8">
        <v>3526</v>
      </c>
      <c r="I10" s="8">
        <v>1273</v>
      </c>
      <c r="J10" s="13">
        <v>2098</v>
      </c>
      <c r="K10" s="13">
        <v>155</v>
      </c>
      <c r="L10" t="s">
        <v>11</v>
      </c>
      <c r="M10" t="s">
        <v>11</v>
      </c>
      <c r="O10" t="s">
        <v>11</v>
      </c>
      <c r="P10" t="s">
        <v>11</v>
      </c>
    </row>
    <row r="11" spans="1:31" ht="12" customHeight="1" x14ac:dyDescent="0.2">
      <c r="A11" s="29" t="s">
        <v>11</v>
      </c>
      <c r="B11" s="1" t="s">
        <v>24</v>
      </c>
      <c r="C11" s="8">
        <v>4602</v>
      </c>
      <c r="D11" s="8">
        <v>753</v>
      </c>
      <c r="E11" s="8">
        <v>513</v>
      </c>
      <c r="F11" s="8">
        <v>209</v>
      </c>
      <c r="G11" s="8">
        <v>31</v>
      </c>
      <c r="H11" s="8">
        <v>3849</v>
      </c>
      <c r="I11" s="8">
        <v>1751</v>
      </c>
      <c r="J11" s="13">
        <v>1956</v>
      </c>
      <c r="K11" s="13">
        <v>142</v>
      </c>
      <c r="L11" t="s">
        <v>11</v>
      </c>
      <c r="M11" t="s">
        <v>11</v>
      </c>
      <c r="O11" t="s">
        <v>11</v>
      </c>
      <c r="P11" t="s">
        <v>11</v>
      </c>
    </row>
    <row r="12" spans="1:31" ht="12" customHeight="1" x14ac:dyDescent="0.2">
      <c r="A12" s="29" t="s">
        <v>11</v>
      </c>
      <c r="B12" s="1" t="s">
        <v>25</v>
      </c>
      <c r="C12" s="8">
        <v>4484</v>
      </c>
      <c r="D12" s="8">
        <v>729</v>
      </c>
      <c r="E12" s="8">
        <v>513</v>
      </c>
      <c r="F12" s="8">
        <v>203</v>
      </c>
      <c r="G12" s="8">
        <v>13</v>
      </c>
      <c r="H12" s="8">
        <v>3755</v>
      </c>
      <c r="I12" s="8">
        <v>1955</v>
      </c>
      <c r="J12" s="13">
        <v>1673</v>
      </c>
      <c r="K12" s="13">
        <v>127</v>
      </c>
      <c r="L12" t="s">
        <v>11</v>
      </c>
      <c r="M12" t="s">
        <v>11</v>
      </c>
      <c r="O12" t="s">
        <v>11</v>
      </c>
      <c r="P12" t="s">
        <v>11</v>
      </c>
    </row>
    <row r="13" spans="1:31" ht="12" customHeight="1" x14ac:dyDescent="0.2">
      <c r="A13" s="29" t="s">
        <v>11</v>
      </c>
      <c r="B13" s="1" t="s">
        <v>26</v>
      </c>
      <c r="C13" s="8">
        <v>4332</v>
      </c>
      <c r="D13" s="8">
        <v>695</v>
      </c>
      <c r="E13" s="8">
        <v>503</v>
      </c>
      <c r="F13" s="8">
        <v>169</v>
      </c>
      <c r="G13" s="8">
        <v>23</v>
      </c>
      <c r="H13" s="8">
        <v>3637</v>
      </c>
      <c r="I13" s="8">
        <v>1940</v>
      </c>
      <c r="J13" s="13">
        <v>1577</v>
      </c>
      <c r="K13" s="13">
        <v>120</v>
      </c>
      <c r="L13" t="s">
        <v>11</v>
      </c>
      <c r="M13" t="s">
        <v>11</v>
      </c>
      <c r="O13" t="s">
        <v>11</v>
      </c>
      <c r="P13" t="s">
        <v>11</v>
      </c>
    </row>
    <row r="14" spans="1:31" ht="12" customHeight="1" x14ac:dyDescent="0.2">
      <c r="A14" s="29" t="s">
        <v>11</v>
      </c>
      <c r="B14" s="1" t="s">
        <v>27</v>
      </c>
      <c r="C14" s="8">
        <v>4109</v>
      </c>
      <c r="D14" s="8">
        <v>659</v>
      </c>
      <c r="E14" s="8">
        <v>513</v>
      </c>
      <c r="F14" s="8">
        <v>130</v>
      </c>
      <c r="G14" s="8">
        <v>16</v>
      </c>
      <c r="H14" s="8">
        <v>3450</v>
      </c>
      <c r="I14" s="8">
        <v>1886</v>
      </c>
      <c r="J14" s="13">
        <v>1453</v>
      </c>
      <c r="K14" s="13">
        <v>111</v>
      </c>
      <c r="L14" t="s">
        <v>11</v>
      </c>
      <c r="M14" t="s">
        <v>11</v>
      </c>
      <c r="O14" t="s">
        <v>11</v>
      </c>
      <c r="P14" t="s">
        <v>11</v>
      </c>
    </row>
    <row r="15" spans="1:31" ht="12" customHeight="1" x14ac:dyDescent="0.2">
      <c r="A15" s="29" t="s">
        <v>11</v>
      </c>
      <c r="B15" s="1" t="s">
        <v>28</v>
      </c>
      <c r="C15" s="8">
        <v>3569</v>
      </c>
      <c r="D15" s="8">
        <v>563</v>
      </c>
      <c r="E15" s="8">
        <v>443</v>
      </c>
      <c r="F15" s="8">
        <v>109</v>
      </c>
      <c r="G15" s="8">
        <v>11</v>
      </c>
      <c r="H15" s="8">
        <v>3006</v>
      </c>
      <c r="I15" s="8">
        <v>1757</v>
      </c>
      <c r="J15" s="13">
        <v>1168</v>
      </c>
      <c r="K15" s="13">
        <v>81</v>
      </c>
      <c r="L15" t="s">
        <v>11</v>
      </c>
      <c r="M15" t="s">
        <v>11</v>
      </c>
      <c r="O15" t="s">
        <v>11</v>
      </c>
      <c r="P15" t="s">
        <v>11</v>
      </c>
    </row>
    <row r="16" spans="1:31" ht="12" customHeight="1" x14ac:dyDescent="0.2">
      <c r="A16" s="29" t="s">
        <v>11</v>
      </c>
      <c r="B16" s="1" t="s">
        <v>29</v>
      </c>
      <c r="C16" s="8">
        <v>3292</v>
      </c>
      <c r="D16" s="8">
        <v>508</v>
      </c>
      <c r="E16" s="8">
        <v>414</v>
      </c>
      <c r="F16" s="8">
        <v>81</v>
      </c>
      <c r="G16" s="8">
        <v>13</v>
      </c>
      <c r="H16" s="8">
        <v>2784</v>
      </c>
      <c r="I16" s="8">
        <v>1694</v>
      </c>
      <c r="J16" s="13">
        <v>1031</v>
      </c>
      <c r="K16" s="13">
        <v>59</v>
      </c>
      <c r="L16" t="s">
        <v>11</v>
      </c>
      <c r="M16" t="s">
        <v>11</v>
      </c>
      <c r="O16" t="s">
        <v>11</v>
      </c>
      <c r="P16" t="s">
        <v>11</v>
      </c>
    </row>
    <row r="17" spans="1:16" ht="12" customHeight="1" x14ac:dyDescent="0.2">
      <c r="A17" s="29" t="s">
        <v>11</v>
      </c>
      <c r="B17" s="1" t="s">
        <v>30</v>
      </c>
      <c r="C17" s="8">
        <v>2836</v>
      </c>
      <c r="D17" s="8">
        <v>447</v>
      </c>
      <c r="E17" s="8">
        <v>359</v>
      </c>
      <c r="F17" s="8">
        <v>75</v>
      </c>
      <c r="G17" s="8">
        <v>13</v>
      </c>
      <c r="H17" s="8">
        <v>2389</v>
      </c>
      <c r="I17" s="8">
        <v>1399</v>
      </c>
      <c r="J17" s="13">
        <v>919</v>
      </c>
      <c r="K17" s="13">
        <v>71</v>
      </c>
      <c r="L17" t="s">
        <v>11</v>
      </c>
      <c r="M17" t="s">
        <v>11</v>
      </c>
      <c r="O17" t="s">
        <v>11</v>
      </c>
      <c r="P17" t="s">
        <v>11</v>
      </c>
    </row>
    <row r="18" spans="1:16" ht="12" customHeight="1" x14ac:dyDescent="0.2">
      <c r="A18" s="29" t="s">
        <v>11</v>
      </c>
      <c r="B18" s="1" t="s">
        <v>31</v>
      </c>
      <c r="C18" s="8">
        <v>2206</v>
      </c>
      <c r="D18" s="8">
        <v>295</v>
      </c>
      <c r="E18" s="8">
        <v>224</v>
      </c>
      <c r="F18" s="8">
        <v>61</v>
      </c>
      <c r="G18" s="8">
        <v>10</v>
      </c>
      <c r="H18" s="8">
        <v>1911</v>
      </c>
      <c r="I18" s="8">
        <v>941</v>
      </c>
      <c r="J18" s="13">
        <v>883</v>
      </c>
      <c r="K18" s="13">
        <v>87</v>
      </c>
      <c r="L18" t="s">
        <v>11</v>
      </c>
      <c r="M18" t="s">
        <v>11</v>
      </c>
      <c r="O18" t="s">
        <v>11</v>
      </c>
      <c r="P18" t="s">
        <v>11</v>
      </c>
    </row>
    <row r="19" spans="1:16" ht="12" customHeight="1" x14ac:dyDescent="0.2">
      <c r="A19" s="29" t="s">
        <v>11</v>
      </c>
      <c r="B19" s="1" t="s">
        <v>32</v>
      </c>
      <c r="C19" s="8">
        <v>1695</v>
      </c>
      <c r="D19" s="8">
        <v>237</v>
      </c>
      <c r="E19" s="8">
        <v>179</v>
      </c>
      <c r="F19" s="8">
        <v>53</v>
      </c>
      <c r="G19" s="8">
        <v>5</v>
      </c>
      <c r="H19" s="8">
        <v>1458</v>
      </c>
      <c r="I19" s="8">
        <v>644</v>
      </c>
      <c r="J19" s="13">
        <v>751</v>
      </c>
      <c r="K19" s="13">
        <v>63</v>
      </c>
      <c r="L19" t="s">
        <v>11</v>
      </c>
      <c r="M19" t="s">
        <v>11</v>
      </c>
      <c r="O19" t="s">
        <v>11</v>
      </c>
      <c r="P19" t="s">
        <v>11</v>
      </c>
    </row>
    <row r="20" spans="1:16" ht="12" customHeight="1" x14ac:dyDescent="0.2">
      <c r="A20" s="29" t="s">
        <v>11</v>
      </c>
      <c r="B20" s="1" t="s">
        <v>33</v>
      </c>
      <c r="C20" s="8">
        <v>1036</v>
      </c>
      <c r="D20" s="8">
        <v>182</v>
      </c>
      <c r="E20" s="8">
        <v>120</v>
      </c>
      <c r="F20" s="8">
        <v>57</v>
      </c>
      <c r="G20" s="8">
        <v>5</v>
      </c>
      <c r="H20" s="8">
        <v>854</v>
      </c>
      <c r="I20" s="8">
        <v>369</v>
      </c>
      <c r="J20" s="13">
        <v>447</v>
      </c>
      <c r="K20" s="13">
        <v>38</v>
      </c>
      <c r="L20" t="s">
        <v>11</v>
      </c>
      <c r="M20" t="s">
        <v>11</v>
      </c>
      <c r="O20" t="s">
        <v>11</v>
      </c>
      <c r="P20" t="s">
        <v>11</v>
      </c>
    </row>
    <row r="21" spans="1:16" ht="12" customHeight="1" x14ac:dyDescent="0.2">
      <c r="A21" s="29" t="s">
        <v>11</v>
      </c>
      <c r="B21" s="1" t="s">
        <v>34</v>
      </c>
      <c r="C21" s="8">
        <v>695</v>
      </c>
      <c r="D21" s="8">
        <v>120</v>
      </c>
      <c r="E21" s="8">
        <v>76</v>
      </c>
      <c r="F21" s="8">
        <v>43</v>
      </c>
      <c r="G21" s="8">
        <v>1</v>
      </c>
      <c r="H21" s="8">
        <v>575</v>
      </c>
      <c r="I21" s="8">
        <v>215</v>
      </c>
      <c r="J21" s="13">
        <v>322</v>
      </c>
      <c r="K21" s="13">
        <v>38</v>
      </c>
      <c r="L21" t="s">
        <v>11</v>
      </c>
      <c r="M21" t="s">
        <v>11</v>
      </c>
      <c r="O21" t="s">
        <v>11</v>
      </c>
      <c r="P21" t="s">
        <v>11</v>
      </c>
    </row>
    <row r="22" spans="1:16" ht="12" customHeight="1" x14ac:dyDescent="0.2">
      <c r="A22" s="30" t="s">
        <v>35</v>
      </c>
      <c r="B22" s="4" t="s">
        <v>11</v>
      </c>
      <c r="C22" s="9">
        <v>17335</v>
      </c>
      <c r="D22" s="9">
        <v>2463</v>
      </c>
      <c r="E22" s="9">
        <v>1671</v>
      </c>
      <c r="F22" s="9">
        <v>722</v>
      </c>
      <c r="G22" s="9">
        <v>70</v>
      </c>
      <c r="H22" s="9">
        <v>14872</v>
      </c>
      <c r="I22" s="9">
        <v>7040</v>
      </c>
      <c r="J22" s="3">
        <v>7337</v>
      </c>
      <c r="K22" s="3">
        <v>495</v>
      </c>
    </row>
    <row r="23" spans="1:16" ht="12" customHeight="1" x14ac:dyDescent="0.2">
      <c r="A23" s="29" t="s">
        <v>11</v>
      </c>
      <c r="B23" s="1" t="s">
        <v>20</v>
      </c>
      <c r="C23" s="8">
        <v>14</v>
      </c>
      <c r="D23" s="8">
        <v>1</v>
      </c>
      <c r="E23" s="8">
        <v>1</v>
      </c>
      <c r="F23" s="8" t="s">
        <v>36</v>
      </c>
      <c r="G23" s="8" t="s">
        <v>36</v>
      </c>
      <c r="H23" s="8">
        <v>13</v>
      </c>
      <c r="I23" s="8">
        <v>2</v>
      </c>
      <c r="J23" s="13">
        <v>11</v>
      </c>
      <c r="K23" s="13" t="s">
        <v>36</v>
      </c>
      <c r="L23" t="s">
        <v>11</v>
      </c>
      <c r="M23" t="s">
        <v>11</v>
      </c>
      <c r="O23" t="s">
        <v>11</v>
      </c>
      <c r="P23" t="s">
        <v>11</v>
      </c>
    </row>
    <row r="24" spans="1:16" ht="12" customHeight="1" x14ac:dyDescent="0.2">
      <c r="A24" s="29" t="s">
        <v>11</v>
      </c>
      <c r="B24" s="1" t="s">
        <v>21</v>
      </c>
      <c r="C24" s="8">
        <v>345</v>
      </c>
      <c r="D24" s="8">
        <v>44</v>
      </c>
      <c r="E24" s="8">
        <v>15</v>
      </c>
      <c r="F24" s="8">
        <v>26</v>
      </c>
      <c r="G24" s="8">
        <v>3</v>
      </c>
      <c r="H24" s="8">
        <v>301</v>
      </c>
      <c r="I24" s="8">
        <v>39</v>
      </c>
      <c r="J24" s="13">
        <v>253</v>
      </c>
      <c r="K24" s="13">
        <v>9</v>
      </c>
      <c r="L24" t="s">
        <v>11</v>
      </c>
      <c r="M24" t="s">
        <v>11</v>
      </c>
      <c r="O24" t="s">
        <v>11</v>
      </c>
      <c r="P24" t="s">
        <v>11</v>
      </c>
    </row>
    <row r="25" spans="1:16" ht="12" customHeight="1" x14ac:dyDescent="0.2">
      <c r="A25" s="29" t="s">
        <v>11</v>
      </c>
      <c r="B25" s="1" t="s">
        <v>22</v>
      </c>
      <c r="C25" s="8">
        <v>1307</v>
      </c>
      <c r="D25" s="8">
        <v>216</v>
      </c>
      <c r="E25" s="8">
        <v>111</v>
      </c>
      <c r="F25" s="8">
        <v>98</v>
      </c>
      <c r="G25" s="8">
        <v>7</v>
      </c>
      <c r="H25" s="8">
        <v>1091</v>
      </c>
      <c r="I25" s="8">
        <v>244</v>
      </c>
      <c r="J25" s="13">
        <v>803</v>
      </c>
      <c r="K25" s="13">
        <v>44</v>
      </c>
      <c r="L25" t="s">
        <v>11</v>
      </c>
      <c r="M25" t="s">
        <v>11</v>
      </c>
      <c r="O25" t="s">
        <v>11</v>
      </c>
      <c r="P25" t="s">
        <v>11</v>
      </c>
    </row>
    <row r="26" spans="1:16" ht="12" customHeight="1" x14ac:dyDescent="0.2">
      <c r="A26" s="29" t="s">
        <v>11</v>
      </c>
      <c r="B26" s="1" t="s">
        <v>23</v>
      </c>
      <c r="C26" s="8">
        <v>1916</v>
      </c>
      <c r="D26" s="8">
        <v>287</v>
      </c>
      <c r="E26" s="8">
        <v>175</v>
      </c>
      <c r="F26" s="8">
        <v>105</v>
      </c>
      <c r="G26" s="8">
        <v>7</v>
      </c>
      <c r="H26" s="8">
        <v>1629</v>
      </c>
      <c r="I26" s="8">
        <v>582</v>
      </c>
      <c r="J26" s="13">
        <v>988</v>
      </c>
      <c r="K26" s="13">
        <v>59</v>
      </c>
      <c r="L26" t="s">
        <v>11</v>
      </c>
      <c r="M26" t="s">
        <v>11</v>
      </c>
      <c r="O26" t="s">
        <v>11</v>
      </c>
      <c r="P26" t="s">
        <v>11</v>
      </c>
    </row>
    <row r="27" spans="1:16" ht="12" customHeight="1" x14ac:dyDescent="0.2">
      <c r="A27" s="29" t="s">
        <v>11</v>
      </c>
      <c r="B27" s="1" t="s">
        <v>24</v>
      </c>
      <c r="C27" s="8">
        <v>2047</v>
      </c>
      <c r="D27" s="8">
        <v>337</v>
      </c>
      <c r="E27" s="8">
        <v>231</v>
      </c>
      <c r="F27" s="8">
        <v>98</v>
      </c>
      <c r="G27" s="8">
        <v>8</v>
      </c>
      <c r="H27" s="8">
        <v>1710</v>
      </c>
      <c r="I27" s="8">
        <v>799</v>
      </c>
      <c r="J27" s="13">
        <v>846</v>
      </c>
      <c r="K27" s="13">
        <v>65</v>
      </c>
      <c r="L27" t="s">
        <v>11</v>
      </c>
      <c r="M27" t="s">
        <v>11</v>
      </c>
      <c r="O27" t="s">
        <v>11</v>
      </c>
      <c r="P27" t="s">
        <v>11</v>
      </c>
    </row>
    <row r="28" spans="1:16" ht="12" customHeight="1" x14ac:dyDescent="0.2">
      <c r="A28" s="29" t="s">
        <v>11</v>
      </c>
      <c r="B28" s="1" t="s">
        <v>25</v>
      </c>
      <c r="C28" s="8">
        <v>1949</v>
      </c>
      <c r="D28" s="8">
        <v>305</v>
      </c>
      <c r="E28" s="8">
        <v>208</v>
      </c>
      <c r="F28" s="8">
        <v>90</v>
      </c>
      <c r="G28" s="8">
        <v>7</v>
      </c>
      <c r="H28" s="8">
        <v>1644</v>
      </c>
      <c r="I28" s="8">
        <v>885</v>
      </c>
      <c r="J28" s="13">
        <v>714</v>
      </c>
      <c r="K28" s="13">
        <v>45</v>
      </c>
      <c r="L28" t="s">
        <v>11</v>
      </c>
      <c r="M28" t="s">
        <v>11</v>
      </c>
      <c r="O28" t="s">
        <v>11</v>
      </c>
      <c r="P28" t="s">
        <v>11</v>
      </c>
    </row>
    <row r="29" spans="1:16" ht="12" customHeight="1" x14ac:dyDescent="0.2">
      <c r="A29" s="29" t="s">
        <v>11</v>
      </c>
      <c r="B29" s="1" t="s">
        <v>26</v>
      </c>
      <c r="C29" s="8">
        <v>1772</v>
      </c>
      <c r="D29" s="8">
        <v>268</v>
      </c>
      <c r="E29" s="8">
        <v>194</v>
      </c>
      <c r="F29" s="8">
        <v>65</v>
      </c>
      <c r="G29" s="8">
        <v>9</v>
      </c>
      <c r="H29" s="8">
        <v>1504</v>
      </c>
      <c r="I29" s="8">
        <v>818</v>
      </c>
      <c r="J29" s="13">
        <v>646</v>
      </c>
      <c r="K29" s="13">
        <v>40</v>
      </c>
      <c r="L29" t="s">
        <v>11</v>
      </c>
      <c r="M29" t="s">
        <v>11</v>
      </c>
      <c r="O29" t="s">
        <v>11</v>
      </c>
      <c r="P29" t="s">
        <v>11</v>
      </c>
    </row>
    <row r="30" spans="1:16" ht="12" customHeight="1" x14ac:dyDescent="0.2">
      <c r="A30" s="29" t="s">
        <v>11</v>
      </c>
      <c r="B30" s="1" t="s">
        <v>27</v>
      </c>
      <c r="C30" s="8">
        <v>1797</v>
      </c>
      <c r="D30" s="8">
        <v>245</v>
      </c>
      <c r="E30" s="8">
        <v>183</v>
      </c>
      <c r="F30" s="8">
        <v>58</v>
      </c>
      <c r="G30" s="8">
        <v>4</v>
      </c>
      <c r="H30" s="8">
        <v>1552</v>
      </c>
      <c r="I30" s="8">
        <v>875</v>
      </c>
      <c r="J30" s="13">
        <v>631</v>
      </c>
      <c r="K30" s="13">
        <v>46</v>
      </c>
      <c r="L30" t="s">
        <v>11</v>
      </c>
      <c r="M30" t="s">
        <v>11</v>
      </c>
      <c r="O30" t="s">
        <v>11</v>
      </c>
      <c r="P30" t="s">
        <v>11</v>
      </c>
    </row>
    <row r="31" spans="1:16" ht="12" customHeight="1" x14ac:dyDescent="0.2">
      <c r="A31" s="29" t="s">
        <v>11</v>
      </c>
      <c r="B31" s="1" t="s">
        <v>28</v>
      </c>
      <c r="C31" s="8">
        <v>1531</v>
      </c>
      <c r="D31" s="8">
        <v>206</v>
      </c>
      <c r="E31" s="8">
        <v>156</v>
      </c>
      <c r="F31" s="8">
        <v>44</v>
      </c>
      <c r="G31" s="8">
        <v>6</v>
      </c>
      <c r="H31" s="8">
        <v>1325</v>
      </c>
      <c r="I31" s="8">
        <v>764</v>
      </c>
      <c r="J31" s="13">
        <v>532</v>
      </c>
      <c r="K31" s="13">
        <v>29</v>
      </c>
      <c r="L31" t="s">
        <v>11</v>
      </c>
      <c r="M31" t="s">
        <v>11</v>
      </c>
      <c r="O31" t="s">
        <v>11</v>
      </c>
      <c r="P31" t="s">
        <v>11</v>
      </c>
    </row>
    <row r="32" spans="1:16" ht="12" customHeight="1" x14ac:dyDescent="0.2">
      <c r="A32" s="29" t="s">
        <v>11</v>
      </c>
      <c r="B32" s="1" t="s">
        <v>29</v>
      </c>
      <c r="C32" s="8">
        <v>1390</v>
      </c>
      <c r="D32" s="8">
        <v>174</v>
      </c>
      <c r="E32" s="8">
        <v>135</v>
      </c>
      <c r="F32" s="8">
        <v>35</v>
      </c>
      <c r="G32" s="8">
        <v>4</v>
      </c>
      <c r="H32" s="8">
        <v>1216</v>
      </c>
      <c r="I32" s="8">
        <v>754</v>
      </c>
      <c r="J32" s="13">
        <v>436</v>
      </c>
      <c r="K32" s="13">
        <v>26</v>
      </c>
      <c r="L32" t="s">
        <v>11</v>
      </c>
      <c r="M32" t="s">
        <v>11</v>
      </c>
      <c r="O32" t="s">
        <v>11</v>
      </c>
      <c r="P32" t="s">
        <v>11</v>
      </c>
    </row>
    <row r="33" spans="1:16" ht="12" customHeight="1" x14ac:dyDescent="0.2">
      <c r="A33" s="29" t="s">
        <v>11</v>
      </c>
      <c r="B33" s="1" t="s">
        <v>30</v>
      </c>
      <c r="C33" s="8">
        <v>1132</v>
      </c>
      <c r="D33" s="8">
        <v>146</v>
      </c>
      <c r="E33" s="8">
        <v>104</v>
      </c>
      <c r="F33" s="8">
        <v>36</v>
      </c>
      <c r="G33" s="8">
        <v>6</v>
      </c>
      <c r="H33" s="8">
        <v>986</v>
      </c>
      <c r="I33" s="8">
        <v>519</v>
      </c>
      <c r="J33" s="13">
        <v>430</v>
      </c>
      <c r="K33" s="13">
        <v>37</v>
      </c>
      <c r="L33" t="s">
        <v>11</v>
      </c>
      <c r="M33" t="s">
        <v>11</v>
      </c>
      <c r="O33" t="s">
        <v>11</v>
      </c>
      <c r="P33" t="s">
        <v>11</v>
      </c>
    </row>
    <row r="34" spans="1:16" ht="12" customHeight="1" x14ac:dyDescent="0.2">
      <c r="A34" s="29" t="s">
        <v>11</v>
      </c>
      <c r="B34" s="1" t="s">
        <v>31</v>
      </c>
      <c r="C34" s="8">
        <v>840</v>
      </c>
      <c r="D34" s="8">
        <v>87</v>
      </c>
      <c r="E34" s="8">
        <v>60</v>
      </c>
      <c r="F34" s="8">
        <v>21</v>
      </c>
      <c r="G34" s="8">
        <v>6</v>
      </c>
      <c r="H34" s="8">
        <v>753</v>
      </c>
      <c r="I34" s="8">
        <v>328</v>
      </c>
      <c r="J34" s="13">
        <v>382</v>
      </c>
      <c r="K34" s="13">
        <v>43</v>
      </c>
      <c r="L34" t="s">
        <v>11</v>
      </c>
      <c r="M34" t="s">
        <v>11</v>
      </c>
      <c r="O34" t="s">
        <v>11</v>
      </c>
      <c r="P34" t="s">
        <v>11</v>
      </c>
    </row>
    <row r="35" spans="1:16" ht="12" customHeight="1" x14ac:dyDescent="0.2">
      <c r="A35" s="29" t="s">
        <v>11</v>
      </c>
      <c r="B35" s="1" t="s">
        <v>32</v>
      </c>
      <c r="C35" s="8">
        <v>653</v>
      </c>
      <c r="D35" s="8">
        <v>64</v>
      </c>
      <c r="E35" s="8">
        <v>43</v>
      </c>
      <c r="F35" s="8">
        <v>19</v>
      </c>
      <c r="G35" s="8">
        <v>2</v>
      </c>
      <c r="H35" s="8">
        <v>589</v>
      </c>
      <c r="I35" s="8">
        <v>232</v>
      </c>
      <c r="J35" s="13">
        <v>331</v>
      </c>
      <c r="K35" s="13">
        <v>26</v>
      </c>
      <c r="L35" t="s">
        <v>11</v>
      </c>
      <c r="M35" t="s">
        <v>11</v>
      </c>
      <c r="O35" t="s">
        <v>11</v>
      </c>
      <c r="P35" t="s">
        <v>11</v>
      </c>
    </row>
    <row r="36" spans="1:16" ht="12" customHeight="1" x14ac:dyDescent="0.2">
      <c r="A36" s="29" t="s">
        <v>11</v>
      </c>
      <c r="B36" s="1" t="s">
        <v>33</v>
      </c>
      <c r="C36" s="8">
        <v>384</v>
      </c>
      <c r="D36" s="8">
        <v>51</v>
      </c>
      <c r="E36" s="8">
        <v>31</v>
      </c>
      <c r="F36" s="8">
        <v>19</v>
      </c>
      <c r="G36" s="8">
        <v>1</v>
      </c>
      <c r="H36" s="8">
        <v>333</v>
      </c>
      <c r="I36" s="8">
        <v>129</v>
      </c>
      <c r="J36" s="13">
        <v>190</v>
      </c>
      <c r="K36" s="13">
        <v>14</v>
      </c>
      <c r="L36" t="s">
        <v>11</v>
      </c>
      <c r="M36" t="s">
        <v>11</v>
      </c>
      <c r="O36" t="s">
        <v>11</v>
      </c>
      <c r="P36" t="s">
        <v>11</v>
      </c>
    </row>
    <row r="37" spans="1:16" ht="12" customHeight="1" x14ac:dyDescent="0.2">
      <c r="A37" s="29" t="s">
        <v>11</v>
      </c>
      <c r="B37" s="1" t="s">
        <v>34</v>
      </c>
      <c r="C37" s="8">
        <v>258</v>
      </c>
      <c r="D37" s="8">
        <v>32</v>
      </c>
      <c r="E37" s="8">
        <v>24</v>
      </c>
      <c r="F37" s="8">
        <v>8</v>
      </c>
      <c r="G37" s="8" t="s">
        <v>36</v>
      </c>
      <c r="H37" s="8">
        <v>226</v>
      </c>
      <c r="I37" s="8">
        <v>70</v>
      </c>
      <c r="J37" s="13">
        <v>144</v>
      </c>
      <c r="K37" s="13">
        <v>12</v>
      </c>
      <c r="L37" t="s">
        <v>11</v>
      </c>
      <c r="M37" t="s">
        <v>11</v>
      </c>
      <c r="O37" t="s">
        <v>11</v>
      </c>
      <c r="P37" t="s">
        <v>11</v>
      </c>
    </row>
    <row r="38" spans="1:16" ht="12" customHeight="1" x14ac:dyDescent="0.2">
      <c r="A38" s="30" t="s">
        <v>37</v>
      </c>
      <c r="B38" s="4" t="s">
        <v>11</v>
      </c>
      <c r="C38" s="9">
        <v>23166</v>
      </c>
      <c r="D38" s="9">
        <v>3885</v>
      </c>
      <c r="E38" s="9">
        <v>2789</v>
      </c>
      <c r="F38" s="9">
        <v>981</v>
      </c>
      <c r="G38" s="9">
        <v>115</v>
      </c>
      <c r="H38" s="9">
        <v>19281</v>
      </c>
      <c r="I38" s="9">
        <v>9397</v>
      </c>
      <c r="J38" s="3">
        <v>9163</v>
      </c>
      <c r="K38" s="3">
        <v>721</v>
      </c>
    </row>
    <row r="39" spans="1:16" ht="12" customHeight="1" x14ac:dyDescent="0.2">
      <c r="A39" s="29" t="s">
        <v>11</v>
      </c>
      <c r="B39" s="1" t="s">
        <v>20</v>
      </c>
      <c r="C39" s="8">
        <v>21</v>
      </c>
      <c r="D39" s="8" t="s">
        <v>36</v>
      </c>
      <c r="E39" s="8" t="s">
        <v>36</v>
      </c>
      <c r="F39" s="8" t="s">
        <v>36</v>
      </c>
      <c r="G39" s="8" t="s">
        <v>36</v>
      </c>
      <c r="H39" s="8">
        <v>21</v>
      </c>
      <c r="I39" s="8">
        <v>5</v>
      </c>
      <c r="J39" s="13">
        <v>14</v>
      </c>
      <c r="K39" s="13">
        <v>2</v>
      </c>
      <c r="L39" t="s">
        <v>11</v>
      </c>
      <c r="M39" t="s">
        <v>11</v>
      </c>
      <c r="O39" t="s">
        <v>11</v>
      </c>
      <c r="P39" t="s">
        <v>11</v>
      </c>
    </row>
    <row r="40" spans="1:16" ht="12" customHeight="1" x14ac:dyDescent="0.2">
      <c r="A40" s="29" t="s">
        <v>11</v>
      </c>
      <c r="B40" s="1" t="s">
        <v>21</v>
      </c>
      <c r="C40" s="8">
        <v>359</v>
      </c>
      <c r="D40" s="8">
        <v>40</v>
      </c>
      <c r="E40" s="8">
        <v>12</v>
      </c>
      <c r="F40" s="8">
        <v>27</v>
      </c>
      <c r="G40" s="8">
        <v>1</v>
      </c>
      <c r="H40" s="8">
        <v>319</v>
      </c>
      <c r="I40" s="8">
        <v>35</v>
      </c>
      <c r="J40" s="13">
        <v>273</v>
      </c>
      <c r="K40" s="13">
        <v>11</v>
      </c>
      <c r="L40" t="s">
        <v>11</v>
      </c>
      <c r="M40" t="s">
        <v>11</v>
      </c>
      <c r="O40" t="s">
        <v>11</v>
      </c>
      <c r="P40" t="s">
        <v>11</v>
      </c>
    </row>
    <row r="41" spans="1:16" ht="12" customHeight="1" x14ac:dyDescent="0.2">
      <c r="A41" s="29" t="s">
        <v>11</v>
      </c>
      <c r="B41" s="1" t="s">
        <v>22</v>
      </c>
      <c r="C41" s="8">
        <v>1435</v>
      </c>
      <c r="D41" s="8">
        <v>221</v>
      </c>
      <c r="E41" s="8">
        <v>95</v>
      </c>
      <c r="F41" s="8">
        <v>115</v>
      </c>
      <c r="G41" s="8">
        <v>11</v>
      </c>
      <c r="H41" s="8">
        <v>1214</v>
      </c>
      <c r="I41" s="8">
        <v>288</v>
      </c>
      <c r="J41" s="13">
        <v>868</v>
      </c>
      <c r="K41" s="13">
        <v>58</v>
      </c>
      <c r="L41" t="s">
        <v>11</v>
      </c>
      <c r="M41" t="s">
        <v>11</v>
      </c>
      <c r="O41" t="s">
        <v>11</v>
      </c>
      <c r="P41" t="s">
        <v>11</v>
      </c>
    </row>
    <row r="42" spans="1:16" ht="12" customHeight="1" x14ac:dyDescent="0.2">
      <c r="A42" s="29" t="s">
        <v>11</v>
      </c>
      <c r="B42" s="1" t="s">
        <v>23</v>
      </c>
      <c r="C42" s="8">
        <v>2248</v>
      </c>
      <c r="D42" s="8">
        <v>351</v>
      </c>
      <c r="E42" s="8">
        <v>194</v>
      </c>
      <c r="F42" s="8">
        <v>142</v>
      </c>
      <c r="G42" s="8">
        <v>15</v>
      </c>
      <c r="H42" s="8">
        <v>1897</v>
      </c>
      <c r="I42" s="8">
        <v>691</v>
      </c>
      <c r="J42" s="13">
        <v>1110</v>
      </c>
      <c r="K42" s="13">
        <v>96</v>
      </c>
      <c r="L42" t="s">
        <v>11</v>
      </c>
      <c r="M42" t="s">
        <v>11</v>
      </c>
      <c r="O42" t="s">
        <v>11</v>
      </c>
      <c r="P42" t="s">
        <v>11</v>
      </c>
    </row>
    <row r="43" spans="1:16" ht="12" customHeight="1" x14ac:dyDescent="0.2">
      <c r="A43" s="29" t="s">
        <v>11</v>
      </c>
      <c r="B43" s="1" t="s">
        <v>24</v>
      </c>
      <c r="C43" s="8">
        <v>2555</v>
      </c>
      <c r="D43" s="8">
        <v>416</v>
      </c>
      <c r="E43" s="8">
        <v>282</v>
      </c>
      <c r="F43" s="8">
        <v>111</v>
      </c>
      <c r="G43" s="8">
        <v>23</v>
      </c>
      <c r="H43" s="8">
        <v>2139</v>
      </c>
      <c r="I43" s="8">
        <v>952</v>
      </c>
      <c r="J43" s="13">
        <v>1110</v>
      </c>
      <c r="K43" s="13">
        <v>77</v>
      </c>
      <c r="L43" t="s">
        <v>11</v>
      </c>
      <c r="M43" t="s">
        <v>11</v>
      </c>
      <c r="O43" t="s">
        <v>11</v>
      </c>
      <c r="P43" t="s">
        <v>11</v>
      </c>
    </row>
    <row r="44" spans="1:16" ht="12" customHeight="1" x14ac:dyDescent="0.2">
      <c r="A44" s="29" t="s">
        <v>11</v>
      </c>
      <c r="B44" s="1" t="s">
        <v>25</v>
      </c>
      <c r="C44" s="8">
        <v>2535</v>
      </c>
      <c r="D44" s="8">
        <v>424</v>
      </c>
      <c r="E44" s="8">
        <v>305</v>
      </c>
      <c r="F44" s="8">
        <v>113</v>
      </c>
      <c r="G44" s="8">
        <v>6</v>
      </c>
      <c r="H44" s="8">
        <v>2111</v>
      </c>
      <c r="I44" s="8">
        <v>1070</v>
      </c>
      <c r="J44" s="13">
        <v>959</v>
      </c>
      <c r="K44" s="13">
        <v>82</v>
      </c>
      <c r="L44" t="s">
        <v>11</v>
      </c>
      <c r="M44" t="s">
        <v>11</v>
      </c>
      <c r="O44" t="s">
        <v>11</v>
      </c>
      <c r="P44" t="s">
        <v>11</v>
      </c>
    </row>
    <row r="45" spans="1:16" ht="12" customHeight="1" x14ac:dyDescent="0.2">
      <c r="A45" s="29" t="s">
        <v>11</v>
      </c>
      <c r="B45" s="1" t="s">
        <v>26</v>
      </c>
      <c r="C45" s="8">
        <v>2560</v>
      </c>
      <c r="D45" s="8">
        <v>427</v>
      </c>
      <c r="E45" s="8">
        <v>309</v>
      </c>
      <c r="F45" s="8">
        <v>104</v>
      </c>
      <c r="G45" s="8">
        <v>14</v>
      </c>
      <c r="H45" s="8">
        <v>2133</v>
      </c>
      <c r="I45" s="8">
        <v>1122</v>
      </c>
      <c r="J45" s="13">
        <v>931</v>
      </c>
      <c r="K45" s="13">
        <v>80</v>
      </c>
      <c r="L45" t="s">
        <v>11</v>
      </c>
      <c r="M45" t="s">
        <v>11</v>
      </c>
      <c r="O45" t="s">
        <v>11</v>
      </c>
      <c r="P45" t="s">
        <v>11</v>
      </c>
    </row>
    <row r="46" spans="1:16" ht="12" customHeight="1" x14ac:dyDescent="0.2">
      <c r="A46" s="29" t="s">
        <v>11</v>
      </c>
      <c r="B46" s="1" t="s">
        <v>27</v>
      </c>
      <c r="C46" s="8">
        <v>2312</v>
      </c>
      <c r="D46" s="8">
        <v>414</v>
      </c>
      <c r="E46" s="8">
        <v>330</v>
      </c>
      <c r="F46" s="8">
        <v>72</v>
      </c>
      <c r="G46" s="8">
        <v>12</v>
      </c>
      <c r="H46" s="8">
        <v>1898</v>
      </c>
      <c r="I46" s="8">
        <v>1011</v>
      </c>
      <c r="J46" s="13">
        <v>822</v>
      </c>
      <c r="K46" s="13">
        <v>65</v>
      </c>
      <c r="L46" t="s">
        <v>11</v>
      </c>
      <c r="M46" t="s">
        <v>11</v>
      </c>
      <c r="O46" t="s">
        <v>11</v>
      </c>
      <c r="P46" t="s">
        <v>11</v>
      </c>
    </row>
    <row r="47" spans="1:16" ht="12" customHeight="1" x14ac:dyDescent="0.2">
      <c r="A47" s="29" t="s">
        <v>11</v>
      </c>
      <c r="B47" s="1" t="s">
        <v>28</v>
      </c>
      <c r="C47" s="8">
        <v>2038</v>
      </c>
      <c r="D47" s="8">
        <v>357</v>
      </c>
      <c r="E47" s="8">
        <v>287</v>
      </c>
      <c r="F47" s="8">
        <v>65</v>
      </c>
      <c r="G47" s="8">
        <v>5</v>
      </c>
      <c r="H47" s="8">
        <v>1681</v>
      </c>
      <c r="I47" s="8">
        <v>993</v>
      </c>
      <c r="J47" s="13">
        <v>636</v>
      </c>
      <c r="K47" s="13">
        <v>52</v>
      </c>
      <c r="L47" t="s">
        <v>11</v>
      </c>
      <c r="M47" t="s">
        <v>11</v>
      </c>
      <c r="O47" t="s">
        <v>11</v>
      </c>
      <c r="P47" t="s">
        <v>11</v>
      </c>
    </row>
    <row r="48" spans="1:16" ht="12" customHeight="1" x14ac:dyDescent="0.2">
      <c r="A48" s="29" t="s">
        <v>11</v>
      </c>
      <c r="B48" s="1" t="s">
        <v>29</v>
      </c>
      <c r="C48" s="8">
        <v>1902</v>
      </c>
      <c r="D48" s="8">
        <v>334</v>
      </c>
      <c r="E48" s="8">
        <v>279</v>
      </c>
      <c r="F48" s="8">
        <v>46</v>
      </c>
      <c r="G48" s="8">
        <v>9</v>
      </c>
      <c r="H48" s="8">
        <v>1568</v>
      </c>
      <c r="I48" s="8">
        <v>940</v>
      </c>
      <c r="J48" s="13">
        <v>595</v>
      </c>
      <c r="K48" s="13">
        <v>33</v>
      </c>
      <c r="L48" t="s">
        <v>11</v>
      </c>
      <c r="M48" t="s">
        <v>11</v>
      </c>
      <c r="O48" t="s">
        <v>11</v>
      </c>
      <c r="P48" t="s">
        <v>11</v>
      </c>
    </row>
    <row r="49" spans="1:31" ht="12" customHeight="1" x14ac:dyDescent="0.2">
      <c r="A49" s="29" t="s">
        <v>11</v>
      </c>
      <c r="B49" s="1" t="s">
        <v>30</v>
      </c>
      <c r="C49" s="8">
        <v>1704</v>
      </c>
      <c r="D49" s="8">
        <v>301</v>
      </c>
      <c r="E49" s="8">
        <v>255</v>
      </c>
      <c r="F49" s="8">
        <v>39</v>
      </c>
      <c r="G49" s="8">
        <v>7</v>
      </c>
      <c r="H49" s="8">
        <v>1403</v>
      </c>
      <c r="I49" s="8">
        <v>880</v>
      </c>
      <c r="J49" s="13">
        <v>489</v>
      </c>
      <c r="K49" s="13">
        <v>34</v>
      </c>
      <c r="L49" t="s">
        <v>11</v>
      </c>
      <c r="M49" t="s">
        <v>11</v>
      </c>
      <c r="O49" t="s">
        <v>11</v>
      </c>
      <c r="P49" t="s">
        <v>11</v>
      </c>
    </row>
    <row r="50" spans="1:31" ht="12" customHeight="1" x14ac:dyDescent="0.2">
      <c r="A50" s="29" t="s">
        <v>11</v>
      </c>
      <c r="B50" s="1" t="s">
        <v>31</v>
      </c>
      <c r="C50" s="8">
        <v>1366</v>
      </c>
      <c r="D50" s="8">
        <v>208</v>
      </c>
      <c r="E50" s="8">
        <v>164</v>
      </c>
      <c r="F50" s="8">
        <v>40</v>
      </c>
      <c r="G50" s="8">
        <v>4</v>
      </c>
      <c r="H50" s="8">
        <v>1158</v>
      </c>
      <c r="I50" s="8">
        <v>613</v>
      </c>
      <c r="J50" s="13">
        <v>501</v>
      </c>
      <c r="K50" s="13">
        <v>44</v>
      </c>
      <c r="L50" t="s">
        <v>11</v>
      </c>
      <c r="M50" t="s">
        <v>11</v>
      </c>
      <c r="O50" t="s">
        <v>11</v>
      </c>
      <c r="P50" t="s">
        <v>11</v>
      </c>
    </row>
    <row r="51" spans="1:31" ht="12" customHeight="1" x14ac:dyDescent="0.2">
      <c r="A51" s="29" t="s">
        <v>11</v>
      </c>
      <c r="B51" s="1" t="s">
        <v>32</v>
      </c>
      <c r="C51" s="8">
        <v>1042</v>
      </c>
      <c r="D51" s="8">
        <v>173</v>
      </c>
      <c r="E51" s="8">
        <v>136</v>
      </c>
      <c r="F51" s="8">
        <v>34</v>
      </c>
      <c r="G51" s="8">
        <v>3</v>
      </c>
      <c r="H51" s="8">
        <v>869</v>
      </c>
      <c r="I51" s="8">
        <v>412</v>
      </c>
      <c r="J51" s="13">
        <v>420</v>
      </c>
      <c r="K51" s="13">
        <v>37</v>
      </c>
      <c r="L51" t="s">
        <v>11</v>
      </c>
      <c r="M51" t="s">
        <v>11</v>
      </c>
      <c r="O51" t="s">
        <v>11</v>
      </c>
      <c r="P51" t="s">
        <v>11</v>
      </c>
    </row>
    <row r="52" spans="1:31" ht="12" customHeight="1" x14ac:dyDescent="0.2">
      <c r="A52" s="29" t="s">
        <v>11</v>
      </c>
      <c r="B52" s="1" t="s">
        <v>33</v>
      </c>
      <c r="C52" s="8">
        <v>652</v>
      </c>
      <c r="D52" s="8">
        <v>131</v>
      </c>
      <c r="E52" s="8">
        <v>89</v>
      </c>
      <c r="F52" s="8">
        <v>38</v>
      </c>
      <c r="G52" s="8">
        <v>4</v>
      </c>
      <c r="H52" s="8">
        <v>521</v>
      </c>
      <c r="I52" s="8">
        <v>240</v>
      </c>
      <c r="J52" s="13">
        <v>257</v>
      </c>
      <c r="K52" s="13">
        <v>24</v>
      </c>
      <c r="L52" t="s">
        <v>11</v>
      </c>
      <c r="M52" t="s">
        <v>11</v>
      </c>
      <c r="O52" t="s">
        <v>11</v>
      </c>
      <c r="P52" t="s">
        <v>11</v>
      </c>
    </row>
    <row r="53" spans="1:31" ht="12" customHeight="1" x14ac:dyDescent="0.2">
      <c r="A53" s="31" t="s">
        <v>11</v>
      </c>
      <c r="B53" s="6" t="s">
        <v>34</v>
      </c>
      <c r="C53" s="10">
        <v>437</v>
      </c>
      <c r="D53" s="10">
        <v>88</v>
      </c>
      <c r="E53" s="10">
        <v>52</v>
      </c>
      <c r="F53" s="10">
        <v>35</v>
      </c>
      <c r="G53" s="10">
        <v>1</v>
      </c>
      <c r="H53" s="10">
        <v>349</v>
      </c>
      <c r="I53" s="10">
        <v>145</v>
      </c>
      <c r="J53" s="5">
        <v>178</v>
      </c>
      <c r="K53" s="5">
        <v>26</v>
      </c>
      <c r="L53" t="s">
        <v>11</v>
      </c>
      <c r="M53" t="s">
        <v>11</v>
      </c>
      <c r="O53" t="s">
        <v>11</v>
      </c>
      <c r="P53" t="s">
        <v>11</v>
      </c>
    </row>
    <row r="54" spans="1:31" ht="25.15" customHeight="1" x14ac:dyDescent="0.2">
      <c r="A54" s="37" t="s">
        <v>42</v>
      </c>
      <c r="B54" s="37"/>
      <c r="C54" s="37"/>
      <c r="D54" s="37"/>
      <c r="E54" s="37"/>
      <c r="F54" s="37"/>
      <c r="G54" s="37"/>
      <c r="H54" s="37"/>
      <c r="I54" s="37"/>
      <c r="J54" s="37"/>
      <c r="K54" s="38"/>
      <c r="L54" s="18"/>
      <c r="M54" s="18"/>
      <c r="N54" s="18" t="s">
        <v>11</v>
      </c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</row>
    <row r="55" spans="1:31" ht="12" customHeight="1" x14ac:dyDescent="0.2">
      <c r="A55" s="37" t="s">
        <v>39</v>
      </c>
      <c r="B55" s="24" t="s">
        <v>11</v>
      </c>
      <c r="C55" s="25" t="s">
        <v>11</v>
      </c>
      <c r="D55" s="25" t="s">
        <v>11</v>
      </c>
      <c r="E55" s="25" t="s">
        <v>11</v>
      </c>
      <c r="F55" s="25" t="s">
        <v>11</v>
      </c>
      <c r="G55" s="25" t="s">
        <v>11</v>
      </c>
      <c r="H55" s="25" t="s">
        <v>11</v>
      </c>
      <c r="I55" s="25" t="s">
        <v>11</v>
      </c>
      <c r="J55" s="26" t="s">
        <v>11</v>
      </c>
      <c r="K55" s="26" t="s">
        <v>11</v>
      </c>
      <c r="L55" s="27"/>
      <c r="M55" s="27"/>
      <c r="N55" s="27" t="s">
        <v>11</v>
      </c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</row>
    <row r="56" spans="1:31" ht="12" x14ac:dyDescent="0.2">
      <c r="A56" s="11" t="s">
        <v>11</v>
      </c>
      <c r="B56" s="11" t="s">
        <v>11</v>
      </c>
      <c r="C56" s="7" t="s">
        <v>11</v>
      </c>
      <c r="D56" s="7" t="s">
        <v>11</v>
      </c>
      <c r="E56" s="7" t="s">
        <v>11</v>
      </c>
      <c r="F56" s="7" t="s">
        <v>11</v>
      </c>
      <c r="G56" s="7" t="s">
        <v>11</v>
      </c>
      <c r="H56" s="7" t="s">
        <v>11</v>
      </c>
      <c r="I56" s="7" t="s">
        <v>11</v>
      </c>
      <c r="J56" s="7" t="s">
        <v>11</v>
      </c>
      <c r="K56" s="7" t="s">
        <v>11</v>
      </c>
      <c r="L56" t="s">
        <v>11</v>
      </c>
      <c r="M56" t="s">
        <v>11</v>
      </c>
      <c r="N56" t="s">
        <v>11</v>
      </c>
      <c r="O56" t="s">
        <v>11</v>
      </c>
      <c r="P56" t="s">
        <v>11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1:AE1"/>
    <mergeCell ref="A3:B5"/>
    <mergeCell ref="C3:C5"/>
    <mergeCell ref="D3:G3"/>
    <mergeCell ref="H3:K3"/>
    <mergeCell ref="D4:G4"/>
    <mergeCell ref="H4:K4"/>
    <mergeCell ref="A2:K2"/>
    <mergeCell ref="A55:AE55"/>
    <mergeCell ref="A6:A21"/>
    <mergeCell ref="A22:A37"/>
    <mergeCell ref="A38:A53"/>
    <mergeCell ref="A54:K5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E65"/>
  <sheetViews>
    <sheetView showGridLines="0" zoomScaleNormal="100" workbookViewId="0">
      <selection sqref="A1:AE1"/>
    </sheetView>
  </sheetViews>
  <sheetFormatPr baseColWidth="10" defaultColWidth="12" defaultRowHeight="11.25" x14ac:dyDescent="0.2"/>
  <cols>
    <col min="1" max="2" width="31.6640625" customWidth="1"/>
    <col min="3" max="3" width="15.6640625" customWidth="1"/>
    <col min="4" max="4" width="9" customWidth="1"/>
    <col min="5" max="5" width="10.33203125" customWidth="1"/>
    <col min="6" max="6" width="11.6640625" customWidth="1"/>
    <col min="7" max="7" width="10.6640625" customWidth="1"/>
    <col min="8" max="9" width="9.83203125" customWidth="1"/>
    <col min="10" max="10" width="11.6640625" customWidth="1"/>
    <col min="11" max="11" width="12.33203125" customWidth="1"/>
  </cols>
  <sheetData>
    <row r="1" spans="1:31" ht="14.1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</row>
    <row r="2" spans="1:31" ht="29.25" customHeight="1" x14ac:dyDescent="0.2">
      <c r="A2" s="39" t="s">
        <v>45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22"/>
      <c r="M2" s="22"/>
      <c r="N2" s="22" t="s">
        <v>11</v>
      </c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</row>
    <row r="3" spans="1:31" ht="88.15" customHeight="1" x14ac:dyDescent="0.2">
      <c r="A3" s="34" t="s">
        <v>12</v>
      </c>
      <c r="B3" s="34" t="s">
        <v>11</v>
      </c>
      <c r="C3" s="34" t="s">
        <v>59</v>
      </c>
      <c r="D3" s="34" t="s">
        <v>13</v>
      </c>
      <c r="E3" s="34" t="s">
        <v>11</v>
      </c>
      <c r="F3" s="34" t="s">
        <v>11</v>
      </c>
      <c r="G3" s="34" t="s">
        <v>11</v>
      </c>
      <c r="H3" s="34" t="s">
        <v>14</v>
      </c>
      <c r="I3" s="34" t="s">
        <v>11</v>
      </c>
      <c r="J3" s="34" t="s">
        <v>11</v>
      </c>
      <c r="K3" s="34" t="s">
        <v>11</v>
      </c>
    </row>
    <row r="4" spans="1:31" ht="12" customHeight="1" x14ac:dyDescent="0.2">
      <c r="A4" s="34" t="s">
        <v>11</v>
      </c>
      <c r="B4" s="34" t="s">
        <v>11</v>
      </c>
      <c r="C4" s="34" t="s">
        <v>11</v>
      </c>
      <c r="D4" s="34" t="s">
        <v>15</v>
      </c>
      <c r="E4" s="34" t="s">
        <v>11</v>
      </c>
      <c r="F4" s="34" t="s">
        <v>11</v>
      </c>
      <c r="G4" s="34" t="s">
        <v>11</v>
      </c>
      <c r="H4" s="34" t="s">
        <v>15</v>
      </c>
      <c r="I4" s="34" t="s">
        <v>11</v>
      </c>
      <c r="J4" s="34" t="s">
        <v>11</v>
      </c>
      <c r="K4" s="34" t="s">
        <v>11</v>
      </c>
      <c r="L4" t="s">
        <v>11</v>
      </c>
      <c r="M4" t="s">
        <v>11</v>
      </c>
      <c r="N4" t="s">
        <v>11</v>
      </c>
      <c r="O4" t="s">
        <v>11</v>
      </c>
      <c r="P4" t="s">
        <v>11</v>
      </c>
    </row>
    <row r="5" spans="1:31" ht="12" customHeight="1" x14ac:dyDescent="0.2">
      <c r="A5" s="34" t="s">
        <v>11</v>
      </c>
      <c r="B5" s="34" t="s">
        <v>11</v>
      </c>
      <c r="C5" s="34" t="s">
        <v>11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16</v>
      </c>
      <c r="I5" s="2" t="s">
        <v>17</v>
      </c>
      <c r="J5" s="2" t="s">
        <v>18</v>
      </c>
      <c r="K5" s="2" t="s">
        <v>19</v>
      </c>
      <c r="L5" t="s">
        <v>11</v>
      </c>
      <c r="M5" t="s">
        <v>11</v>
      </c>
      <c r="N5" t="s">
        <v>11</v>
      </c>
      <c r="O5" t="s">
        <v>11</v>
      </c>
      <c r="P5" t="s">
        <v>11</v>
      </c>
    </row>
    <row r="6" spans="1:31" ht="12" customHeight="1" x14ac:dyDescent="0.2">
      <c r="A6" s="28" t="s">
        <v>16</v>
      </c>
      <c r="B6" s="12" t="s">
        <v>11</v>
      </c>
      <c r="C6" s="9">
        <v>31251</v>
      </c>
      <c r="D6" s="9">
        <v>4703</v>
      </c>
      <c r="E6" s="9">
        <v>3753</v>
      </c>
      <c r="F6" s="9">
        <v>797</v>
      </c>
      <c r="G6" s="9">
        <v>153</v>
      </c>
      <c r="H6" s="9">
        <v>26548</v>
      </c>
      <c r="I6" s="9">
        <v>17294</v>
      </c>
      <c r="J6" s="3">
        <v>8146</v>
      </c>
      <c r="K6" s="3">
        <v>1108</v>
      </c>
    </row>
    <row r="7" spans="1:31" ht="12" customHeight="1" x14ac:dyDescent="0.2">
      <c r="A7" s="29" t="s">
        <v>11</v>
      </c>
      <c r="B7" s="1" t="s">
        <v>20</v>
      </c>
      <c r="C7" s="8">
        <v>17</v>
      </c>
      <c r="D7" s="8">
        <v>2</v>
      </c>
      <c r="E7" s="8">
        <v>1</v>
      </c>
      <c r="F7" s="8">
        <v>1</v>
      </c>
      <c r="G7" s="8" t="s">
        <v>36</v>
      </c>
      <c r="H7" s="8">
        <v>15</v>
      </c>
      <c r="I7" s="8">
        <v>11</v>
      </c>
      <c r="J7" s="13">
        <v>3</v>
      </c>
      <c r="K7" s="13">
        <v>1</v>
      </c>
      <c r="L7" t="s">
        <v>11</v>
      </c>
      <c r="M7" t="s">
        <v>11</v>
      </c>
      <c r="O7" t="s">
        <v>11</v>
      </c>
      <c r="P7" t="s">
        <v>11</v>
      </c>
    </row>
    <row r="8" spans="1:31" ht="12" customHeight="1" x14ac:dyDescent="0.2">
      <c r="A8" s="29" t="s">
        <v>11</v>
      </c>
      <c r="B8" s="1" t="s">
        <v>21</v>
      </c>
      <c r="C8" s="8">
        <v>350</v>
      </c>
      <c r="D8" s="8">
        <v>26</v>
      </c>
      <c r="E8" s="8">
        <v>12</v>
      </c>
      <c r="F8" s="8">
        <v>14</v>
      </c>
      <c r="G8" s="8" t="s">
        <v>36</v>
      </c>
      <c r="H8" s="8">
        <v>324</v>
      </c>
      <c r="I8" s="8">
        <v>62</v>
      </c>
      <c r="J8" s="13">
        <v>249</v>
      </c>
      <c r="K8" s="13">
        <v>13</v>
      </c>
      <c r="L8" t="s">
        <v>11</v>
      </c>
      <c r="M8" t="s">
        <v>11</v>
      </c>
      <c r="O8" t="s">
        <v>11</v>
      </c>
      <c r="P8" t="s">
        <v>11</v>
      </c>
    </row>
    <row r="9" spans="1:31" ht="12" customHeight="1" x14ac:dyDescent="0.2">
      <c r="A9" s="29" t="s">
        <v>11</v>
      </c>
      <c r="B9" s="1" t="s">
        <v>22</v>
      </c>
      <c r="C9" s="8">
        <v>1851</v>
      </c>
      <c r="D9" s="8">
        <v>224</v>
      </c>
      <c r="E9" s="8">
        <v>125</v>
      </c>
      <c r="F9" s="8">
        <v>80</v>
      </c>
      <c r="G9" s="8">
        <v>19</v>
      </c>
      <c r="H9" s="8">
        <v>1627</v>
      </c>
      <c r="I9" s="8">
        <v>570</v>
      </c>
      <c r="J9" s="13">
        <v>984</v>
      </c>
      <c r="K9" s="13">
        <v>73</v>
      </c>
      <c r="L9" t="s">
        <v>11</v>
      </c>
      <c r="M9" t="s">
        <v>11</v>
      </c>
      <c r="O9" t="s">
        <v>11</v>
      </c>
      <c r="P9" t="s">
        <v>11</v>
      </c>
    </row>
    <row r="10" spans="1:31" ht="12" customHeight="1" x14ac:dyDescent="0.2">
      <c r="A10" s="29" t="s">
        <v>11</v>
      </c>
      <c r="B10" s="1" t="s">
        <v>23</v>
      </c>
      <c r="C10" s="8">
        <v>2884</v>
      </c>
      <c r="D10" s="8">
        <v>470</v>
      </c>
      <c r="E10" s="8">
        <v>337</v>
      </c>
      <c r="F10" s="8">
        <v>116</v>
      </c>
      <c r="G10" s="8">
        <v>17</v>
      </c>
      <c r="H10" s="8">
        <v>2414</v>
      </c>
      <c r="I10" s="8">
        <v>1314</v>
      </c>
      <c r="J10" s="13">
        <v>962</v>
      </c>
      <c r="K10" s="13">
        <v>138</v>
      </c>
      <c r="L10" t="s">
        <v>11</v>
      </c>
      <c r="M10" t="s">
        <v>11</v>
      </c>
      <c r="O10" t="s">
        <v>11</v>
      </c>
      <c r="P10" t="s">
        <v>11</v>
      </c>
    </row>
    <row r="11" spans="1:31" ht="12" customHeight="1" x14ac:dyDescent="0.2">
      <c r="A11" s="29" t="s">
        <v>11</v>
      </c>
      <c r="B11" s="1" t="s">
        <v>24</v>
      </c>
      <c r="C11" s="8">
        <v>2980</v>
      </c>
      <c r="D11" s="8">
        <v>457</v>
      </c>
      <c r="E11" s="8">
        <v>378</v>
      </c>
      <c r="F11" s="8">
        <v>65</v>
      </c>
      <c r="G11" s="8">
        <v>14</v>
      </c>
      <c r="H11" s="8">
        <v>2523</v>
      </c>
      <c r="I11" s="8">
        <v>1700</v>
      </c>
      <c r="J11" s="13">
        <v>722</v>
      </c>
      <c r="K11" s="13">
        <v>101</v>
      </c>
      <c r="L11" t="s">
        <v>11</v>
      </c>
      <c r="M11" t="s">
        <v>11</v>
      </c>
      <c r="O11" t="s">
        <v>11</v>
      </c>
      <c r="P11" t="s">
        <v>11</v>
      </c>
    </row>
    <row r="12" spans="1:31" ht="12" customHeight="1" x14ac:dyDescent="0.2">
      <c r="A12" s="29" t="s">
        <v>11</v>
      </c>
      <c r="B12" s="1" t="s">
        <v>25</v>
      </c>
      <c r="C12" s="8">
        <v>2884</v>
      </c>
      <c r="D12" s="8">
        <v>448</v>
      </c>
      <c r="E12" s="8">
        <v>378</v>
      </c>
      <c r="F12" s="8">
        <v>63</v>
      </c>
      <c r="G12" s="8">
        <v>7</v>
      </c>
      <c r="H12" s="8">
        <v>2436</v>
      </c>
      <c r="I12" s="8">
        <v>1747</v>
      </c>
      <c r="J12" s="13">
        <v>577</v>
      </c>
      <c r="K12" s="13">
        <v>112</v>
      </c>
      <c r="L12" t="s">
        <v>11</v>
      </c>
      <c r="M12" t="s">
        <v>11</v>
      </c>
      <c r="O12" t="s">
        <v>11</v>
      </c>
      <c r="P12" t="s">
        <v>11</v>
      </c>
    </row>
    <row r="13" spans="1:31" ht="12" customHeight="1" x14ac:dyDescent="0.2">
      <c r="A13" s="29" t="s">
        <v>11</v>
      </c>
      <c r="B13" s="1" t="s">
        <v>26</v>
      </c>
      <c r="C13" s="8">
        <v>2835</v>
      </c>
      <c r="D13" s="8">
        <v>446</v>
      </c>
      <c r="E13" s="8">
        <v>382</v>
      </c>
      <c r="F13" s="8">
        <v>51</v>
      </c>
      <c r="G13" s="8">
        <v>13</v>
      </c>
      <c r="H13" s="8">
        <v>2389</v>
      </c>
      <c r="I13" s="8">
        <v>1814</v>
      </c>
      <c r="J13" s="13">
        <v>483</v>
      </c>
      <c r="K13" s="13">
        <v>92</v>
      </c>
      <c r="L13" t="s">
        <v>11</v>
      </c>
      <c r="M13" t="s">
        <v>11</v>
      </c>
      <c r="O13" t="s">
        <v>11</v>
      </c>
      <c r="P13" t="s">
        <v>11</v>
      </c>
    </row>
    <row r="14" spans="1:31" ht="12" customHeight="1" x14ac:dyDescent="0.2">
      <c r="A14" s="29" t="s">
        <v>11</v>
      </c>
      <c r="B14" s="1" t="s">
        <v>27</v>
      </c>
      <c r="C14" s="8">
        <v>2915</v>
      </c>
      <c r="D14" s="8">
        <v>459</v>
      </c>
      <c r="E14" s="8">
        <v>392</v>
      </c>
      <c r="F14" s="8">
        <v>58</v>
      </c>
      <c r="G14" s="8">
        <v>9</v>
      </c>
      <c r="H14" s="8">
        <v>2456</v>
      </c>
      <c r="I14" s="8">
        <v>1935</v>
      </c>
      <c r="J14" s="13">
        <v>440</v>
      </c>
      <c r="K14" s="13">
        <v>81</v>
      </c>
      <c r="L14" t="s">
        <v>11</v>
      </c>
      <c r="M14" t="s">
        <v>11</v>
      </c>
      <c r="O14" t="s">
        <v>11</v>
      </c>
      <c r="P14" t="s">
        <v>11</v>
      </c>
    </row>
    <row r="15" spans="1:31" ht="12" customHeight="1" x14ac:dyDescent="0.2">
      <c r="A15" s="29" t="s">
        <v>11</v>
      </c>
      <c r="B15" s="1" t="s">
        <v>28</v>
      </c>
      <c r="C15" s="8">
        <v>2714</v>
      </c>
      <c r="D15" s="8">
        <v>455</v>
      </c>
      <c r="E15" s="8">
        <v>392</v>
      </c>
      <c r="F15" s="8">
        <v>53</v>
      </c>
      <c r="G15" s="8">
        <v>10</v>
      </c>
      <c r="H15" s="8">
        <v>2259</v>
      </c>
      <c r="I15" s="8">
        <v>1790</v>
      </c>
      <c r="J15" s="13">
        <v>417</v>
      </c>
      <c r="K15" s="13">
        <v>52</v>
      </c>
      <c r="L15" t="s">
        <v>11</v>
      </c>
      <c r="M15" t="s">
        <v>11</v>
      </c>
      <c r="O15" t="s">
        <v>11</v>
      </c>
      <c r="P15" t="s">
        <v>11</v>
      </c>
    </row>
    <row r="16" spans="1:31" ht="12" customHeight="1" x14ac:dyDescent="0.2">
      <c r="A16" s="29" t="s">
        <v>11</v>
      </c>
      <c r="B16" s="1" t="s">
        <v>29</v>
      </c>
      <c r="C16" s="8">
        <v>2658</v>
      </c>
      <c r="D16" s="8">
        <v>410</v>
      </c>
      <c r="E16" s="8">
        <v>346</v>
      </c>
      <c r="F16" s="8">
        <v>50</v>
      </c>
      <c r="G16" s="8">
        <v>14</v>
      </c>
      <c r="H16" s="8">
        <v>2248</v>
      </c>
      <c r="I16" s="8">
        <v>1796</v>
      </c>
      <c r="J16" s="13">
        <v>383</v>
      </c>
      <c r="K16" s="13">
        <v>69</v>
      </c>
      <c r="L16" t="s">
        <v>11</v>
      </c>
      <c r="M16" t="s">
        <v>11</v>
      </c>
      <c r="O16" t="s">
        <v>11</v>
      </c>
      <c r="P16" t="s">
        <v>11</v>
      </c>
    </row>
    <row r="17" spans="1:16" ht="12" customHeight="1" x14ac:dyDescent="0.2">
      <c r="A17" s="29" t="s">
        <v>11</v>
      </c>
      <c r="B17" s="1" t="s">
        <v>30</v>
      </c>
      <c r="C17" s="8">
        <v>2446</v>
      </c>
      <c r="D17" s="8">
        <v>369</v>
      </c>
      <c r="E17" s="8">
        <v>316</v>
      </c>
      <c r="F17" s="8">
        <v>43</v>
      </c>
      <c r="G17" s="8">
        <v>10</v>
      </c>
      <c r="H17" s="8">
        <v>2077</v>
      </c>
      <c r="I17" s="8">
        <v>1530</v>
      </c>
      <c r="J17" s="13">
        <v>477</v>
      </c>
      <c r="K17" s="13">
        <v>70</v>
      </c>
      <c r="L17" t="s">
        <v>11</v>
      </c>
      <c r="M17" t="s">
        <v>11</v>
      </c>
      <c r="O17" t="s">
        <v>11</v>
      </c>
      <c r="P17" t="s">
        <v>11</v>
      </c>
    </row>
    <row r="18" spans="1:16" ht="12" customHeight="1" x14ac:dyDescent="0.2">
      <c r="A18" s="29" t="s">
        <v>11</v>
      </c>
      <c r="B18" s="1" t="s">
        <v>31</v>
      </c>
      <c r="C18" s="8">
        <v>2388</v>
      </c>
      <c r="D18" s="8">
        <v>333</v>
      </c>
      <c r="E18" s="8">
        <v>272</v>
      </c>
      <c r="F18" s="8">
        <v>49</v>
      </c>
      <c r="G18" s="8">
        <v>12</v>
      </c>
      <c r="H18" s="8">
        <v>2055</v>
      </c>
      <c r="I18" s="8">
        <v>1235</v>
      </c>
      <c r="J18" s="13">
        <v>726</v>
      </c>
      <c r="K18" s="13">
        <v>94</v>
      </c>
      <c r="L18" t="s">
        <v>11</v>
      </c>
      <c r="M18" t="s">
        <v>11</v>
      </c>
      <c r="O18" t="s">
        <v>11</v>
      </c>
      <c r="P18" t="s">
        <v>11</v>
      </c>
    </row>
    <row r="19" spans="1:16" ht="12" customHeight="1" x14ac:dyDescent="0.2">
      <c r="A19" s="29" t="s">
        <v>11</v>
      </c>
      <c r="B19" s="1" t="s">
        <v>32</v>
      </c>
      <c r="C19" s="8">
        <v>1986</v>
      </c>
      <c r="D19" s="8">
        <v>271</v>
      </c>
      <c r="E19" s="8">
        <v>201</v>
      </c>
      <c r="F19" s="8">
        <v>55</v>
      </c>
      <c r="G19" s="8">
        <v>15</v>
      </c>
      <c r="H19" s="8">
        <v>1715</v>
      </c>
      <c r="I19" s="8">
        <v>878</v>
      </c>
      <c r="J19" s="13">
        <v>743</v>
      </c>
      <c r="K19" s="13">
        <v>94</v>
      </c>
      <c r="L19" t="s">
        <v>11</v>
      </c>
      <c r="M19" t="s">
        <v>11</v>
      </c>
      <c r="O19" t="s">
        <v>11</v>
      </c>
      <c r="P19" t="s">
        <v>11</v>
      </c>
    </row>
    <row r="20" spans="1:16" ht="12" customHeight="1" x14ac:dyDescent="0.2">
      <c r="A20" s="29" t="s">
        <v>11</v>
      </c>
      <c r="B20" s="1" t="s">
        <v>33</v>
      </c>
      <c r="C20" s="8">
        <v>1387</v>
      </c>
      <c r="D20" s="8">
        <v>186</v>
      </c>
      <c r="E20" s="8">
        <v>132</v>
      </c>
      <c r="F20" s="8">
        <v>46</v>
      </c>
      <c r="G20" s="8">
        <v>8</v>
      </c>
      <c r="H20" s="8">
        <v>1201</v>
      </c>
      <c r="I20" s="8">
        <v>554</v>
      </c>
      <c r="J20" s="13">
        <v>590</v>
      </c>
      <c r="K20" s="13">
        <v>57</v>
      </c>
      <c r="L20" t="s">
        <v>11</v>
      </c>
      <c r="M20" t="s">
        <v>11</v>
      </c>
      <c r="O20" t="s">
        <v>11</v>
      </c>
      <c r="P20" t="s">
        <v>11</v>
      </c>
    </row>
    <row r="21" spans="1:16" ht="12" customHeight="1" x14ac:dyDescent="0.2">
      <c r="A21" s="29" t="s">
        <v>11</v>
      </c>
      <c r="B21" s="1" t="s">
        <v>34</v>
      </c>
      <c r="C21" s="8">
        <v>956</v>
      </c>
      <c r="D21" s="8">
        <v>147</v>
      </c>
      <c r="E21" s="8">
        <v>89</v>
      </c>
      <c r="F21" s="8">
        <v>53</v>
      </c>
      <c r="G21" s="8">
        <v>5</v>
      </c>
      <c r="H21" s="8">
        <v>809</v>
      </c>
      <c r="I21" s="8">
        <v>358</v>
      </c>
      <c r="J21" s="13">
        <v>390</v>
      </c>
      <c r="K21" s="13">
        <v>61</v>
      </c>
      <c r="L21" t="s">
        <v>11</v>
      </c>
      <c r="M21" t="s">
        <v>11</v>
      </c>
      <c r="O21" t="s">
        <v>11</v>
      </c>
      <c r="P21" t="s">
        <v>11</v>
      </c>
    </row>
    <row r="22" spans="1:16" ht="12" customHeight="1" x14ac:dyDescent="0.2">
      <c r="A22" s="30" t="s">
        <v>35</v>
      </c>
      <c r="B22" s="4" t="s">
        <v>11</v>
      </c>
      <c r="C22" s="9">
        <v>14980</v>
      </c>
      <c r="D22" s="9">
        <v>1879</v>
      </c>
      <c r="E22" s="9">
        <v>1448</v>
      </c>
      <c r="F22" s="9">
        <v>369</v>
      </c>
      <c r="G22" s="9">
        <v>62</v>
      </c>
      <c r="H22" s="9">
        <v>13101</v>
      </c>
      <c r="I22" s="9">
        <v>8358</v>
      </c>
      <c r="J22" s="3">
        <v>4234</v>
      </c>
      <c r="K22" s="3">
        <v>509</v>
      </c>
    </row>
    <row r="23" spans="1:16" ht="12" customHeight="1" x14ac:dyDescent="0.2">
      <c r="A23" s="29" t="s">
        <v>11</v>
      </c>
      <c r="B23" s="1" t="s">
        <v>20</v>
      </c>
      <c r="C23" s="8">
        <v>9</v>
      </c>
      <c r="D23" s="8">
        <v>1</v>
      </c>
      <c r="E23" s="8">
        <v>1</v>
      </c>
      <c r="F23" s="8" t="s">
        <v>36</v>
      </c>
      <c r="G23" s="8" t="s">
        <v>36</v>
      </c>
      <c r="H23" s="8">
        <v>8</v>
      </c>
      <c r="I23" s="8">
        <v>5</v>
      </c>
      <c r="J23" s="13">
        <v>2</v>
      </c>
      <c r="K23" s="13">
        <v>1</v>
      </c>
      <c r="L23" t="s">
        <v>11</v>
      </c>
      <c r="M23" t="s">
        <v>11</v>
      </c>
      <c r="O23" t="s">
        <v>11</v>
      </c>
      <c r="P23" t="s">
        <v>11</v>
      </c>
    </row>
    <row r="24" spans="1:16" ht="12" customHeight="1" x14ac:dyDescent="0.2">
      <c r="A24" s="29" t="s">
        <v>11</v>
      </c>
      <c r="B24" s="1" t="s">
        <v>21</v>
      </c>
      <c r="C24" s="8">
        <v>204</v>
      </c>
      <c r="D24" s="8">
        <v>12</v>
      </c>
      <c r="E24" s="8">
        <v>4</v>
      </c>
      <c r="F24" s="8">
        <v>8</v>
      </c>
      <c r="G24" s="8" t="s">
        <v>36</v>
      </c>
      <c r="H24" s="8">
        <v>192</v>
      </c>
      <c r="I24" s="8">
        <v>33</v>
      </c>
      <c r="J24" s="13">
        <v>154</v>
      </c>
      <c r="K24" s="13">
        <v>5</v>
      </c>
      <c r="L24" t="s">
        <v>11</v>
      </c>
      <c r="M24" t="s">
        <v>11</v>
      </c>
      <c r="O24" t="s">
        <v>11</v>
      </c>
      <c r="P24" t="s">
        <v>11</v>
      </c>
    </row>
    <row r="25" spans="1:16" ht="12" customHeight="1" x14ac:dyDescent="0.2">
      <c r="A25" s="29" t="s">
        <v>11</v>
      </c>
      <c r="B25" s="1" t="s">
        <v>22</v>
      </c>
      <c r="C25" s="8">
        <v>1001</v>
      </c>
      <c r="D25" s="8">
        <v>136</v>
      </c>
      <c r="E25" s="8">
        <v>71</v>
      </c>
      <c r="F25" s="8">
        <v>51</v>
      </c>
      <c r="G25" s="8">
        <v>14</v>
      </c>
      <c r="H25" s="8">
        <v>865</v>
      </c>
      <c r="I25" s="8">
        <v>300</v>
      </c>
      <c r="J25" s="13">
        <v>523</v>
      </c>
      <c r="K25" s="13">
        <v>42</v>
      </c>
      <c r="L25" t="s">
        <v>11</v>
      </c>
      <c r="M25" t="s">
        <v>11</v>
      </c>
      <c r="O25" t="s">
        <v>11</v>
      </c>
      <c r="P25" t="s">
        <v>11</v>
      </c>
    </row>
    <row r="26" spans="1:16" ht="12" customHeight="1" x14ac:dyDescent="0.2">
      <c r="A26" s="29" t="s">
        <v>11</v>
      </c>
      <c r="B26" s="1" t="s">
        <v>23</v>
      </c>
      <c r="C26" s="8">
        <v>1563</v>
      </c>
      <c r="D26" s="8">
        <v>255</v>
      </c>
      <c r="E26" s="8">
        <v>189</v>
      </c>
      <c r="F26" s="8">
        <v>59</v>
      </c>
      <c r="G26" s="8">
        <v>7</v>
      </c>
      <c r="H26" s="8">
        <v>1308</v>
      </c>
      <c r="I26" s="8">
        <v>730</v>
      </c>
      <c r="J26" s="13">
        <v>508</v>
      </c>
      <c r="K26" s="13">
        <v>70</v>
      </c>
      <c r="L26" t="s">
        <v>11</v>
      </c>
      <c r="M26" t="s">
        <v>11</v>
      </c>
      <c r="O26" t="s">
        <v>11</v>
      </c>
      <c r="P26" t="s">
        <v>11</v>
      </c>
    </row>
    <row r="27" spans="1:16" ht="12" customHeight="1" x14ac:dyDescent="0.2">
      <c r="A27" s="29" t="s">
        <v>11</v>
      </c>
      <c r="B27" s="1" t="s">
        <v>24</v>
      </c>
      <c r="C27" s="8">
        <v>1469</v>
      </c>
      <c r="D27" s="8">
        <v>226</v>
      </c>
      <c r="E27" s="8">
        <v>187</v>
      </c>
      <c r="F27" s="8">
        <v>33</v>
      </c>
      <c r="G27" s="8">
        <v>6</v>
      </c>
      <c r="H27" s="8">
        <v>1243</v>
      </c>
      <c r="I27" s="8">
        <v>855</v>
      </c>
      <c r="J27" s="13">
        <v>349</v>
      </c>
      <c r="K27" s="13">
        <v>39</v>
      </c>
      <c r="L27" t="s">
        <v>11</v>
      </c>
      <c r="M27" t="s">
        <v>11</v>
      </c>
      <c r="O27" t="s">
        <v>11</v>
      </c>
      <c r="P27" t="s">
        <v>11</v>
      </c>
    </row>
    <row r="28" spans="1:16" ht="12" customHeight="1" x14ac:dyDescent="0.2">
      <c r="A28" s="29" t="s">
        <v>11</v>
      </c>
      <c r="B28" s="1" t="s">
        <v>25</v>
      </c>
      <c r="C28" s="8">
        <v>1369</v>
      </c>
      <c r="D28" s="8">
        <v>192</v>
      </c>
      <c r="E28" s="8">
        <v>158</v>
      </c>
      <c r="F28" s="8">
        <v>30</v>
      </c>
      <c r="G28" s="8">
        <v>4</v>
      </c>
      <c r="H28" s="8">
        <v>1177</v>
      </c>
      <c r="I28" s="8">
        <v>866</v>
      </c>
      <c r="J28" s="13">
        <v>273</v>
      </c>
      <c r="K28" s="13">
        <v>38</v>
      </c>
      <c r="L28" t="s">
        <v>11</v>
      </c>
      <c r="M28" t="s">
        <v>11</v>
      </c>
      <c r="O28" t="s">
        <v>11</v>
      </c>
      <c r="P28" t="s">
        <v>11</v>
      </c>
    </row>
    <row r="29" spans="1:16" ht="12" customHeight="1" x14ac:dyDescent="0.2">
      <c r="A29" s="29" t="s">
        <v>11</v>
      </c>
      <c r="B29" s="1" t="s">
        <v>26</v>
      </c>
      <c r="C29" s="8">
        <v>1351</v>
      </c>
      <c r="D29" s="8">
        <v>156</v>
      </c>
      <c r="E29" s="8">
        <v>130</v>
      </c>
      <c r="F29" s="8">
        <v>24</v>
      </c>
      <c r="G29" s="8">
        <v>2</v>
      </c>
      <c r="H29" s="8">
        <v>1195</v>
      </c>
      <c r="I29" s="8">
        <v>910</v>
      </c>
      <c r="J29" s="13">
        <v>243</v>
      </c>
      <c r="K29" s="13">
        <v>42</v>
      </c>
      <c r="L29" t="s">
        <v>11</v>
      </c>
      <c r="M29" t="s">
        <v>11</v>
      </c>
      <c r="O29" t="s">
        <v>11</v>
      </c>
      <c r="P29" t="s">
        <v>11</v>
      </c>
    </row>
    <row r="30" spans="1:16" ht="12" customHeight="1" x14ac:dyDescent="0.2">
      <c r="A30" s="29" t="s">
        <v>11</v>
      </c>
      <c r="B30" s="1" t="s">
        <v>27</v>
      </c>
      <c r="C30" s="8">
        <v>1380</v>
      </c>
      <c r="D30" s="8">
        <v>161</v>
      </c>
      <c r="E30" s="8">
        <v>135</v>
      </c>
      <c r="F30" s="8">
        <v>24</v>
      </c>
      <c r="G30" s="8">
        <v>2</v>
      </c>
      <c r="H30" s="8">
        <v>1219</v>
      </c>
      <c r="I30" s="8">
        <v>940</v>
      </c>
      <c r="J30" s="13">
        <v>235</v>
      </c>
      <c r="K30" s="13">
        <v>44</v>
      </c>
      <c r="L30" t="s">
        <v>11</v>
      </c>
      <c r="M30" t="s">
        <v>11</v>
      </c>
      <c r="O30" t="s">
        <v>11</v>
      </c>
      <c r="P30" t="s">
        <v>11</v>
      </c>
    </row>
    <row r="31" spans="1:16" ht="12" customHeight="1" x14ac:dyDescent="0.2">
      <c r="A31" s="29" t="s">
        <v>11</v>
      </c>
      <c r="B31" s="1" t="s">
        <v>28</v>
      </c>
      <c r="C31" s="8">
        <v>1312</v>
      </c>
      <c r="D31" s="8">
        <v>178</v>
      </c>
      <c r="E31" s="8">
        <v>150</v>
      </c>
      <c r="F31" s="8">
        <v>25</v>
      </c>
      <c r="G31" s="8">
        <v>3</v>
      </c>
      <c r="H31" s="8">
        <v>1134</v>
      </c>
      <c r="I31" s="8">
        <v>898</v>
      </c>
      <c r="J31" s="13">
        <v>211</v>
      </c>
      <c r="K31" s="13">
        <v>25</v>
      </c>
      <c r="L31" t="s">
        <v>11</v>
      </c>
      <c r="M31" t="s">
        <v>11</v>
      </c>
      <c r="O31" t="s">
        <v>11</v>
      </c>
      <c r="P31" t="s">
        <v>11</v>
      </c>
    </row>
    <row r="32" spans="1:16" ht="12" customHeight="1" x14ac:dyDescent="0.2">
      <c r="A32" s="29" t="s">
        <v>11</v>
      </c>
      <c r="B32" s="1" t="s">
        <v>29</v>
      </c>
      <c r="C32" s="8">
        <v>1268</v>
      </c>
      <c r="D32" s="8">
        <v>153</v>
      </c>
      <c r="E32" s="8">
        <v>125</v>
      </c>
      <c r="F32" s="8">
        <v>25</v>
      </c>
      <c r="G32" s="8">
        <v>3</v>
      </c>
      <c r="H32" s="8">
        <v>1115</v>
      </c>
      <c r="I32" s="8">
        <v>865</v>
      </c>
      <c r="J32" s="13">
        <v>219</v>
      </c>
      <c r="K32" s="13">
        <v>31</v>
      </c>
      <c r="L32" t="s">
        <v>11</v>
      </c>
      <c r="M32" t="s">
        <v>11</v>
      </c>
      <c r="O32" t="s">
        <v>11</v>
      </c>
      <c r="P32" t="s">
        <v>11</v>
      </c>
    </row>
    <row r="33" spans="1:16" ht="12" customHeight="1" x14ac:dyDescent="0.2">
      <c r="A33" s="29" t="s">
        <v>11</v>
      </c>
      <c r="B33" s="1" t="s">
        <v>30</v>
      </c>
      <c r="C33" s="8">
        <v>1144</v>
      </c>
      <c r="D33" s="8">
        <v>131</v>
      </c>
      <c r="E33" s="8">
        <v>100</v>
      </c>
      <c r="F33" s="8">
        <v>22</v>
      </c>
      <c r="G33" s="8">
        <v>9</v>
      </c>
      <c r="H33" s="8">
        <v>1013</v>
      </c>
      <c r="I33" s="8">
        <v>667</v>
      </c>
      <c r="J33" s="13">
        <v>309</v>
      </c>
      <c r="K33" s="13">
        <v>37</v>
      </c>
      <c r="L33" t="s">
        <v>11</v>
      </c>
      <c r="M33" t="s">
        <v>11</v>
      </c>
      <c r="O33" t="s">
        <v>11</v>
      </c>
      <c r="P33" t="s">
        <v>11</v>
      </c>
    </row>
    <row r="34" spans="1:16" ht="12" customHeight="1" x14ac:dyDescent="0.2">
      <c r="A34" s="29" t="s">
        <v>11</v>
      </c>
      <c r="B34" s="1" t="s">
        <v>31</v>
      </c>
      <c r="C34" s="8">
        <v>1099</v>
      </c>
      <c r="D34" s="8">
        <v>103</v>
      </c>
      <c r="E34" s="8">
        <v>79</v>
      </c>
      <c r="F34" s="8">
        <v>20</v>
      </c>
      <c r="G34" s="8">
        <v>4</v>
      </c>
      <c r="H34" s="8">
        <v>996</v>
      </c>
      <c r="I34" s="8">
        <v>548</v>
      </c>
      <c r="J34" s="13">
        <v>402</v>
      </c>
      <c r="K34" s="13">
        <v>46</v>
      </c>
      <c r="L34" t="s">
        <v>11</v>
      </c>
      <c r="M34" t="s">
        <v>11</v>
      </c>
      <c r="O34" t="s">
        <v>11</v>
      </c>
      <c r="P34" t="s">
        <v>11</v>
      </c>
    </row>
    <row r="35" spans="1:16" ht="12" customHeight="1" x14ac:dyDescent="0.2">
      <c r="A35" s="29" t="s">
        <v>11</v>
      </c>
      <c r="B35" s="1" t="s">
        <v>32</v>
      </c>
      <c r="C35" s="8">
        <v>873</v>
      </c>
      <c r="D35" s="8">
        <v>82</v>
      </c>
      <c r="E35" s="8">
        <v>63</v>
      </c>
      <c r="F35" s="8">
        <v>16</v>
      </c>
      <c r="G35" s="8">
        <v>3</v>
      </c>
      <c r="H35" s="8">
        <v>791</v>
      </c>
      <c r="I35" s="8">
        <v>389</v>
      </c>
      <c r="J35" s="13">
        <v>367</v>
      </c>
      <c r="K35" s="13">
        <v>35</v>
      </c>
      <c r="L35" t="s">
        <v>11</v>
      </c>
      <c r="M35" t="s">
        <v>11</v>
      </c>
      <c r="O35" t="s">
        <v>11</v>
      </c>
      <c r="P35" t="s">
        <v>11</v>
      </c>
    </row>
    <row r="36" spans="1:16" ht="12" customHeight="1" x14ac:dyDescent="0.2">
      <c r="A36" s="29" t="s">
        <v>11</v>
      </c>
      <c r="B36" s="1" t="s">
        <v>33</v>
      </c>
      <c r="C36" s="8">
        <v>547</v>
      </c>
      <c r="D36" s="8">
        <v>46</v>
      </c>
      <c r="E36" s="8">
        <v>29</v>
      </c>
      <c r="F36" s="8">
        <v>14</v>
      </c>
      <c r="G36" s="8">
        <v>3</v>
      </c>
      <c r="H36" s="8">
        <v>501</v>
      </c>
      <c r="I36" s="8">
        <v>210</v>
      </c>
      <c r="J36" s="13">
        <v>260</v>
      </c>
      <c r="K36" s="13">
        <v>31</v>
      </c>
      <c r="L36" t="s">
        <v>11</v>
      </c>
      <c r="M36" t="s">
        <v>11</v>
      </c>
      <c r="O36" t="s">
        <v>11</v>
      </c>
      <c r="P36" t="s">
        <v>11</v>
      </c>
    </row>
    <row r="37" spans="1:16" ht="12" customHeight="1" x14ac:dyDescent="0.2">
      <c r="A37" s="29" t="s">
        <v>11</v>
      </c>
      <c r="B37" s="1" t="s">
        <v>34</v>
      </c>
      <c r="C37" s="8">
        <v>391</v>
      </c>
      <c r="D37" s="8">
        <v>47</v>
      </c>
      <c r="E37" s="8">
        <v>27</v>
      </c>
      <c r="F37" s="8">
        <v>18</v>
      </c>
      <c r="G37" s="8">
        <v>2</v>
      </c>
      <c r="H37" s="8">
        <v>344</v>
      </c>
      <c r="I37" s="8">
        <v>142</v>
      </c>
      <c r="J37" s="13">
        <v>179</v>
      </c>
      <c r="K37" s="13">
        <v>23</v>
      </c>
      <c r="L37" t="s">
        <v>11</v>
      </c>
      <c r="M37" t="s">
        <v>11</v>
      </c>
      <c r="O37" t="s">
        <v>11</v>
      </c>
      <c r="P37" t="s">
        <v>11</v>
      </c>
    </row>
    <row r="38" spans="1:16" ht="12" customHeight="1" x14ac:dyDescent="0.2">
      <c r="A38" s="30" t="s">
        <v>37</v>
      </c>
      <c r="B38" s="4" t="s">
        <v>11</v>
      </c>
      <c r="C38" s="9">
        <v>16271</v>
      </c>
      <c r="D38" s="9">
        <v>2824</v>
      </c>
      <c r="E38" s="9">
        <v>2305</v>
      </c>
      <c r="F38" s="9">
        <v>428</v>
      </c>
      <c r="G38" s="9">
        <v>91</v>
      </c>
      <c r="H38" s="9">
        <v>13447</v>
      </c>
      <c r="I38" s="9">
        <v>8936</v>
      </c>
      <c r="J38" s="3">
        <v>3912</v>
      </c>
      <c r="K38" s="3">
        <v>599</v>
      </c>
    </row>
    <row r="39" spans="1:16" ht="12" customHeight="1" x14ac:dyDescent="0.2">
      <c r="A39" s="29" t="s">
        <v>11</v>
      </c>
      <c r="B39" s="1" t="s">
        <v>20</v>
      </c>
      <c r="C39" s="8">
        <v>8</v>
      </c>
      <c r="D39" s="8">
        <v>1</v>
      </c>
      <c r="E39" s="8" t="s">
        <v>36</v>
      </c>
      <c r="F39" s="8">
        <v>1</v>
      </c>
      <c r="G39" s="8" t="s">
        <v>36</v>
      </c>
      <c r="H39" s="8">
        <v>7</v>
      </c>
      <c r="I39" s="8">
        <v>6</v>
      </c>
      <c r="J39" s="13">
        <v>1</v>
      </c>
      <c r="K39" s="13" t="s">
        <v>36</v>
      </c>
      <c r="L39" t="s">
        <v>11</v>
      </c>
      <c r="M39" t="s">
        <v>11</v>
      </c>
      <c r="O39" t="s">
        <v>11</v>
      </c>
      <c r="P39" t="s">
        <v>11</v>
      </c>
    </row>
    <row r="40" spans="1:16" ht="12" customHeight="1" x14ac:dyDescent="0.2">
      <c r="A40" s="29" t="s">
        <v>11</v>
      </c>
      <c r="B40" s="1" t="s">
        <v>21</v>
      </c>
      <c r="C40" s="8">
        <v>146</v>
      </c>
      <c r="D40" s="8">
        <v>14</v>
      </c>
      <c r="E40" s="8">
        <v>8</v>
      </c>
      <c r="F40" s="8">
        <v>6</v>
      </c>
      <c r="G40" s="8" t="s">
        <v>36</v>
      </c>
      <c r="H40" s="8">
        <v>132</v>
      </c>
      <c r="I40" s="8">
        <v>29</v>
      </c>
      <c r="J40" s="13">
        <v>95</v>
      </c>
      <c r="K40" s="13">
        <v>8</v>
      </c>
      <c r="L40" t="s">
        <v>11</v>
      </c>
      <c r="M40" t="s">
        <v>11</v>
      </c>
      <c r="O40" t="s">
        <v>11</v>
      </c>
      <c r="P40" t="s">
        <v>11</v>
      </c>
    </row>
    <row r="41" spans="1:16" ht="12" customHeight="1" x14ac:dyDescent="0.2">
      <c r="A41" s="29" t="s">
        <v>11</v>
      </c>
      <c r="B41" s="1" t="s">
        <v>22</v>
      </c>
      <c r="C41" s="8">
        <v>850</v>
      </c>
      <c r="D41" s="8">
        <v>88</v>
      </c>
      <c r="E41" s="8">
        <v>54</v>
      </c>
      <c r="F41" s="8">
        <v>29</v>
      </c>
      <c r="G41" s="8">
        <v>5</v>
      </c>
      <c r="H41" s="8">
        <v>762</v>
      </c>
      <c r="I41" s="8">
        <v>270</v>
      </c>
      <c r="J41" s="13">
        <v>461</v>
      </c>
      <c r="K41" s="13">
        <v>31</v>
      </c>
      <c r="L41" t="s">
        <v>11</v>
      </c>
      <c r="M41" t="s">
        <v>11</v>
      </c>
      <c r="O41" t="s">
        <v>11</v>
      </c>
      <c r="P41" t="s">
        <v>11</v>
      </c>
    </row>
    <row r="42" spans="1:16" ht="12" customHeight="1" x14ac:dyDescent="0.2">
      <c r="A42" s="29" t="s">
        <v>11</v>
      </c>
      <c r="B42" s="1" t="s">
        <v>23</v>
      </c>
      <c r="C42" s="8">
        <v>1321</v>
      </c>
      <c r="D42" s="8">
        <v>215</v>
      </c>
      <c r="E42" s="8">
        <v>148</v>
      </c>
      <c r="F42" s="8">
        <v>57</v>
      </c>
      <c r="G42" s="8">
        <v>10</v>
      </c>
      <c r="H42" s="8">
        <v>1106</v>
      </c>
      <c r="I42" s="8">
        <v>584</v>
      </c>
      <c r="J42" s="13">
        <v>454</v>
      </c>
      <c r="K42" s="13">
        <v>68</v>
      </c>
      <c r="L42" t="s">
        <v>11</v>
      </c>
      <c r="M42" t="s">
        <v>11</v>
      </c>
      <c r="O42" t="s">
        <v>11</v>
      </c>
      <c r="P42" t="s">
        <v>11</v>
      </c>
    </row>
    <row r="43" spans="1:16" ht="12" customHeight="1" x14ac:dyDescent="0.2">
      <c r="A43" s="29" t="s">
        <v>11</v>
      </c>
      <c r="B43" s="1" t="s">
        <v>24</v>
      </c>
      <c r="C43" s="8">
        <v>1511</v>
      </c>
      <c r="D43" s="8">
        <v>231</v>
      </c>
      <c r="E43" s="8">
        <v>191</v>
      </c>
      <c r="F43" s="8">
        <v>32</v>
      </c>
      <c r="G43" s="8">
        <v>8</v>
      </c>
      <c r="H43" s="8">
        <v>1280</v>
      </c>
      <c r="I43" s="8">
        <v>845</v>
      </c>
      <c r="J43" s="13">
        <v>373</v>
      </c>
      <c r="K43" s="13">
        <v>62</v>
      </c>
      <c r="L43" t="s">
        <v>11</v>
      </c>
      <c r="M43" t="s">
        <v>11</v>
      </c>
      <c r="O43" t="s">
        <v>11</v>
      </c>
      <c r="P43" t="s">
        <v>11</v>
      </c>
    </row>
    <row r="44" spans="1:16" ht="12" customHeight="1" x14ac:dyDescent="0.2">
      <c r="A44" s="29" t="s">
        <v>11</v>
      </c>
      <c r="B44" s="1" t="s">
        <v>25</v>
      </c>
      <c r="C44" s="8">
        <v>1515</v>
      </c>
      <c r="D44" s="8">
        <v>256</v>
      </c>
      <c r="E44" s="8">
        <v>220</v>
      </c>
      <c r="F44" s="8">
        <v>33</v>
      </c>
      <c r="G44" s="8">
        <v>3</v>
      </c>
      <c r="H44" s="8">
        <v>1259</v>
      </c>
      <c r="I44" s="8">
        <v>881</v>
      </c>
      <c r="J44" s="13">
        <v>304</v>
      </c>
      <c r="K44" s="13">
        <v>74</v>
      </c>
      <c r="L44" t="s">
        <v>11</v>
      </c>
      <c r="M44" t="s">
        <v>11</v>
      </c>
      <c r="O44" t="s">
        <v>11</v>
      </c>
      <c r="P44" t="s">
        <v>11</v>
      </c>
    </row>
    <row r="45" spans="1:16" ht="12" customHeight="1" x14ac:dyDescent="0.2">
      <c r="A45" s="29" t="s">
        <v>11</v>
      </c>
      <c r="B45" s="1" t="s">
        <v>26</v>
      </c>
      <c r="C45" s="8">
        <v>1484</v>
      </c>
      <c r="D45" s="8">
        <v>290</v>
      </c>
      <c r="E45" s="8">
        <v>252</v>
      </c>
      <c r="F45" s="8">
        <v>27</v>
      </c>
      <c r="G45" s="8">
        <v>11</v>
      </c>
      <c r="H45" s="8">
        <v>1194</v>
      </c>
      <c r="I45" s="8">
        <v>904</v>
      </c>
      <c r="J45" s="13">
        <v>240</v>
      </c>
      <c r="K45" s="13">
        <v>50</v>
      </c>
      <c r="L45" t="s">
        <v>11</v>
      </c>
      <c r="M45" t="s">
        <v>11</v>
      </c>
      <c r="O45" t="s">
        <v>11</v>
      </c>
      <c r="P45" t="s">
        <v>11</v>
      </c>
    </row>
    <row r="46" spans="1:16" ht="12" customHeight="1" x14ac:dyDescent="0.2">
      <c r="A46" s="29" t="s">
        <v>11</v>
      </c>
      <c r="B46" s="1" t="s">
        <v>27</v>
      </c>
      <c r="C46" s="8">
        <v>1535</v>
      </c>
      <c r="D46" s="8">
        <v>298</v>
      </c>
      <c r="E46" s="8">
        <v>257</v>
      </c>
      <c r="F46" s="8">
        <v>34</v>
      </c>
      <c r="G46" s="8">
        <v>7</v>
      </c>
      <c r="H46" s="8">
        <v>1237</v>
      </c>
      <c r="I46" s="8">
        <v>995</v>
      </c>
      <c r="J46" s="13">
        <v>205</v>
      </c>
      <c r="K46" s="13">
        <v>37</v>
      </c>
      <c r="L46" t="s">
        <v>11</v>
      </c>
      <c r="M46" t="s">
        <v>11</v>
      </c>
      <c r="O46" t="s">
        <v>11</v>
      </c>
      <c r="P46" t="s">
        <v>11</v>
      </c>
    </row>
    <row r="47" spans="1:16" ht="12" customHeight="1" x14ac:dyDescent="0.2">
      <c r="A47" s="29" t="s">
        <v>11</v>
      </c>
      <c r="B47" s="1" t="s">
        <v>28</v>
      </c>
      <c r="C47" s="8">
        <v>1402</v>
      </c>
      <c r="D47" s="8">
        <v>277</v>
      </c>
      <c r="E47" s="8">
        <v>242</v>
      </c>
      <c r="F47" s="8">
        <v>28</v>
      </c>
      <c r="G47" s="8">
        <v>7</v>
      </c>
      <c r="H47" s="8">
        <v>1125</v>
      </c>
      <c r="I47" s="8">
        <v>892</v>
      </c>
      <c r="J47" s="13">
        <v>206</v>
      </c>
      <c r="K47" s="13">
        <v>27</v>
      </c>
      <c r="L47" t="s">
        <v>11</v>
      </c>
      <c r="M47" t="s">
        <v>11</v>
      </c>
      <c r="O47" t="s">
        <v>11</v>
      </c>
      <c r="P47" t="s">
        <v>11</v>
      </c>
    </row>
    <row r="48" spans="1:16" ht="12" customHeight="1" x14ac:dyDescent="0.2">
      <c r="A48" s="29" t="s">
        <v>11</v>
      </c>
      <c r="B48" s="1" t="s">
        <v>29</v>
      </c>
      <c r="C48" s="8">
        <v>1390</v>
      </c>
      <c r="D48" s="8">
        <v>257</v>
      </c>
      <c r="E48" s="8">
        <v>221</v>
      </c>
      <c r="F48" s="8">
        <v>25</v>
      </c>
      <c r="G48" s="8">
        <v>11</v>
      </c>
      <c r="H48" s="8">
        <v>1133</v>
      </c>
      <c r="I48" s="8">
        <v>931</v>
      </c>
      <c r="J48" s="13">
        <v>164</v>
      </c>
      <c r="K48" s="13">
        <v>38</v>
      </c>
      <c r="L48" t="s">
        <v>11</v>
      </c>
      <c r="M48" t="s">
        <v>11</v>
      </c>
      <c r="O48" t="s">
        <v>11</v>
      </c>
      <c r="P48" t="s">
        <v>11</v>
      </c>
    </row>
    <row r="49" spans="1:31" ht="12" customHeight="1" x14ac:dyDescent="0.2">
      <c r="A49" s="29" t="s">
        <v>11</v>
      </c>
      <c r="B49" s="1" t="s">
        <v>30</v>
      </c>
      <c r="C49" s="8">
        <v>1302</v>
      </c>
      <c r="D49" s="8">
        <v>238</v>
      </c>
      <c r="E49" s="8">
        <v>216</v>
      </c>
      <c r="F49" s="8">
        <v>21</v>
      </c>
      <c r="G49" s="8">
        <v>1</v>
      </c>
      <c r="H49" s="8">
        <v>1064</v>
      </c>
      <c r="I49" s="8">
        <v>863</v>
      </c>
      <c r="J49" s="13">
        <v>168</v>
      </c>
      <c r="K49" s="13">
        <v>33</v>
      </c>
      <c r="L49" t="s">
        <v>11</v>
      </c>
      <c r="M49" t="s">
        <v>11</v>
      </c>
      <c r="O49" t="s">
        <v>11</v>
      </c>
      <c r="P49" t="s">
        <v>11</v>
      </c>
    </row>
    <row r="50" spans="1:31" ht="12" customHeight="1" x14ac:dyDescent="0.2">
      <c r="A50" s="29" t="s">
        <v>11</v>
      </c>
      <c r="B50" s="1" t="s">
        <v>31</v>
      </c>
      <c r="C50" s="8">
        <v>1289</v>
      </c>
      <c r="D50" s="8">
        <v>230</v>
      </c>
      <c r="E50" s="8">
        <v>193</v>
      </c>
      <c r="F50" s="8">
        <v>29</v>
      </c>
      <c r="G50" s="8">
        <v>8</v>
      </c>
      <c r="H50" s="8">
        <v>1059</v>
      </c>
      <c r="I50" s="8">
        <v>687</v>
      </c>
      <c r="J50" s="13">
        <v>324</v>
      </c>
      <c r="K50" s="13">
        <v>48</v>
      </c>
      <c r="L50" t="s">
        <v>11</v>
      </c>
      <c r="M50" t="s">
        <v>11</v>
      </c>
      <c r="O50" t="s">
        <v>11</v>
      </c>
      <c r="P50" t="s">
        <v>11</v>
      </c>
    </row>
    <row r="51" spans="1:31" ht="12" customHeight="1" x14ac:dyDescent="0.2">
      <c r="A51" s="29" t="s">
        <v>11</v>
      </c>
      <c r="B51" s="1" t="s">
        <v>32</v>
      </c>
      <c r="C51" s="8">
        <v>1113</v>
      </c>
      <c r="D51" s="8">
        <v>189</v>
      </c>
      <c r="E51" s="8">
        <v>138</v>
      </c>
      <c r="F51" s="8">
        <v>39</v>
      </c>
      <c r="G51" s="8">
        <v>12</v>
      </c>
      <c r="H51" s="8">
        <v>924</v>
      </c>
      <c r="I51" s="8">
        <v>489</v>
      </c>
      <c r="J51" s="13">
        <v>376</v>
      </c>
      <c r="K51" s="13">
        <v>59</v>
      </c>
      <c r="L51" t="s">
        <v>11</v>
      </c>
      <c r="M51" t="s">
        <v>11</v>
      </c>
      <c r="O51" t="s">
        <v>11</v>
      </c>
      <c r="P51" t="s">
        <v>11</v>
      </c>
    </row>
    <row r="52" spans="1:31" ht="12" customHeight="1" x14ac:dyDescent="0.2">
      <c r="A52" s="29" t="s">
        <v>11</v>
      </c>
      <c r="B52" s="1" t="s">
        <v>33</v>
      </c>
      <c r="C52" s="8">
        <v>840</v>
      </c>
      <c r="D52" s="8">
        <v>140</v>
      </c>
      <c r="E52" s="8">
        <v>103</v>
      </c>
      <c r="F52" s="8">
        <v>32</v>
      </c>
      <c r="G52" s="8">
        <v>5</v>
      </c>
      <c r="H52" s="8">
        <v>700</v>
      </c>
      <c r="I52" s="8">
        <v>344</v>
      </c>
      <c r="J52" s="13">
        <v>330</v>
      </c>
      <c r="K52" s="13">
        <v>26</v>
      </c>
      <c r="L52" t="s">
        <v>11</v>
      </c>
      <c r="M52" t="s">
        <v>11</v>
      </c>
      <c r="O52" t="s">
        <v>11</v>
      </c>
      <c r="P52" t="s">
        <v>11</v>
      </c>
    </row>
    <row r="53" spans="1:31" ht="12" customHeight="1" x14ac:dyDescent="0.2">
      <c r="A53" s="31" t="s">
        <v>11</v>
      </c>
      <c r="B53" s="6" t="s">
        <v>34</v>
      </c>
      <c r="C53" s="10">
        <v>565</v>
      </c>
      <c r="D53" s="10">
        <v>100</v>
      </c>
      <c r="E53" s="10">
        <v>62</v>
      </c>
      <c r="F53" s="10">
        <v>35</v>
      </c>
      <c r="G53" s="10">
        <v>3</v>
      </c>
      <c r="H53" s="10">
        <v>465</v>
      </c>
      <c r="I53" s="10">
        <v>216</v>
      </c>
      <c r="J53" s="5">
        <v>211</v>
      </c>
      <c r="K53" s="5">
        <v>38</v>
      </c>
      <c r="L53" t="s">
        <v>11</v>
      </c>
      <c r="M53" t="s">
        <v>11</v>
      </c>
      <c r="O53" t="s">
        <v>11</v>
      </c>
      <c r="P53" t="s">
        <v>11</v>
      </c>
    </row>
    <row r="54" spans="1:31" ht="25.15" customHeight="1" x14ac:dyDescent="0.2">
      <c r="A54" s="37" t="s">
        <v>42</v>
      </c>
      <c r="B54" s="37"/>
      <c r="C54" s="37"/>
      <c r="D54" s="37"/>
      <c r="E54" s="37"/>
      <c r="F54" s="37"/>
      <c r="G54" s="37"/>
      <c r="H54" s="37"/>
      <c r="I54" s="37"/>
      <c r="J54" s="37"/>
      <c r="K54" s="38"/>
      <c r="L54" s="18"/>
      <c r="M54" s="18"/>
      <c r="N54" s="18" t="s">
        <v>11</v>
      </c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</row>
    <row r="55" spans="1:31" ht="12" customHeight="1" x14ac:dyDescent="0.2">
      <c r="A55" s="37" t="s">
        <v>39</v>
      </c>
      <c r="B55" s="24" t="s">
        <v>11</v>
      </c>
      <c r="C55" s="25" t="s">
        <v>11</v>
      </c>
      <c r="D55" s="25" t="s">
        <v>11</v>
      </c>
      <c r="E55" s="25" t="s">
        <v>11</v>
      </c>
      <c r="F55" s="25" t="s">
        <v>11</v>
      </c>
      <c r="G55" s="25" t="s">
        <v>11</v>
      </c>
      <c r="H55" s="25" t="s">
        <v>11</v>
      </c>
      <c r="I55" s="25" t="s">
        <v>11</v>
      </c>
      <c r="J55" s="26" t="s">
        <v>11</v>
      </c>
      <c r="K55" s="26" t="s">
        <v>11</v>
      </c>
      <c r="L55" s="27"/>
      <c r="M55" s="27"/>
      <c r="N55" s="27" t="s">
        <v>11</v>
      </c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</row>
    <row r="56" spans="1:31" ht="12" x14ac:dyDescent="0.2">
      <c r="A56" s="11" t="s">
        <v>11</v>
      </c>
      <c r="B56" s="11" t="s">
        <v>11</v>
      </c>
      <c r="C56" s="7" t="s">
        <v>11</v>
      </c>
      <c r="D56" s="7" t="s">
        <v>11</v>
      </c>
      <c r="E56" s="7" t="s">
        <v>11</v>
      </c>
      <c r="F56" s="7" t="s">
        <v>11</v>
      </c>
      <c r="G56" s="7" t="s">
        <v>11</v>
      </c>
      <c r="H56" s="7" t="s">
        <v>11</v>
      </c>
      <c r="I56" s="7" t="s">
        <v>11</v>
      </c>
      <c r="J56" s="7" t="s">
        <v>11</v>
      </c>
      <c r="K56" s="7" t="s">
        <v>11</v>
      </c>
      <c r="L56" t="s">
        <v>11</v>
      </c>
      <c r="M56" t="s">
        <v>11</v>
      </c>
      <c r="N56" t="s">
        <v>11</v>
      </c>
      <c r="O56" t="s">
        <v>11</v>
      </c>
      <c r="P56" t="s">
        <v>11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1:AE1"/>
    <mergeCell ref="A3:B5"/>
    <mergeCell ref="C3:C5"/>
    <mergeCell ref="D3:G3"/>
    <mergeCell ref="H3:K3"/>
    <mergeCell ref="D4:G4"/>
    <mergeCell ref="H4:K4"/>
    <mergeCell ref="A2:K2"/>
    <mergeCell ref="A55:AE55"/>
    <mergeCell ref="A6:A21"/>
    <mergeCell ref="A22:A37"/>
    <mergeCell ref="A38:A53"/>
    <mergeCell ref="A54:K5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E65"/>
  <sheetViews>
    <sheetView showGridLines="0" zoomScaleNormal="100" workbookViewId="0">
      <selection sqref="A1:AE1"/>
    </sheetView>
  </sheetViews>
  <sheetFormatPr baseColWidth="10" defaultColWidth="12" defaultRowHeight="11.25" x14ac:dyDescent="0.2"/>
  <cols>
    <col min="1" max="2" width="31.6640625" customWidth="1"/>
    <col min="3" max="3" width="15.6640625" customWidth="1"/>
    <col min="4" max="4" width="9" customWidth="1"/>
    <col min="5" max="5" width="10.33203125" customWidth="1"/>
    <col min="6" max="6" width="11.6640625" customWidth="1"/>
    <col min="7" max="7" width="10.6640625" customWidth="1"/>
    <col min="8" max="9" width="9.83203125" customWidth="1"/>
    <col min="10" max="10" width="11.6640625" customWidth="1"/>
    <col min="11" max="11" width="12.33203125" customWidth="1"/>
  </cols>
  <sheetData>
    <row r="1" spans="1:31" ht="14.1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</row>
    <row r="2" spans="1:31" ht="29.25" customHeight="1" x14ac:dyDescent="0.2">
      <c r="A2" s="39" t="s">
        <v>46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22"/>
      <c r="M2" s="22"/>
      <c r="N2" s="22" t="s">
        <v>11</v>
      </c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</row>
    <row r="3" spans="1:31" ht="88.15" customHeight="1" x14ac:dyDescent="0.2">
      <c r="A3" s="34" t="s">
        <v>12</v>
      </c>
      <c r="B3" s="34" t="s">
        <v>11</v>
      </c>
      <c r="C3" s="34" t="s">
        <v>59</v>
      </c>
      <c r="D3" s="34" t="s">
        <v>13</v>
      </c>
      <c r="E3" s="34" t="s">
        <v>11</v>
      </c>
      <c r="F3" s="34" t="s">
        <v>11</v>
      </c>
      <c r="G3" s="34" t="s">
        <v>11</v>
      </c>
      <c r="H3" s="34" t="s">
        <v>14</v>
      </c>
      <c r="I3" s="34" t="s">
        <v>11</v>
      </c>
      <c r="J3" s="34" t="s">
        <v>11</v>
      </c>
      <c r="K3" s="34" t="s">
        <v>11</v>
      </c>
    </row>
    <row r="4" spans="1:31" ht="12" customHeight="1" x14ac:dyDescent="0.2">
      <c r="A4" s="34" t="s">
        <v>11</v>
      </c>
      <c r="B4" s="34" t="s">
        <v>11</v>
      </c>
      <c r="C4" s="34" t="s">
        <v>11</v>
      </c>
      <c r="D4" s="34" t="s">
        <v>15</v>
      </c>
      <c r="E4" s="34" t="s">
        <v>11</v>
      </c>
      <c r="F4" s="34" t="s">
        <v>11</v>
      </c>
      <c r="G4" s="34" t="s">
        <v>11</v>
      </c>
      <c r="H4" s="34" t="s">
        <v>15</v>
      </c>
      <c r="I4" s="34" t="s">
        <v>11</v>
      </c>
      <c r="J4" s="34" t="s">
        <v>11</v>
      </c>
      <c r="K4" s="34" t="s">
        <v>11</v>
      </c>
      <c r="L4" t="s">
        <v>11</v>
      </c>
      <c r="M4" t="s">
        <v>11</v>
      </c>
      <c r="N4" t="s">
        <v>11</v>
      </c>
      <c r="O4" t="s">
        <v>11</v>
      </c>
      <c r="P4" t="s">
        <v>11</v>
      </c>
    </row>
    <row r="5" spans="1:31" ht="12" customHeight="1" x14ac:dyDescent="0.2">
      <c r="A5" s="34" t="s">
        <v>11</v>
      </c>
      <c r="B5" s="34" t="s">
        <v>11</v>
      </c>
      <c r="C5" s="34" t="s">
        <v>11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16</v>
      </c>
      <c r="I5" s="2" t="s">
        <v>17</v>
      </c>
      <c r="J5" s="2" t="s">
        <v>18</v>
      </c>
      <c r="K5" s="2" t="s">
        <v>19</v>
      </c>
      <c r="L5" t="s">
        <v>11</v>
      </c>
      <c r="M5" t="s">
        <v>11</v>
      </c>
      <c r="N5" t="s">
        <v>11</v>
      </c>
      <c r="O5" t="s">
        <v>11</v>
      </c>
      <c r="P5" t="s">
        <v>11</v>
      </c>
    </row>
    <row r="6" spans="1:31" ht="12" customHeight="1" x14ac:dyDescent="0.2">
      <c r="A6" s="28" t="s">
        <v>16</v>
      </c>
      <c r="B6" s="12" t="s">
        <v>11</v>
      </c>
      <c r="C6" s="9">
        <v>31835</v>
      </c>
      <c r="D6" s="9">
        <v>4233</v>
      </c>
      <c r="E6" s="9">
        <v>2938</v>
      </c>
      <c r="F6" s="9">
        <v>1110</v>
      </c>
      <c r="G6" s="9">
        <v>185</v>
      </c>
      <c r="H6" s="9">
        <v>27602</v>
      </c>
      <c r="I6" s="9">
        <v>14315</v>
      </c>
      <c r="J6" s="3">
        <v>12253</v>
      </c>
      <c r="K6" s="3">
        <v>1034</v>
      </c>
    </row>
    <row r="7" spans="1:31" ht="12" customHeight="1" x14ac:dyDescent="0.2">
      <c r="A7" s="29" t="s">
        <v>11</v>
      </c>
      <c r="B7" s="1" t="s">
        <v>20</v>
      </c>
      <c r="C7" s="8">
        <v>26</v>
      </c>
      <c r="D7" s="8">
        <v>8</v>
      </c>
      <c r="E7" s="8">
        <v>8</v>
      </c>
      <c r="F7" s="8" t="s">
        <v>36</v>
      </c>
      <c r="G7" s="8" t="s">
        <v>36</v>
      </c>
      <c r="H7" s="8">
        <v>18</v>
      </c>
      <c r="I7" s="8">
        <v>11</v>
      </c>
      <c r="J7" s="13">
        <v>7</v>
      </c>
      <c r="K7" s="13" t="s">
        <v>36</v>
      </c>
      <c r="L7" t="s">
        <v>11</v>
      </c>
      <c r="M7" t="s">
        <v>11</v>
      </c>
      <c r="O7" t="s">
        <v>11</v>
      </c>
      <c r="P7" t="s">
        <v>11</v>
      </c>
    </row>
    <row r="8" spans="1:31" ht="12" customHeight="1" x14ac:dyDescent="0.2">
      <c r="A8" s="29" t="s">
        <v>11</v>
      </c>
      <c r="B8" s="1" t="s">
        <v>21</v>
      </c>
      <c r="C8" s="8">
        <v>440</v>
      </c>
      <c r="D8" s="8">
        <v>47</v>
      </c>
      <c r="E8" s="8">
        <v>21</v>
      </c>
      <c r="F8" s="8">
        <v>25</v>
      </c>
      <c r="G8" s="8">
        <v>1</v>
      </c>
      <c r="H8" s="8">
        <v>393</v>
      </c>
      <c r="I8" s="8">
        <v>81</v>
      </c>
      <c r="J8" s="13">
        <v>304</v>
      </c>
      <c r="K8" s="13">
        <v>8</v>
      </c>
      <c r="L8" t="s">
        <v>11</v>
      </c>
      <c r="M8" t="s">
        <v>11</v>
      </c>
      <c r="O8" t="s">
        <v>11</v>
      </c>
      <c r="P8" t="s">
        <v>11</v>
      </c>
    </row>
    <row r="9" spans="1:31" ht="12" customHeight="1" x14ac:dyDescent="0.2">
      <c r="A9" s="29" t="s">
        <v>11</v>
      </c>
      <c r="B9" s="1" t="s">
        <v>22</v>
      </c>
      <c r="C9" s="8">
        <v>1958</v>
      </c>
      <c r="D9" s="8">
        <v>244</v>
      </c>
      <c r="E9" s="8">
        <v>119</v>
      </c>
      <c r="F9" s="8">
        <v>116</v>
      </c>
      <c r="G9" s="8">
        <v>9</v>
      </c>
      <c r="H9" s="8">
        <v>1714</v>
      </c>
      <c r="I9" s="8">
        <v>479</v>
      </c>
      <c r="J9" s="13">
        <v>1163</v>
      </c>
      <c r="K9" s="13">
        <v>72</v>
      </c>
      <c r="L9" t="s">
        <v>11</v>
      </c>
      <c r="M9" t="s">
        <v>11</v>
      </c>
      <c r="O9" t="s">
        <v>11</v>
      </c>
      <c r="P9" t="s">
        <v>11</v>
      </c>
    </row>
    <row r="10" spans="1:31" ht="12" customHeight="1" x14ac:dyDescent="0.2">
      <c r="A10" s="29" t="s">
        <v>11</v>
      </c>
      <c r="B10" s="1" t="s">
        <v>23</v>
      </c>
      <c r="C10" s="8">
        <v>3142</v>
      </c>
      <c r="D10" s="8">
        <v>467</v>
      </c>
      <c r="E10" s="8">
        <v>295</v>
      </c>
      <c r="F10" s="8">
        <v>146</v>
      </c>
      <c r="G10" s="8">
        <v>26</v>
      </c>
      <c r="H10" s="8">
        <v>2675</v>
      </c>
      <c r="I10" s="8">
        <v>1112</v>
      </c>
      <c r="J10" s="13">
        <v>1439</v>
      </c>
      <c r="K10" s="13">
        <v>124</v>
      </c>
      <c r="L10" t="s">
        <v>11</v>
      </c>
      <c r="M10" t="s">
        <v>11</v>
      </c>
      <c r="O10" t="s">
        <v>11</v>
      </c>
      <c r="P10" t="s">
        <v>11</v>
      </c>
    </row>
    <row r="11" spans="1:31" ht="12" customHeight="1" x14ac:dyDescent="0.2">
      <c r="A11" s="29" t="s">
        <v>11</v>
      </c>
      <c r="B11" s="1" t="s">
        <v>24</v>
      </c>
      <c r="C11" s="8">
        <v>3792</v>
      </c>
      <c r="D11" s="8">
        <v>576</v>
      </c>
      <c r="E11" s="8">
        <v>407</v>
      </c>
      <c r="F11" s="8">
        <v>142</v>
      </c>
      <c r="G11" s="8">
        <v>27</v>
      </c>
      <c r="H11" s="8">
        <v>3216</v>
      </c>
      <c r="I11" s="8">
        <v>1635</v>
      </c>
      <c r="J11" s="13">
        <v>1451</v>
      </c>
      <c r="K11" s="13">
        <v>130</v>
      </c>
      <c r="L11" t="s">
        <v>11</v>
      </c>
      <c r="M11" t="s">
        <v>11</v>
      </c>
      <c r="O11" t="s">
        <v>11</v>
      </c>
      <c r="P11" t="s">
        <v>11</v>
      </c>
    </row>
    <row r="12" spans="1:31" ht="12" customHeight="1" x14ac:dyDescent="0.2">
      <c r="A12" s="29" t="s">
        <v>11</v>
      </c>
      <c r="B12" s="1" t="s">
        <v>25</v>
      </c>
      <c r="C12" s="8">
        <v>3585</v>
      </c>
      <c r="D12" s="8">
        <v>552</v>
      </c>
      <c r="E12" s="8">
        <v>393</v>
      </c>
      <c r="F12" s="8">
        <v>132</v>
      </c>
      <c r="G12" s="8">
        <v>27</v>
      </c>
      <c r="H12" s="8">
        <v>3033</v>
      </c>
      <c r="I12" s="8">
        <v>1652</v>
      </c>
      <c r="J12" s="13">
        <v>1263</v>
      </c>
      <c r="K12" s="13">
        <v>118</v>
      </c>
      <c r="L12" t="s">
        <v>11</v>
      </c>
      <c r="M12" t="s">
        <v>11</v>
      </c>
      <c r="O12" t="s">
        <v>11</v>
      </c>
      <c r="P12" t="s">
        <v>11</v>
      </c>
    </row>
    <row r="13" spans="1:31" ht="12" customHeight="1" x14ac:dyDescent="0.2">
      <c r="A13" s="29" t="s">
        <v>11</v>
      </c>
      <c r="B13" s="1" t="s">
        <v>26</v>
      </c>
      <c r="C13" s="8">
        <v>3405</v>
      </c>
      <c r="D13" s="8">
        <v>490</v>
      </c>
      <c r="E13" s="8">
        <v>356</v>
      </c>
      <c r="F13" s="8">
        <v>109</v>
      </c>
      <c r="G13" s="8">
        <v>25</v>
      </c>
      <c r="H13" s="8">
        <v>2915</v>
      </c>
      <c r="I13" s="8">
        <v>1662</v>
      </c>
      <c r="J13" s="13">
        <v>1160</v>
      </c>
      <c r="K13" s="13">
        <v>93</v>
      </c>
      <c r="L13" t="s">
        <v>11</v>
      </c>
      <c r="M13" t="s">
        <v>11</v>
      </c>
      <c r="O13" t="s">
        <v>11</v>
      </c>
      <c r="P13" t="s">
        <v>11</v>
      </c>
    </row>
    <row r="14" spans="1:31" ht="12" customHeight="1" x14ac:dyDescent="0.2">
      <c r="A14" s="29" t="s">
        <v>11</v>
      </c>
      <c r="B14" s="1" t="s">
        <v>27</v>
      </c>
      <c r="C14" s="8">
        <v>3343</v>
      </c>
      <c r="D14" s="8">
        <v>472</v>
      </c>
      <c r="E14" s="8">
        <v>331</v>
      </c>
      <c r="F14" s="8">
        <v>122</v>
      </c>
      <c r="G14" s="8">
        <v>19</v>
      </c>
      <c r="H14" s="8">
        <v>2871</v>
      </c>
      <c r="I14" s="8">
        <v>1763</v>
      </c>
      <c r="J14" s="13">
        <v>1013</v>
      </c>
      <c r="K14" s="13">
        <v>95</v>
      </c>
      <c r="L14" t="s">
        <v>11</v>
      </c>
      <c r="M14" t="s">
        <v>11</v>
      </c>
      <c r="O14" t="s">
        <v>11</v>
      </c>
      <c r="P14" t="s">
        <v>11</v>
      </c>
    </row>
    <row r="15" spans="1:31" ht="12" customHeight="1" x14ac:dyDescent="0.2">
      <c r="A15" s="29" t="s">
        <v>11</v>
      </c>
      <c r="B15" s="1" t="s">
        <v>28</v>
      </c>
      <c r="C15" s="8">
        <v>3048</v>
      </c>
      <c r="D15" s="8">
        <v>403</v>
      </c>
      <c r="E15" s="8">
        <v>311</v>
      </c>
      <c r="F15" s="8">
        <v>76</v>
      </c>
      <c r="G15" s="8">
        <v>16</v>
      </c>
      <c r="H15" s="8">
        <v>2645</v>
      </c>
      <c r="I15" s="8">
        <v>1644</v>
      </c>
      <c r="J15" s="13">
        <v>926</v>
      </c>
      <c r="K15" s="13">
        <v>75</v>
      </c>
      <c r="L15" t="s">
        <v>11</v>
      </c>
      <c r="M15" t="s">
        <v>11</v>
      </c>
      <c r="O15" t="s">
        <v>11</v>
      </c>
      <c r="P15" t="s">
        <v>11</v>
      </c>
    </row>
    <row r="16" spans="1:31" ht="12" customHeight="1" x14ac:dyDescent="0.2">
      <c r="A16" s="29" t="s">
        <v>11</v>
      </c>
      <c r="B16" s="1" t="s">
        <v>29</v>
      </c>
      <c r="C16" s="8">
        <v>2737</v>
      </c>
      <c r="D16" s="8">
        <v>352</v>
      </c>
      <c r="E16" s="8">
        <v>259</v>
      </c>
      <c r="F16" s="8">
        <v>84</v>
      </c>
      <c r="G16" s="8">
        <v>9</v>
      </c>
      <c r="H16" s="8">
        <v>2385</v>
      </c>
      <c r="I16" s="8">
        <v>1489</v>
      </c>
      <c r="J16" s="13">
        <v>829</v>
      </c>
      <c r="K16" s="13">
        <v>67</v>
      </c>
      <c r="L16" t="s">
        <v>11</v>
      </c>
      <c r="M16" t="s">
        <v>11</v>
      </c>
      <c r="O16" t="s">
        <v>11</v>
      </c>
      <c r="P16" t="s">
        <v>11</v>
      </c>
    </row>
    <row r="17" spans="1:16" ht="12" customHeight="1" x14ac:dyDescent="0.2">
      <c r="A17" s="29" t="s">
        <v>11</v>
      </c>
      <c r="B17" s="1" t="s">
        <v>30</v>
      </c>
      <c r="C17" s="8">
        <v>2330</v>
      </c>
      <c r="D17" s="8">
        <v>241</v>
      </c>
      <c r="E17" s="8">
        <v>187</v>
      </c>
      <c r="F17" s="8">
        <v>44</v>
      </c>
      <c r="G17" s="8">
        <v>10</v>
      </c>
      <c r="H17" s="8">
        <v>2089</v>
      </c>
      <c r="I17" s="8">
        <v>1240</v>
      </c>
      <c r="J17" s="13">
        <v>780</v>
      </c>
      <c r="K17" s="13">
        <v>69</v>
      </c>
      <c r="L17" t="s">
        <v>11</v>
      </c>
      <c r="M17" t="s">
        <v>11</v>
      </c>
      <c r="O17" t="s">
        <v>11</v>
      </c>
      <c r="P17" t="s">
        <v>11</v>
      </c>
    </row>
    <row r="18" spans="1:16" ht="12" customHeight="1" x14ac:dyDescent="0.2">
      <c r="A18" s="29" t="s">
        <v>11</v>
      </c>
      <c r="B18" s="1" t="s">
        <v>31</v>
      </c>
      <c r="C18" s="8">
        <v>1807</v>
      </c>
      <c r="D18" s="8">
        <v>175</v>
      </c>
      <c r="E18" s="8">
        <v>122</v>
      </c>
      <c r="F18" s="8">
        <v>45</v>
      </c>
      <c r="G18" s="8">
        <v>8</v>
      </c>
      <c r="H18" s="8">
        <v>1632</v>
      </c>
      <c r="I18" s="8">
        <v>776</v>
      </c>
      <c r="J18" s="13">
        <v>788</v>
      </c>
      <c r="K18" s="13">
        <v>68</v>
      </c>
      <c r="L18" t="s">
        <v>11</v>
      </c>
      <c r="M18" t="s">
        <v>11</v>
      </c>
      <c r="O18" t="s">
        <v>11</v>
      </c>
      <c r="P18" t="s">
        <v>11</v>
      </c>
    </row>
    <row r="19" spans="1:16" ht="12" customHeight="1" x14ac:dyDescent="0.2">
      <c r="A19" s="29" t="s">
        <v>11</v>
      </c>
      <c r="B19" s="1" t="s">
        <v>32</v>
      </c>
      <c r="C19" s="8">
        <v>1172</v>
      </c>
      <c r="D19" s="8">
        <v>93</v>
      </c>
      <c r="E19" s="8">
        <v>56</v>
      </c>
      <c r="F19" s="8">
        <v>32</v>
      </c>
      <c r="G19" s="8">
        <v>5</v>
      </c>
      <c r="H19" s="8">
        <v>1079</v>
      </c>
      <c r="I19" s="8">
        <v>412</v>
      </c>
      <c r="J19" s="13">
        <v>608</v>
      </c>
      <c r="K19" s="13">
        <v>59</v>
      </c>
      <c r="L19" t="s">
        <v>11</v>
      </c>
      <c r="M19" t="s">
        <v>11</v>
      </c>
      <c r="O19" t="s">
        <v>11</v>
      </c>
      <c r="P19" t="s">
        <v>11</v>
      </c>
    </row>
    <row r="20" spans="1:16" ht="12" customHeight="1" x14ac:dyDescent="0.2">
      <c r="A20" s="29" t="s">
        <v>11</v>
      </c>
      <c r="B20" s="1" t="s">
        <v>33</v>
      </c>
      <c r="C20" s="8">
        <v>633</v>
      </c>
      <c r="D20" s="8">
        <v>54</v>
      </c>
      <c r="E20" s="8">
        <v>35</v>
      </c>
      <c r="F20" s="8">
        <v>17</v>
      </c>
      <c r="G20" s="8">
        <v>2</v>
      </c>
      <c r="H20" s="8">
        <v>579</v>
      </c>
      <c r="I20" s="8">
        <v>229</v>
      </c>
      <c r="J20" s="13">
        <v>314</v>
      </c>
      <c r="K20" s="13">
        <v>36</v>
      </c>
      <c r="L20" t="s">
        <v>11</v>
      </c>
      <c r="M20" t="s">
        <v>11</v>
      </c>
      <c r="O20" t="s">
        <v>11</v>
      </c>
      <c r="P20" t="s">
        <v>11</v>
      </c>
    </row>
    <row r="21" spans="1:16" ht="12" customHeight="1" x14ac:dyDescent="0.2">
      <c r="A21" s="29" t="s">
        <v>11</v>
      </c>
      <c r="B21" s="1" t="s">
        <v>34</v>
      </c>
      <c r="C21" s="8">
        <v>417</v>
      </c>
      <c r="D21" s="8">
        <v>59</v>
      </c>
      <c r="E21" s="8">
        <v>38</v>
      </c>
      <c r="F21" s="8">
        <v>20</v>
      </c>
      <c r="G21" s="8">
        <v>1</v>
      </c>
      <c r="H21" s="8">
        <v>358</v>
      </c>
      <c r="I21" s="8">
        <v>130</v>
      </c>
      <c r="J21" s="13">
        <v>208</v>
      </c>
      <c r="K21" s="13">
        <v>20</v>
      </c>
      <c r="L21" t="s">
        <v>11</v>
      </c>
      <c r="M21" t="s">
        <v>11</v>
      </c>
      <c r="O21" t="s">
        <v>11</v>
      </c>
      <c r="P21" t="s">
        <v>11</v>
      </c>
    </row>
    <row r="22" spans="1:16" ht="12" customHeight="1" x14ac:dyDescent="0.2">
      <c r="A22" s="30" t="s">
        <v>35</v>
      </c>
      <c r="B22" s="4" t="s">
        <v>11</v>
      </c>
      <c r="C22" s="9">
        <v>13892</v>
      </c>
      <c r="D22" s="9">
        <v>1870</v>
      </c>
      <c r="E22" s="9">
        <v>1274</v>
      </c>
      <c r="F22" s="9">
        <v>510</v>
      </c>
      <c r="G22" s="9">
        <v>86</v>
      </c>
      <c r="H22" s="9">
        <v>12022</v>
      </c>
      <c r="I22" s="9">
        <v>6155</v>
      </c>
      <c r="J22" s="3">
        <v>5471</v>
      </c>
      <c r="K22" s="3">
        <v>396</v>
      </c>
    </row>
    <row r="23" spans="1:16" ht="12" customHeight="1" x14ac:dyDescent="0.2">
      <c r="A23" s="29" t="s">
        <v>11</v>
      </c>
      <c r="B23" s="1" t="s">
        <v>20</v>
      </c>
      <c r="C23" s="8">
        <v>12</v>
      </c>
      <c r="D23" s="8">
        <v>6</v>
      </c>
      <c r="E23" s="8">
        <v>6</v>
      </c>
      <c r="F23" s="8" t="s">
        <v>36</v>
      </c>
      <c r="G23" s="8" t="s">
        <v>36</v>
      </c>
      <c r="H23" s="8">
        <v>6</v>
      </c>
      <c r="I23" s="8">
        <v>4</v>
      </c>
      <c r="J23" s="13">
        <v>2</v>
      </c>
      <c r="K23" s="13" t="s">
        <v>36</v>
      </c>
      <c r="L23" t="s">
        <v>11</v>
      </c>
      <c r="M23" t="s">
        <v>11</v>
      </c>
      <c r="O23" t="s">
        <v>11</v>
      </c>
      <c r="P23" t="s">
        <v>11</v>
      </c>
    </row>
    <row r="24" spans="1:16" ht="12" customHeight="1" x14ac:dyDescent="0.2">
      <c r="A24" s="29" t="s">
        <v>11</v>
      </c>
      <c r="B24" s="1" t="s">
        <v>21</v>
      </c>
      <c r="C24" s="8">
        <v>225</v>
      </c>
      <c r="D24" s="8">
        <v>23</v>
      </c>
      <c r="E24" s="8">
        <v>10</v>
      </c>
      <c r="F24" s="8">
        <v>13</v>
      </c>
      <c r="G24" s="8" t="s">
        <v>36</v>
      </c>
      <c r="H24" s="8">
        <v>202</v>
      </c>
      <c r="I24" s="8">
        <v>45</v>
      </c>
      <c r="J24" s="13">
        <v>153</v>
      </c>
      <c r="K24" s="13">
        <v>4</v>
      </c>
      <c r="L24" t="s">
        <v>11</v>
      </c>
      <c r="M24" t="s">
        <v>11</v>
      </c>
      <c r="O24" t="s">
        <v>11</v>
      </c>
      <c r="P24" t="s">
        <v>11</v>
      </c>
    </row>
    <row r="25" spans="1:16" ht="12" customHeight="1" x14ac:dyDescent="0.2">
      <c r="A25" s="29" t="s">
        <v>11</v>
      </c>
      <c r="B25" s="1" t="s">
        <v>22</v>
      </c>
      <c r="C25" s="8">
        <v>918</v>
      </c>
      <c r="D25" s="8">
        <v>127</v>
      </c>
      <c r="E25" s="8">
        <v>62</v>
      </c>
      <c r="F25" s="8">
        <v>61</v>
      </c>
      <c r="G25" s="8">
        <v>4</v>
      </c>
      <c r="H25" s="8">
        <v>791</v>
      </c>
      <c r="I25" s="8">
        <v>210</v>
      </c>
      <c r="J25" s="13">
        <v>545</v>
      </c>
      <c r="K25" s="13">
        <v>36</v>
      </c>
      <c r="L25" t="s">
        <v>11</v>
      </c>
      <c r="M25" t="s">
        <v>11</v>
      </c>
      <c r="O25" t="s">
        <v>11</v>
      </c>
      <c r="P25" t="s">
        <v>11</v>
      </c>
    </row>
    <row r="26" spans="1:16" ht="12" customHeight="1" x14ac:dyDescent="0.2">
      <c r="A26" s="29" t="s">
        <v>11</v>
      </c>
      <c r="B26" s="1" t="s">
        <v>23</v>
      </c>
      <c r="C26" s="8">
        <v>1426</v>
      </c>
      <c r="D26" s="8">
        <v>225</v>
      </c>
      <c r="E26" s="8">
        <v>143</v>
      </c>
      <c r="F26" s="8">
        <v>69</v>
      </c>
      <c r="G26" s="8">
        <v>13</v>
      </c>
      <c r="H26" s="8">
        <v>1201</v>
      </c>
      <c r="I26" s="8">
        <v>501</v>
      </c>
      <c r="J26" s="13">
        <v>658</v>
      </c>
      <c r="K26" s="13">
        <v>42</v>
      </c>
      <c r="L26" t="s">
        <v>11</v>
      </c>
      <c r="M26" t="s">
        <v>11</v>
      </c>
      <c r="O26" t="s">
        <v>11</v>
      </c>
      <c r="P26" t="s">
        <v>11</v>
      </c>
    </row>
    <row r="27" spans="1:16" ht="12" customHeight="1" x14ac:dyDescent="0.2">
      <c r="A27" s="29" t="s">
        <v>11</v>
      </c>
      <c r="B27" s="1" t="s">
        <v>24</v>
      </c>
      <c r="C27" s="8">
        <v>1663</v>
      </c>
      <c r="D27" s="8">
        <v>286</v>
      </c>
      <c r="E27" s="8">
        <v>208</v>
      </c>
      <c r="F27" s="8">
        <v>66</v>
      </c>
      <c r="G27" s="8">
        <v>12</v>
      </c>
      <c r="H27" s="8">
        <v>1377</v>
      </c>
      <c r="I27" s="8">
        <v>726</v>
      </c>
      <c r="J27" s="13">
        <v>607</v>
      </c>
      <c r="K27" s="13">
        <v>44</v>
      </c>
      <c r="L27" t="s">
        <v>11</v>
      </c>
      <c r="M27" t="s">
        <v>11</v>
      </c>
      <c r="O27" t="s">
        <v>11</v>
      </c>
      <c r="P27" t="s">
        <v>11</v>
      </c>
    </row>
    <row r="28" spans="1:16" ht="12" customHeight="1" x14ac:dyDescent="0.2">
      <c r="A28" s="29" t="s">
        <v>11</v>
      </c>
      <c r="B28" s="1" t="s">
        <v>25</v>
      </c>
      <c r="C28" s="8">
        <v>1490</v>
      </c>
      <c r="D28" s="8">
        <v>221</v>
      </c>
      <c r="E28" s="8">
        <v>154</v>
      </c>
      <c r="F28" s="8">
        <v>57</v>
      </c>
      <c r="G28" s="8">
        <v>10</v>
      </c>
      <c r="H28" s="8">
        <v>1269</v>
      </c>
      <c r="I28" s="8">
        <v>688</v>
      </c>
      <c r="J28" s="13">
        <v>545</v>
      </c>
      <c r="K28" s="13">
        <v>36</v>
      </c>
      <c r="L28" t="s">
        <v>11</v>
      </c>
      <c r="M28" t="s">
        <v>11</v>
      </c>
      <c r="O28" t="s">
        <v>11</v>
      </c>
      <c r="P28" t="s">
        <v>11</v>
      </c>
    </row>
    <row r="29" spans="1:16" ht="12" customHeight="1" x14ac:dyDescent="0.2">
      <c r="A29" s="29" t="s">
        <v>11</v>
      </c>
      <c r="B29" s="1" t="s">
        <v>26</v>
      </c>
      <c r="C29" s="8">
        <v>1536</v>
      </c>
      <c r="D29" s="8">
        <v>236</v>
      </c>
      <c r="E29" s="8">
        <v>175</v>
      </c>
      <c r="F29" s="8">
        <v>50</v>
      </c>
      <c r="G29" s="8">
        <v>11</v>
      </c>
      <c r="H29" s="8">
        <v>1300</v>
      </c>
      <c r="I29" s="8">
        <v>745</v>
      </c>
      <c r="J29" s="13">
        <v>515</v>
      </c>
      <c r="K29" s="13">
        <v>40</v>
      </c>
      <c r="L29" t="s">
        <v>11</v>
      </c>
      <c r="M29" t="s">
        <v>11</v>
      </c>
      <c r="O29" t="s">
        <v>11</v>
      </c>
      <c r="P29" t="s">
        <v>11</v>
      </c>
    </row>
    <row r="30" spans="1:16" ht="12" customHeight="1" x14ac:dyDescent="0.2">
      <c r="A30" s="29" t="s">
        <v>11</v>
      </c>
      <c r="B30" s="1" t="s">
        <v>27</v>
      </c>
      <c r="C30" s="8">
        <v>1515</v>
      </c>
      <c r="D30" s="8">
        <v>212</v>
      </c>
      <c r="E30" s="8">
        <v>137</v>
      </c>
      <c r="F30" s="8">
        <v>66</v>
      </c>
      <c r="G30" s="8">
        <v>9</v>
      </c>
      <c r="H30" s="8">
        <v>1303</v>
      </c>
      <c r="I30" s="8">
        <v>816</v>
      </c>
      <c r="J30" s="13">
        <v>447</v>
      </c>
      <c r="K30" s="13">
        <v>40</v>
      </c>
      <c r="L30" t="s">
        <v>11</v>
      </c>
      <c r="M30" t="s">
        <v>11</v>
      </c>
      <c r="O30" t="s">
        <v>11</v>
      </c>
      <c r="P30" t="s">
        <v>11</v>
      </c>
    </row>
    <row r="31" spans="1:16" ht="12" customHeight="1" x14ac:dyDescent="0.2">
      <c r="A31" s="29" t="s">
        <v>11</v>
      </c>
      <c r="B31" s="1" t="s">
        <v>28</v>
      </c>
      <c r="C31" s="8">
        <v>1302</v>
      </c>
      <c r="D31" s="8">
        <v>170</v>
      </c>
      <c r="E31" s="8">
        <v>130</v>
      </c>
      <c r="F31" s="8">
        <v>33</v>
      </c>
      <c r="G31" s="8">
        <v>7</v>
      </c>
      <c r="H31" s="8">
        <v>1132</v>
      </c>
      <c r="I31" s="8">
        <v>726</v>
      </c>
      <c r="J31" s="13">
        <v>380</v>
      </c>
      <c r="K31" s="13">
        <v>26</v>
      </c>
      <c r="L31" t="s">
        <v>11</v>
      </c>
      <c r="M31" t="s">
        <v>11</v>
      </c>
      <c r="O31" t="s">
        <v>11</v>
      </c>
      <c r="P31" t="s">
        <v>11</v>
      </c>
    </row>
    <row r="32" spans="1:16" ht="12" customHeight="1" x14ac:dyDescent="0.2">
      <c r="A32" s="29" t="s">
        <v>11</v>
      </c>
      <c r="B32" s="1" t="s">
        <v>29</v>
      </c>
      <c r="C32" s="8">
        <v>1131</v>
      </c>
      <c r="D32" s="8">
        <v>139</v>
      </c>
      <c r="E32" s="8">
        <v>101</v>
      </c>
      <c r="F32" s="8">
        <v>31</v>
      </c>
      <c r="G32" s="8">
        <v>7</v>
      </c>
      <c r="H32" s="8">
        <v>992</v>
      </c>
      <c r="I32" s="8">
        <v>626</v>
      </c>
      <c r="J32" s="13">
        <v>344</v>
      </c>
      <c r="K32" s="13">
        <v>22</v>
      </c>
      <c r="L32" t="s">
        <v>11</v>
      </c>
      <c r="M32" t="s">
        <v>11</v>
      </c>
      <c r="O32" t="s">
        <v>11</v>
      </c>
      <c r="P32" t="s">
        <v>11</v>
      </c>
    </row>
    <row r="33" spans="1:16" ht="12" customHeight="1" x14ac:dyDescent="0.2">
      <c r="A33" s="29" t="s">
        <v>11</v>
      </c>
      <c r="B33" s="1" t="s">
        <v>30</v>
      </c>
      <c r="C33" s="8">
        <v>978</v>
      </c>
      <c r="D33" s="8">
        <v>87</v>
      </c>
      <c r="E33" s="8">
        <v>59</v>
      </c>
      <c r="F33" s="8">
        <v>23</v>
      </c>
      <c r="G33" s="8">
        <v>5</v>
      </c>
      <c r="H33" s="8">
        <v>891</v>
      </c>
      <c r="I33" s="8">
        <v>472</v>
      </c>
      <c r="J33" s="13">
        <v>384</v>
      </c>
      <c r="K33" s="13">
        <v>35</v>
      </c>
      <c r="L33" t="s">
        <v>11</v>
      </c>
      <c r="M33" t="s">
        <v>11</v>
      </c>
      <c r="O33" t="s">
        <v>11</v>
      </c>
      <c r="P33" t="s">
        <v>11</v>
      </c>
    </row>
    <row r="34" spans="1:16" ht="12" customHeight="1" x14ac:dyDescent="0.2">
      <c r="A34" s="29" t="s">
        <v>11</v>
      </c>
      <c r="B34" s="1" t="s">
        <v>31</v>
      </c>
      <c r="C34" s="8">
        <v>737</v>
      </c>
      <c r="D34" s="8">
        <v>61</v>
      </c>
      <c r="E34" s="8">
        <v>41</v>
      </c>
      <c r="F34" s="8">
        <v>16</v>
      </c>
      <c r="G34" s="8">
        <v>4</v>
      </c>
      <c r="H34" s="8">
        <v>676</v>
      </c>
      <c r="I34" s="8">
        <v>271</v>
      </c>
      <c r="J34" s="13">
        <v>378</v>
      </c>
      <c r="K34" s="13">
        <v>27</v>
      </c>
      <c r="L34" t="s">
        <v>11</v>
      </c>
      <c r="M34" t="s">
        <v>11</v>
      </c>
      <c r="O34" t="s">
        <v>11</v>
      </c>
      <c r="P34" t="s">
        <v>11</v>
      </c>
    </row>
    <row r="35" spans="1:16" ht="12" customHeight="1" x14ac:dyDescent="0.2">
      <c r="A35" s="29" t="s">
        <v>11</v>
      </c>
      <c r="B35" s="1" t="s">
        <v>32</v>
      </c>
      <c r="C35" s="8">
        <v>502</v>
      </c>
      <c r="D35" s="8">
        <v>35</v>
      </c>
      <c r="E35" s="8">
        <v>18</v>
      </c>
      <c r="F35" s="8">
        <v>13</v>
      </c>
      <c r="G35" s="8">
        <v>4</v>
      </c>
      <c r="H35" s="8">
        <v>467</v>
      </c>
      <c r="I35" s="8">
        <v>163</v>
      </c>
      <c r="J35" s="13">
        <v>280</v>
      </c>
      <c r="K35" s="13">
        <v>24</v>
      </c>
      <c r="L35" t="s">
        <v>11</v>
      </c>
      <c r="M35" t="s">
        <v>11</v>
      </c>
      <c r="O35" t="s">
        <v>11</v>
      </c>
      <c r="P35" t="s">
        <v>11</v>
      </c>
    </row>
    <row r="36" spans="1:16" ht="12" customHeight="1" x14ac:dyDescent="0.2">
      <c r="A36" s="29" t="s">
        <v>11</v>
      </c>
      <c r="B36" s="1" t="s">
        <v>33</v>
      </c>
      <c r="C36" s="8">
        <v>272</v>
      </c>
      <c r="D36" s="8">
        <v>17</v>
      </c>
      <c r="E36" s="8">
        <v>12</v>
      </c>
      <c r="F36" s="8">
        <v>5</v>
      </c>
      <c r="G36" s="8" t="s">
        <v>36</v>
      </c>
      <c r="H36" s="8">
        <v>255</v>
      </c>
      <c r="I36" s="8">
        <v>102</v>
      </c>
      <c r="J36" s="13">
        <v>139</v>
      </c>
      <c r="K36" s="13">
        <v>14</v>
      </c>
      <c r="L36" t="s">
        <v>11</v>
      </c>
      <c r="M36" t="s">
        <v>11</v>
      </c>
      <c r="O36" t="s">
        <v>11</v>
      </c>
      <c r="P36" t="s">
        <v>11</v>
      </c>
    </row>
    <row r="37" spans="1:16" ht="12" customHeight="1" x14ac:dyDescent="0.2">
      <c r="A37" s="29" t="s">
        <v>11</v>
      </c>
      <c r="B37" s="1" t="s">
        <v>34</v>
      </c>
      <c r="C37" s="8">
        <v>185</v>
      </c>
      <c r="D37" s="8">
        <v>25</v>
      </c>
      <c r="E37" s="8">
        <v>18</v>
      </c>
      <c r="F37" s="8">
        <v>7</v>
      </c>
      <c r="G37" s="8" t="s">
        <v>36</v>
      </c>
      <c r="H37" s="8">
        <v>160</v>
      </c>
      <c r="I37" s="8">
        <v>60</v>
      </c>
      <c r="J37" s="13">
        <v>94</v>
      </c>
      <c r="K37" s="13">
        <v>6</v>
      </c>
      <c r="L37" t="s">
        <v>11</v>
      </c>
      <c r="M37" t="s">
        <v>11</v>
      </c>
      <c r="O37" t="s">
        <v>11</v>
      </c>
      <c r="P37" t="s">
        <v>11</v>
      </c>
    </row>
    <row r="38" spans="1:16" ht="12" customHeight="1" x14ac:dyDescent="0.2">
      <c r="A38" s="30" t="s">
        <v>37</v>
      </c>
      <c r="B38" s="4" t="s">
        <v>11</v>
      </c>
      <c r="C38" s="9">
        <v>17943</v>
      </c>
      <c r="D38" s="9">
        <v>2363</v>
      </c>
      <c r="E38" s="9">
        <v>1664</v>
      </c>
      <c r="F38" s="9">
        <v>600</v>
      </c>
      <c r="G38" s="9">
        <v>99</v>
      </c>
      <c r="H38" s="9">
        <v>15580</v>
      </c>
      <c r="I38" s="9">
        <v>8160</v>
      </c>
      <c r="J38" s="3">
        <v>6782</v>
      </c>
      <c r="K38" s="3">
        <v>638</v>
      </c>
    </row>
    <row r="39" spans="1:16" ht="12" customHeight="1" x14ac:dyDescent="0.2">
      <c r="A39" s="29" t="s">
        <v>11</v>
      </c>
      <c r="B39" s="1" t="s">
        <v>20</v>
      </c>
      <c r="C39" s="8">
        <v>14</v>
      </c>
      <c r="D39" s="8">
        <v>2</v>
      </c>
      <c r="E39" s="8">
        <v>2</v>
      </c>
      <c r="F39" s="8" t="s">
        <v>36</v>
      </c>
      <c r="G39" s="8" t="s">
        <v>36</v>
      </c>
      <c r="H39" s="8">
        <v>12</v>
      </c>
      <c r="I39" s="8">
        <v>7</v>
      </c>
      <c r="J39" s="13">
        <v>5</v>
      </c>
      <c r="K39" s="13" t="s">
        <v>36</v>
      </c>
      <c r="L39" t="s">
        <v>11</v>
      </c>
      <c r="M39" t="s">
        <v>11</v>
      </c>
      <c r="O39" t="s">
        <v>11</v>
      </c>
      <c r="P39" t="s">
        <v>11</v>
      </c>
    </row>
    <row r="40" spans="1:16" ht="12" customHeight="1" x14ac:dyDescent="0.2">
      <c r="A40" s="29" t="s">
        <v>11</v>
      </c>
      <c r="B40" s="1" t="s">
        <v>21</v>
      </c>
      <c r="C40" s="8">
        <v>215</v>
      </c>
      <c r="D40" s="8">
        <v>24</v>
      </c>
      <c r="E40" s="8">
        <v>11</v>
      </c>
      <c r="F40" s="8">
        <v>12</v>
      </c>
      <c r="G40" s="8">
        <v>1</v>
      </c>
      <c r="H40" s="8">
        <v>191</v>
      </c>
      <c r="I40" s="8">
        <v>36</v>
      </c>
      <c r="J40" s="13">
        <v>151</v>
      </c>
      <c r="K40" s="13">
        <v>4</v>
      </c>
      <c r="L40" t="s">
        <v>11</v>
      </c>
      <c r="M40" t="s">
        <v>11</v>
      </c>
      <c r="O40" t="s">
        <v>11</v>
      </c>
      <c r="P40" t="s">
        <v>11</v>
      </c>
    </row>
    <row r="41" spans="1:16" ht="12" customHeight="1" x14ac:dyDescent="0.2">
      <c r="A41" s="29" t="s">
        <v>11</v>
      </c>
      <c r="B41" s="1" t="s">
        <v>22</v>
      </c>
      <c r="C41" s="8">
        <v>1040</v>
      </c>
      <c r="D41" s="8">
        <v>117</v>
      </c>
      <c r="E41" s="8">
        <v>57</v>
      </c>
      <c r="F41" s="8">
        <v>55</v>
      </c>
      <c r="G41" s="8">
        <v>5</v>
      </c>
      <c r="H41" s="8">
        <v>923</v>
      </c>
      <c r="I41" s="8">
        <v>269</v>
      </c>
      <c r="J41" s="13">
        <v>618</v>
      </c>
      <c r="K41" s="13">
        <v>36</v>
      </c>
      <c r="L41" t="s">
        <v>11</v>
      </c>
      <c r="M41" t="s">
        <v>11</v>
      </c>
      <c r="O41" t="s">
        <v>11</v>
      </c>
      <c r="P41" t="s">
        <v>11</v>
      </c>
    </row>
    <row r="42" spans="1:16" ht="12" customHeight="1" x14ac:dyDescent="0.2">
      <c r="A42" s="29" t="s">
        <v>11</v>
      </c>
      <c r="B42" s="1" t="s">
        <v>23</v>
      </c>
      <c r="C42" s="8">
        <v>1716</v>
      </c>
      <c r="D42" s="8">
        <v>242</v>
      </c>
      <c r="E42" s="8">
        <v>152</v>
      </c>
      <c r="F42" s="8">
        <v>77</v>
      </c>
      <c r="G42" s="8">
        <v>13</v>
      </c>
      <c r="H42" s="8">
        <v>1474</v>
      </c>
      <c r="I42" s="8">
        <v>611</v>
      </c>
      <c r="J42" s="13">
        <v>781</v>
      </c>
      <c r="K42" s="13">
        <v>82</v>
      </c>
      <c r="L42" t="s">
        <v>11</v>
      </c>
      <c r="M42" t="s">
        <v>11</v>
      </c>
      <c r="O42" t="s">
        <v>11</v>
      </c>
      <c r="P42" t="s">
        <v>11</v>
      </c>
    </row>
    <row r="43" spans="1:16" ht="12" customHeight="1" x14ac:dyDescent="0.2">
      <c r="A43" s="29" t="s">
        <v>11</v>
      </c>
      <c r="B43" s="1" t="s">
        <v>24</v>
      </c>
      <c r="C43" s="8">
        <v>2129</v>
      </c>
      <c r="D43" s="8">
        <v>290</v>
      </c>
      <c r="E43" s="8">
        <v>199</v>
      </c>
      <c r="F43" s="8">
        <v>76</v>
      </c>
      <c r="G43" s="8">
        <v>15</v>
      </c>
      <c r="H43" s="8">
        <v>1839</v>
      </c>
      <c r="I43" s="8">
        <v>909</v>
      </c>
      <c r="J43" s="13">
        <v>844</v>
      </c>
      <c r="K43" s="13">
        <v>86</v>
      </c>
      <c r="L43" t="s">
        <v>11</v>
      </c>
      <c r="M43" t="s">
        <v>11</v>
      </c>
      <c r="O43" t="s">
        <v>11</v>
      </c>
      <c r="P43" t="s">
        <v>11</v>
      </c>
    </row>
    <row r="44" spans="1:16" ht="12" customHeight="1" x14ac:dyDescent="0.2">
      <c r="A44" s="29" t="s">
        <v>11</v>
      </c>
      <c r="B44" s="1" t="s">
        <v>25</v>
      </c>
      <c r="C44" s="8">
        <v>2095</v>
      </c>
      <c r="D44" s="8">
        <v>331</v>
      </c>
      <c r="E44" s="8">
        <v>239</v>
      </c>
      <c r="F44" s="8">
        <v>75</v>
      </c>
      <c r="G44" s="8">
        <v>17</v>
      </c>
      <c r="H44" s="8">
        <v>1764</v>
      </c>
      <c r="I44" s="8">
        <v>964</v>
      </c>
      <c r="J44" s="13">
        <v>718</v>
      </c>
      <c r="K44" s="13">
        <v>82</v>
      </c>
      <c r="L44" t="s">
        <v>11</v>
      </c>
      <c r="M44" t="s">
        <v>11</v>
      </c>
      <c r="O44" t="s">
        <v>11</v>
      </c>
      <c r="P44" t="s">
        <v>11</v>
      </c>
    </row>
    <row r="45" spans="1:16" ht="12" customHeight="1" x14ac:dyDescent="0.2">
      <c r="A45" s="29" t="s">
        <v>11</v>
      </c>
      <c r="B45" s="1" t="s">
        <v>26</v>
      </c>
      <c r="C45" s="8">
        <v>1869</v>
      </c>
      <c r="D45" s="8">
        <v>254</v>
      </c>
      <c r="E45" s="8">
        <v>181</v>
      </c>
      <c r="F45" s="8">
        <v>59</v>
      </c>
      <c r="G45" s="8">
        <v>14</v>
      </c>
      <c r="H45" s="8">
        <v>1615</v>
      </c>
      <c r="I45" s="8">
        <v>917</v>
      </c>
      <c r="J45" s="13">
        <v>645</v>
      </c>
      <c r="K45" s="13">
        <v>53</v>
      </c>
      <c r="L45" t="s">
        <v>11</v>
      </c>
      <c r="M45" t="s">
        <v>11</v>
      </c>
      <c r="O45" t="s">
        <v>11</v>
      </c>
      <c r="P45" t="s">
        <v>11</v>
      </c>
    </row>
    <row r="46" spans="1:16" ht="12" customHeight="1" x14ac:dyDescent="0.2">
      <c r="A46" s="29" t="s">
        <v>11</v>
      </c>
      <c r="B46" s="1" t="s">
        <v>27</v>
      </c>
      <c r="C46" s="8">
        <v>1828</v>
      </c>
      <c r="D46" s="8">
        <v>260</v>
      </c>
      <c r="E46" s="8">
        <v>194</v>
      </c>
      <c r="F46" s="8">
        <v>56</v>
      </c>
      <c r="G46" s="8">
        <v>10</v>
      </c>
      <c r="H46" s="8">
        <v>1568</v>
      </c>
      <c r="I46" s="8">
        <v>947</v>
      </c>
      <c r="J46" s="13">
        <v>566</v>
      </c>
      <c r="K46" s="13">
        <v>55</v>
      </c>
      <c r="L46" t="s">
        <v>11</v>
      </c>
      <c r="M46" t="s">
        <v>11</v>
      </c>
      <c r="O46" t="s">
        <v>11</v>
      </c>
      <c r="P46" t="s">
        <v>11</v>
      </c>
    </row>
    <row r="47" spans="1:16" ht="12" customHeight="1" x14ac:dyDescent="0.2">
      <c r="A47" s="29" t="s">
        <v>11</v>
      </c>
      <c r="B47" s="1" t="s">
        <v>28</v>
      </c>
      <c r="C47" s="8">
        <v>1746</v>
      </c>
      <c r="D47" s="8">
        <v>233</v>
      </c>
      <c r="E47" s="8">
        <v>181</v>
      </c>
      <c r="F47" s="8">
        <v>43</v>
      </c>
      <c r="G47" s="8">
        <v>9</v>
      </c>
      <c r="H47" s="8">
        <v>1513</v>
      </c>
      <c r="I47" s="8">
        <v>918</v>
      </c>
      <c r="J47" s="13">
        <v>546</v>
      </c>
      <c r="K47" s="13">
        <v>49</v>
      </c>
      <c r="L47" t="s">
        <v>11</v>
      </c>
      <c r="M47" t="s">
        <v>11</v>
      </c>
      <c r="O47" t="s">
        <v>11</v>
      </c>
      <c r="P47" t="s">
        <v>11</v>
      </c>
    </row>
    <row r="48" spans="1:16" ht="12" customHeight="1" x14ac:dyDescent="0.2">
      <c r="A48" s="29" t="s">
        <v>11</v>
      </c>
      <c r="B48" s="1" t="s">
        <v>29</v>
      </c>
      <c r="C48" s="8">
        <v>1606</v>
      </c>
      <c r="D48" s="8">
        <v>213</v>
      </c>
      <c r="E48" s="8">
        <v>158</v>
      </c>
      <c r="F48" s="8">
        <v>53</v>
      </c>
      <c r="G48" s="8">
        <v>2</v>
      </c>
      <c r="H48" s="8">
        <v>1393</v>
      </c>
      <c r="I48" s="8">
        <v>863</v>
      </c>
      <c r="J48" s="13">
        <v>485</v>
      </c>
      <c r="K48" s="13">
        <v>45</v>
      </c>
      <c r="L48" t="s">
        <v>11</v>
      </c>
      <c r="M48" t="s">
        <v>11</v>
      </c>
      <c r="O48" t="s">
        <v>11</v>
      </c>
      <c r="P48" t="s">
        <v>11</v>
      </c>
    </row>
    <row r="49" spans="1:31" ht="12" customHeight="1" x14ac:dyDescent="0.2">
      <c r="A49" s="29" t="s">
        <v>11</v>
      </c>
      <c r="B49" s="1" t="s">
        <v>30</v>
      </c>
      <c r="C49" s="8">
        <v>1352</v>
      </c>
      <c r="D49" s="8">
        <v>154</v>
      </c>
      <c r="E49" s="8">
        <v>128</v>
      </c>
      <c r="F49" s="8">
        <v>21</v>
      </c>
      <c r="G49" s="8">
        <v>5</v>
      </c>
      <c r="H49" s="8">
        <v>1198</v>
      </c>
      <c r="I49" s="8">
        <v>768</v>
      </c>
      <c r="J49" s="13">
        <v>396</v>
      </c>
      <c r="K49" s="13">
        <v>34</v>
      </c>
      <c r="L49" t="s">
        <v>11</v>
      </c>
      <c r="M49" t="s">
        <v>11</v>
      </c>
      <c r="O49" t="s">
        <v>11</v>
      </c>
      <c r="P49" t="s">
        <v>11</v>
      </c>
    </row>
    <row r="50" spans="1:31" ht="12" customHeight="1" x14ac:dyDescent="0.2">
      <c r="A50" s="29" t="s">
        <v>11</v>
      </c>
      <c r="B50" s="1" t="s">
        <v>31</v>
      </c>
      <c r="C50" s="8">
        <v>1070</v>
      </c>
      <c r="D50" s="8">
        <v>114</v>
      </c>
      <c r="E50" s="8">
        <v>81</v>
      </c>
      <c r="F50" s="8">
        <v>29</v>
      </c>
      <c r="G50" s="8">
        <v>4</v>
      </c>
      <c r="H50" s="8">
        <v>956</v>
      </c>
      <c r="I50" s="8">
        <v>505</v>
      </c>
      <c r="J50" s="13">
        <v>410</v>
      </c>
      <c r="K50" s="13">
        <v>41</v>
      </c>
      <c r="L50" t="s">
        <v>11</v>
      </c>
      <c r="M50" t="s">
        <v>11</v>
      </c>
      <c r="O50" t="s">
        <v>11</v>
      </c>
      <c r="P50" t="s">
        <v>11</v>
      </c>
    </row>
    <row r="51" spans="1:31" ht="12" customHeight="1" x14ac:dyDescent="0.2">
      <c r="A51" s="29" t="s">
        <v>11</v>
      </c>
      <c r="B51" s="1" t="s">
        <v>32</v>
      </c>
      <c r="C51" s="8">
        <v>670</v>
      </c>
      <c r="D51" s="8">
        <v>58</v>
      </c>
      <c r="E51" s="8">
        <v>38</v>
      </c>
      <c r="F51" s="8">
        <v>19</v>
      </c>
      <c r="G51" s="8">
        <v>1</v>
      </c>
      <c r="H51" s="8">
        <v>612</v>
      </c>
      <c r="I51" s="8">
        <v>249</v>
      </c>
      <c r="J51" s="13">
        <v>328</v>
      </c>
      <c r="K51" s="13">
        <v>35</v>
      </c>
      <c r="L51" t="s">
        <v>11</v>
      </c>
      <c r="M51" t="s">
        <v>11</v>
      </c>
      <c r="O51" t="s">
        <v>11</v>
      </c>
      <c r="P51" t="s">
        <v>11</v>
      </c>
    </row>
    <row r="52" spans="1:31" ht="12" customHeight="1" x14ac:dyDescent="0.2">
      <c r="A52" s="29" t="s">
        <v>11</v>
      </c>
      <c r="B52" s="1" t="s">
        <v>33</v>
      </c>
      <c r="C52" s="8">
        <v>361</v>
      </c>
      <c r="D52" s="8">
        <v>37</v>
      </c>
      <c r="E52" s="8">
        <v>23</v>
      </c>
      <c r="F52" s="8">
        <v>12</v>
      </c>
      <c r="G52" s="8">
        <v>2</v>
      </c>
      <c r="H52" s="8">
        <v>324</v>
      </c>
      <c r="I52" s="8">
        <v>127</v>
      </c>
      <c r="J52" s="13">
        <v>175</v>
      </c>
      <c r="K52" s="13">
        <v>22</v>
      </c>
      <c r="L52" t="s">
        <v>11</v>
      </c>
      <c r="M52" t="s">
        <v>11</v>
      </c>
      <c r="O52" t="s">
        <v>11</v>
      </c>
      <c r="P52" t="s">
        <v>11</v>
      </c>
    </row>
    <row r="53" spans="1:31" ht="12" customHeight="1" x14ac:dyDescent="0.2">
      <c r="A53" s="31" t="s">
        <v>11</v>
      </c>
      <c r="B53" s="6" t="s">
        <v>34</v>
      </c>
      <c r="C53" s="10">
        <v>232</v>
      </c>
      <c r="D53" s="10">
        <v>34</v>
      </c>
      <c r="E53" s="10">
        <v>20</v>
      </c>
      <c r="F53" s="10">
        <v>13</v>
      </c>
      <c r="G53" s="10">
        <v>1</v>
      </c>
      <c r="H53" s="10">
        <v>198</v>
      </c>
      <c r="I53" s="10">
        <v>70</v>
      </c>
      <c r="J53" s="5">
        <v>114</v>
      </c>
      <c r="K53" s="5">
        <v>14</v>
      </c>
      <c r="L53" t="s">
        <v>11</v>
      </c>
      <c r="M53" t="s">
        <v>11</v>
      </c>
      <c r="O53" t="s">
        <v>11</v>
      </c>
      <c r="P53" t="s">
        <v>11</v>
      </c>
    </row>
    <row r="54" spans="1:31" ht="25.15" customHeight="1" x14ac:dyDescent="0.2">
      <c r="A54" s="37" t="s">
        <v>42</v>
      </c>
      <c r="B54" s="37"/>
      <c r="C54" s="37"/>
      <c r="D54" s="37"/>
      <c r="E54" s="37"/>
      <c r="F54" s="37"/>
      <c r="G54" s="37"/>
      <c r="H54" s="37"/>
      <c r="I54" s="37"/>
      <c r="J54" s="37"/>
      <c r="K54" s="38"/>
      <c r="L54" s="18"/>
      <c r="M54" s="18"/>
      <c r="N54" s="18" t="s">
        <v>11</v>
      </c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</row>
    <row r="55" spans="1:31" ht="12" customHeight="1" x14ac:dyDescent="0.2">
      <c r="A55" s="37" t="s">
        <v>39</v>
      </c>
      <c r="B55" s="24" t="s">
        <v>11</v>
      </c>
      <c r="C55" s="25" t="s">
        <v>11</v>
      </c>
      <c r="D55" s="25" t="s">
        <v>11</v>
      </c>
      <c r="E55" s="25" t="s">
        <v>11</v>
      </c>
      <c r="F55" s="25" t="s">
        <v>11</v>
      </c>
      <c r="G55" s="25" t="s">
        <v>11</v>
      </c>
      <c r="H55" s="25" t="s">
        <v>11</v>
      </c>
      <c r="I55" s="25" t="s">
        <v>11</v>
      </c>
      <c r="J55" s="26" t="s">
        <v>11</v>
      </c>
      <c r="K55" s="26" t="s">
        <v>11</v>
      </c>
      <c r="L55" s="27"/>
      <c r="M55" s="27"/>
      <c r="N55" s="27" t="s">
        <v>11</v>
      </c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</row>
    <row r="56" spans="1:31" ht="12" x14ac:dyDescent="0.2">
      <c r="A56" s="11" t="s">
        <v>11</v>
      </c>
      <c r="B56" s="11" t="s">
        <v>11</v>
      </c>
      <c r="C56" s="7" t="s">
        <v>11</v>
      </c>
      <c r="D56" s="7" t="s">
        <v>11</v>
      </c>
      <c r="E56" s="7" t="s">
        <v>11</v>
      </c>
      <c r="F56" s="7" t="s">
        <v>11</v>
      </c>
      <c r="G56" s="7" t="s">
        <v>11</v>
      </c>
      <c r="H56" s="7" t="s">
        <v>11</v>
      </c>
      <c r="I56" s="7" t="s">
        <v>11</v>
      </c>
      <c r="J56" s="7" t="s">
        <v>11</v>
      </c>
      <c r="K56" s="7" t="s">
        <v>11</v>
      </c>
      <c r="L56" t="s">
        <v>11</v>
      </c>
      <c r="M56" t="s">
        <v>11</v>
      </c>
      <c r="N56" t="s">
        <v>11</v>
      </c>
      <c r="O56" t="s">
        <v>11</v>
      </c>
      <c r="P56" t="s">
        <v>11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1:AE1"/>
    <mergeCell ref="A3:B5"/>
    <mergeCell ref="C3:C5"/>
    <mergeCell ref="D3:G3"/>
    <mergeCell ref="H3:K3"/>
    <mergeCell ref="D4:G4"/>
    <mergeCell ref="H4:K4"/>
    <mergeCell ref="A2:K2"/>
    <mergeCell ref="A55:AE55"/>
    <mergeCell ref="A6:A21"/>
    <mergeCell ref="A22:A37"/>
    <mergeCell ref="A38:A53"/>
    <mergeCell ref="A54:K5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E65"/>
  <sheetViews>
    <sheetView showGridLines="0" zoomScaleNormal="100" workbookViewId="0">
      <selection sqref="A1:AE1"/>
    </sheetView>
  </sheetViews>
  <sheetFormatPr baseColWidth="10" defaultColWidth="12" defaultRowHeight="11.25" x14ac:dyDescent="0.2"/>
  <cols>
    <col min="1" max="2" width="31.6640625" customWidth="1"/>
    <col min="3" max="3" width="15.6640625" customWidth="1"/>
    <col min="4" max="4" width="9" customWidth="1"/>
    <col min="5" max="5" width="10.33203125" customWidth="1"/>
    <col min="6" max="6" width="11.6640625" customWidth="1"/>
    <col min="7" max="7" width="10.6640625" customWidth="1"/>
    <col min="8" max="9" width="9.83203125" customWidth="1"/>
    <col min="10" max="10" width="11.6640625" customWidth="1"/>
    <col min="11" max="11" width="12.33203125" customWidth="1"/>
  </cols>
  <sheetData>
    <row r="1" spans="1:31" ht="14.1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</row>
    <row r="2" spans="1:31" ht="29.25" customHeight="1" x14ac:dyDescent="0.2">
      <c r="A2" s="39" t="s">
        <v>47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22"/>
      <c r="M2" s="22"/>
      <c r="N2" s="22" t="s">
        <v>11</v>
      </c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</row>
    <row r="3" spans="1:31" ht="88.15" customHeight="1" x14ac:dyDescent="0.2">
      <c r="A3" s="34" t="s">
        <v>12</v>
      </c>
      <c r="B3" s="34" t="s">
        <v>11</v>
      </c>
      <c r="C3" s="34" t="s">
        <v>59</v>
      </c>
      <c r="D3" s="34" t="s">
        <v>13</v>
      </c>
      <c r="E3" s="34" t="s">
        <v>11</v>
      </c>
      <c r="F3" s="34" t="s">
        <v>11</v>
      </c>
      <c r="G3" s="34" t="s">
        <v>11</v>
      </c>
      <c r="H3" s="34" t="s">
        <v>14</v>
      </c>
      <c r="I3" s="34" t="s">
        <v>11</v>
      </c>
      <c r="J3" s="34" t="s">
        <v>11</v>
      </c>
      <c r="K3" s="34" t="s">
        <v>11</v>
      </c>
    </row>
    <row r="4" spans="1:31" ht="12" customHeight="1" x14ac:dyDescent="0.2">
      <c r="A4" s="34" t="s">
        <v>11</v>
      </c>
      <c r="B4" s="34" t="s">
        <v>11</v>
      </c>
      <c r="C4" s="34" t="s">
        <v>11</v>
      </c>
      <c r="D4" s="34" t="s">
        <v>15</v>
      </c>
      <c r="E4" s="34" t="s">
        <v>11</v>
      </c>
      <c r="F4" s="34" t="s">
        <v>11</v>
      </c>
      <c r="G4" s="34" t="s">
        <v>11</v>
      </c>
      <c r="H4" s="34" t="s">
        <v>15</v>
      </c>
      <c r="I4" s="34" t="s">
        <v>11</v>
      </c>
      <c r="J4" s="34" t="s">
        <v>11</v>
      </c>
      <c r="K4" s="34" t="s">
        <v>11</v>
      </c>
      <c r="L4" t="s">
        <v>11</v>
      </c>
      <c r="M4" t="s">
        <v>11</v>
      </c>
      <c r="N4" t="s">
        <v>11</v>
      </c>
      <c r="O4" t="s">
        <v>11</v>
      </c>
      <c r="P4" t="s">
        <v>11</v>
      </c>
    </row>
    <row r="5" spans="1:31" ht="12" customHeight="1" x14ac:dyDescent="0.2">
      <c r="A5" s="34" t="s">
        <v>11</v>
      </c>
      <c r="B5" s="34" t="s">
        <v>11</v>
      </c>
      <c r="C5" s="34" t="s">
        <v>11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16</v>
      </c>
      <c r="I5" s="2" t="s">
        <v>17</v>
      </c>
      <c r="J5" s="2" t="s">
        <v>18</v>
      </c>
      <c r="K5" s="2" t="s">
        <v>19</v>
      </c>
      <c r="L5" t="s">
        <v>11</v>
      </c>
      <c r="M5" t="s">
        <v>11</v>
      </c>
      <c r="N5" t="s">
        <v>11</v>
      </c>
      <c r="O5" t="s">
        <v>11</v>
      </c>
      <c r="P5" t="s">
        <v>11</v>
      </c>
    </row>
    <row r="6" spans="1:31" ht="12" customHeight="1" x14ac:dyDescent="0.2">
      <c r="A6" s="28" t="s">
        <v>16</v>
      </c>
      <c r="B6" s="12" t="s">
        <v>11</v>
      </c>
      <c r="C6" s="9">
        <v>33652</v>
      </c>
      <c r="D6" s="9">
        <v>4869</v>
      </c>
      <c r="E6" s="9">
        <v>3255</v>
      </c>
      <c r="F6" s="9">
        <v>1449</v>
      </c>
      <c r="G6" s="9">
        <v>165</v>
      </c>
      <c r="H6" s="9">
        <v>28783</v>
      </c>
      <c r="I6" s="9">
        <v>12583</v>
      </c>
      <c r="J6" s="3">
        <v>15293</v>
      </c>
      <c r="K6" s="3">
        <v>907</v>
      </c>
    </row>
    <row r="7" spans="1:31" ht="12" customHeight="1" x14ac:dyDescent="0.2">
      <c r="A7" s="29" t="s">
        <v>11</v>
      </c>
      <c r="B7" s="1" t="s">
        <v>20</v>
      </c>
      <c r="C7" s="8">
        <v>34</v>
      </c>
      <c r="D7" s="8">
        <v>4</v>
      </c>
      <c r="E7" s="8">
        <v>3</v>
      </c>
      <c r="F7" s="8">
        <v>1</v>
      </c>
      <c r="G7" s="8" t="s">
        <v>36</v>
      </c>
      <c r="H7" s="8">
        <v>30</v>
      </c>
      <c r="I7" s="8">
        <v>8</v>
      </c>
      <c r="J7" s="13">
        <v>22</v>
      </c>
      <c r="K7" s="13" t="s">
        <v>36</v>
      </c>
      <c r="L7" t="s">
        <v>11</v>
      </c>
      <c r="M7" t="s">
        <v>11</v>
      </c>
      <c r="O7" t="s">
        <v>11</v>
      </c>
      <c r="P7" t="s">
        <v>11</v>
      </c>
    </row>
    <row r="8" spans="1:31" ht="12" customHeight="1" x14ac:dyDescent="0.2">
      <c r="A8" s="29" t="s">
        <v>11</v>
      </c>
      <c r="B8" s="1" t="s">
        <v>21</v>
      </c>
      <c r="C8" s="8">
        <v>707</v>
      </c>
      <c r="D8" s="8">
        <v>86</v>
      </c>
      <c r="E8" s="8">
        <v>36</v>
      </c>
      <c r="F8" s="8">
        <v>45</v>
      </c>
      <c r="G8" s="8">
        <v>5</v>
      </c>
      <c r="H8" s="8">
        <v>621</v>
      </c>
      <c r="I8" s="8">
        <v>62</v>
      </c>
      <c r="J8" s="13">
        <v>539</v>
      </c>
      <c r="K8" s="13">
        <v>20</v>
      </c>
      <c r="L8" t="s">
        <v>11</v>
      </c>
      <c r="M8" t="s">
        <v>11</v>
      </c>
      <c r="O8" t="s">
        <v>11</v>
      </c>
      <c r="P8" t="s">
        <v>11</v>
      </c>
    </row>
    <row r="9" spans="1:31" ht="12" customHeight="1" x14ac:dyDescent="0.2">
      <c r="A9" s="29" t="s">
        <v>11</v>
      </c>
      <c r="B9" s="1" t="s">
        <v>22</v>
      </c>
      <c r="C9" s="8">
        <v>2264</v>
      </c>
      <c r="D9" s="8">
        <v>356</v>
      </c>
      <c r="E9" s="8">
        <v>176</v>
      </c>
      <c r="F9" s="8">
        <v>160</v>
      </c>
      <c r="G9" s="8">
        <v>20</v>
      </c>
      <c r="H9" s="8">
        <v>1908</v>
      </c>
      <c r="I9" s="8">
        <v>385</v>
      </c>
      <c r="J9" s="13">
        <v>1468</v>
      </c>
      <c r="K9" s="13">
        <v>55</v>
      </c>
      <c r="L9" t="s">
        <v>11</v>
      </c>
      <c r="M9" t="s">
        <v>11</v>
      </c>
      <c r="O9" t="s">
        <v>11</v>
      </c>
      <c r="P9" t="s">
        <v>11</v>
      </c>
    </row>
    <row r="10" spans="1:31" ht="12" customHeight="1" x14ac:dyDescent="0.2">
      <c r="A10" s="29" t="s">
        <v>11</v>
      </c>
      <c r="B10" s="1" t="s">
        <v>23</v>
      </c>
      <c r="C10" s="8">
        <v>3094</v>
      </c>
      <c r="D10" s="8">
        <v>525</v>
      </c>
      <c r="E10" s="8">
        <v>294</v>
      </c>
      <c r="F10" s="8">
        <v>206</v>
      </c>
      <c r="G10" s="8">
        <v>25</v>
      </c>
      <c r="H10" s="8">
        <v>2569</v>
      </c>
      <c r="I10" s="8">
        <v>824</v>
      </c>
      <c r="J10" s="13">
        <v>1659</v>
      </c>
      <c r="K10" s="13">
        <v>86</v>
      </c>
      <c r="L10" t="s">
        <v>11</v>
      </c>
      <c r="M10" t="s">
        <v>11</v>
      </c>
      <c r="O10" t="s">
        <v>11</v>
      </c>
      <c r="P10" t="s">
        <v>11</v>
      </c>
    </row>
    <row r="11" spans="1:31" ht="12" customHeight="1" x14ac:dyDescent="0.2">
      <c r="A11" s="29" t="s">
        <v>11</v>
      </c>
      <c r="B11" s="1" t="s">
        <v>24</v>
      </c>
      <c r="C11" s="8">
        <v>3625</v>
      </c>
      <c r="D11" s="8">
        <v>603</v>
      </c>
      <c r="E11" s="8">
        <v>396</v>
      </c>
      <c r="F11" s="8">
        <v>191</v>
      </c>
      <c r="G11" s="8">
        <v>16</v>
      </c>
      <c r="H11" s="8">
        <v>3022</v>
      </c>
      <c r="I11" s="8">
        <v>1228</v>
      </c>
      <c r="J11" s="13">
        <v>1713</v>
      </c>
      <c r="K11" s="13">
        <v>81</v>
      </c>
      <c r="L11" t="s">
        <v>11</v>
      </c>
      <c r="M11" t="s">
        <v>11</v>
      </c>
      <c r="O11" t="s">
        <v>11</v>
      </c>
      <c r="P11" t="s">
        <v>11</v>
      </c>
    </row>
    <row r="12" spans="1:31" ht="12" customHeight="1" x14ac:dyDescent="0.2">
      <c r="A12" s="29" t="s">
        <v>11</v>
      </c>
      <c r="B12" s="1" t="s">
        <v>25</v>
      </c>
      <c r="C12" s="8">
        <v>3780</v>
      </c>
      <c r="D12" s="8">
        <v>610</v>
      </c>
      <c r="E12" s="8">
        <v>425</v>
      </c>
      <c r="F12" s="8">
        <v>165</v>
      </c>
      <c r="G12" s="8">
        <v>20</v>
      </c>
      <c r="H12" s="8">
        <v>3170</v>
      </c>
      <c r="I12" s="8">
        <v>1432</v>
      </c>
      <c r="J12" s="13">
        <v>1641</v>
      </c>
      <c r="K12" s="13">
        <v>97</v>
      </c>
      <c r="L12" t="s">
        <v>11</v>
      </c>
      <c r="M12" t="s">
        <v>11</v>
      </c>
      <c r="O12" t="s">
        <v>11</v>
      </c>
      <c r="P12" t="s">
        <v>11</v>
      </c>
    </row>
    <row r="13" spans="1:31" ht="12" customHeight="1" x14ac:dyDescent="0.2">
      <c r="A13" s="29" t="s">
        <v>11</v>
      </c>
      <c r="B13" s="1" t="s">
        <v>26</v>
      </c>
      <c r="C13" s="8">
        <v>3874</v>
      </c>
      <c r="D13" s="8">
        <v>642</v>
      </c>
      <c r="E13" s="8">
        <v>456</v>
      </c>
      <c r="F13" s="8">
        <v>171</v>
      </c>
      <c r="G13" s="8">
        <v>15</v>
      </c>
      <c r="H13" s="8">
        <v>3232</v>
      </c>
      <c r="I13" s="8">
        <v>1600</v>
      </c>
      <c r="J13" s="13">
        <v>1535</v>
      </c>
      <c r="K13" s="13">
        <v>97</v>
      </c>
      <c r="L13" t="s">
        <v>11</v>
      </c>
      <c r="M13" t="s">
        <v>11</v>
      </c>
      <c r="O13" t="s">
        <v>11</v>
      </c>
      <c r="P13" t="s">
        <v>11</v>
      </c>
    </row>
    <row r="14" spans="1:31" ht="12" customHeight="1" x14ac:dyDescent="0.2">
      <c r="A14" s="29" t="s">
        <v>11</v>
      </c>
      <c r="B14" s="1" t="s">
        <v>27</v>
      </c>
      <c r="C14" s="8">
        <v>3850</v>
      </c>
      <c r="D14" s="8">
        <v>524</v>
      </c>
      <c r="E14" s="8">
        <v>375</v>
      </c>
      <c r="F14" s="8">
        <v>136</v>
      </c>
      <c r="G14" s="8">
        <v>13</v>
      </c>
      <c r="H14" s="8">
        <v>3326</v>
      </c>
      <c r="I14" s="8">
        <v>1688</v>
      </c>
      <c r="J14" s="13">
        <v>1550</v>
      </c>
      <c r="K14" s="13">
        <v>88</v>
      </c>
      <c r="L14" t="s">
        <v>11</v>
      </c>
      <c r="M14" t="s">
        <v>11</v>
      </c>
      <c r="O14" t="s">
        <v>11</v>
      </c>
      <c r="P14" t="s">
        <v>11</v>
      </c>
    </row>
    <row r="15" spans="1:31" ht="12" customHeight="1" x14ac:dyDescent="0.2">
      <c r="A15" s="29" t="s">
        <v>11</v>
      </c>
      <c r="B15" s="1" t="s">
        <v>28</v>
      </c>
      <c r="C15" s="8">
        <v>3366</v>
      </c>
      <c r="D15" s="8">
        <v>465</v>
      </c>
      <c r="E15" s="8">
        <v>343</v>
      </c>
      <c r="F15" s="8">
        <v>109</v>
      </c>
      <c r="G15" s="8">
        <v>13</v>
      </c>
      <c r="H15" s="8">
        <v>2901</v>
      </c>
      <c r="I15" s="8">
        <v>1521</v>
      </c>
      <c r="J15" s="13">
        <v>1295</v>
      </c>
      <c r="K15" s="13">
        <v>85</v>
      </c>
      <c r="L15" t="s">
        <v>11</v>
      </c>
      <c r="M15" t="s">
        <v>11</v>
      </c>
      <c r="O15" t="s">
        <v>11</v>
      </c>
      <c r="P15" t="s">
        <v>11</v>
      </c>
    </row>
    <row r="16" spans="1:31" ht="12" customHeight="1" x14ac:dyDescent="0.2">
      <c r="A16" s="29" t="s">
        <v>11</v>
      </c>
      <c r="B16" s="1" t="s">
        <v>29</v>
      </c>
      <c r="C16" s="8">
        <v>2967</v>
      </c>
      <c r="D16" s="8">
        <v>358</v>
      </c>
      <c r="E16" s="8">
        <v>264</v>
      </c>
      <c r="F16" s="8">
        <v>87</v>
      </c>
      <c r="G16" s="8">
        <v>7</v>
      </c>
      <c r="H16" s="8">
        <v>2609</v>
      </c>
      <c r="I16" s="8">
        <v>1455</v>
      </c>
      <c r="J16" s="13">
        <v>1079</v>
      </c>
      <c r="K16" s="13">
        <v>75</v>
      </c>
      <c r="L16" t="s">
        <v>11</v>
      </c>
      <c r="M16" t="s">
        <v>11</v>
      </c>
      <c r="O16" t="s">
        <v>11</v>
      </c>
      <c r="P16" t="s">
        <v>11</v>
      </c>
    </row>
    <row r="17" spans="1:16" ht="12" customHeight="1" x14ac:dyDescent="0.2">
      <c r="A17" s="29" t="s">
        <v>11</v>
      </c>
      <c r="B17" s="1" t="s">
        <v>30</v>
      </c>
      <c r="C17" s="8">
        <v>2529</v>
      </c>
      <c r="D17" s="8">
        <v>316</v>
      </c>
      <c r="E17" s="8">
        <v>238</v>
      </c>
      <c r="F17" s="8">
        <v>64</v>
      </c>
      <c r="G17" s="8">
        <v>14</v>
      </c>
      <c r="H17" s="8">
        <v>2213</v>
      </c>
      <c r="I17" s="8">
        <v>1171</v>
      </c>
      <c r="J17" s="13">
        <v>977</v>
      </c>
      <c r="K17" s="13">
        <v>65</v>
      </c>
      <c r="L17" t="s">
        <v>11</v>
      </c>
      <c r="M17" t="s">
        <v>11</v>
      </c>
      <c r="O17" t="s">
        <v>11</v>
      </c>
      <c r="P17" t="s">
        <v>11</v>
      </c>
    </row>
    <row r="18" spans="1:16" ht="12" customHeight="1" x14ac:dyDescent="0.2">
      <c r="A18" s="29" t="s">
        <v>11</v>
      </c>
      <c r="B18" s="1" t="s">
        <v>31</v>
      </c>
      <c r="C18" s="8">
        <v>1778</v>
      </c>
      <c r="D18" s="8">
        <v>189</v>
      </c>
      <c r="E18" s="8">
        <v>132</v>
      </c>
      <c r="F18" s="8">
        <v>52</v>
      </c>
      <c r="G18" s="8">
        <v>5</v>
      </c>
      <c r="H18" s="8">
        <v>1589</v>
      </c>
      <c r="I18" s="8">
        <v>678</v>
      </c>
      <c r="J18" s="13">
        <v>842</v>
      </c>
      <c r="K18" s="13">
        <v>69</v>
      </c>
      <c r="L18" t="s">
        <v>11</v>
      </c>
      <c r="M18" t="s">
        <v>11</v>
      </c>
      <c r="O18" t="s">
        <v>11</v>
      </c>
      <c r="P18" t="s">
        <v>11</v>
      </c>
    </row>
    <row r="19" spans="1:16" ht="12" customHeight="1" x14ac:dyDescent="0.2">
      <c r="A19" s="29" t="s">
        <v>11</v>
      </c>
      <c r="B19" s="1" t="s">
        <v>32</v>
      </c>
      <c r="C19" s="8">
        <v>964</v>
      </c>
      <c r="D19" s="8">
        <v>97</v>
      </c>
      <c r="E19" s="8">
        <v>60</v>
      </c>
      <c r="F19" s="8">
        <v>30</v>
      </c>
      <c r="G19" s="8">
        <v>7</v>
      </c>
      <c r="H19" s="8">
        <v>867</v>
      </c>
      <c r="I19" s="8">
        <v>304</v>
      </c>
      <c r="J19" s="13">
        <v>513</v>
      </c>
      <c r="K19" s="13">
        <v>50</v>
      </c>
      <c r="L19" t="s">
        <v>11</v>
      </c>
      <c r="M19" t="s">
        <v>11</v>
      </c>
      <c r="O19" t="s">
        <v>11</v>
      </c>
      <c r="P19" t="s">
        <v>11</v>
      </c>
    </row>
    <row r="20" spans="1:16" ht="12" customHeight="1" x14ac:dyDescent="0.2">
      <c r="A20" s="29" t="s">
        <v>11</v>
      </c>
      <c r="B20" s="1" t="s">
        <v>33</v>
      </c>
      <c r="C20" s="8">
        <v>509</v>
      </c>
      <c r="D20" s="8">
        <v>60</v>
      </c>
      <c r="E20" s="8">
        <v>35</v>
      </c>
      <c r="F20" s="8">
        <v>22</v>
      </c>
      <c r="G20" s="8">
        <v>3</v>
      </c>
      <c r="H20" s="8">
        <v>449</v>
      </c>
      <c r="I20" s="8">
        <v>148</v>
      </c>
      <c r="J20" s="13">
        <v>277</v>
      </c>
      <c r="K20" s="13">
        <v>24</v>
      </c>
      <c r="L20" t="s">
        <v>11</v>
      </c>
      <c r="M20" t="s">
        <v>11</v>
      </c>
      <c r="O20" t="s">
        <v>11</v>
      </c>
      <c r="P20" t="s">
        <v>11</v>
      </c>
    </row>
    <row r="21" spans="1:16" ht="12" customHeight="1" x14ac:dyDescent="0.2">
      <c r="A21" s="29" t="s">
        <v>11</v>
      </c>
      <c r="B21" s="1" t="s">
        <v>34</v>
      </c>
      <c r="C21" s="8">
        <v>311</v>
      </c>
      <c r="D21" s="8">
        <v>34</v>
      </c>
      <c r="E21" s="8">
        <v>22</v>
      </c>
      <c r="F21" s="8">
        <v>10</v>
      </c>
      <c r="G21" s="8">
        <v>2</v>
      </c>
      <c r="H21" s="8">
        <v>277</v>
      </c>
      <c r="I21" s="8">
        <v>79</v>
      </c>
      <c r="J21" s="13">
        <v>183</v>
      </c>
      <c r="K21" s="13">
        <v>15</v>
      </c>
      <c r="L21" t="s">
        <v>11</v>
      </c>
      <c r="M21" t="s">
        <v>11</v>
      </c>
      <c r="O21" t="s">
        <v>11</v>
      </c>
      <c r="P21" t="s">
        <v>11</v>
      </c>
    </row>
    <row r="22" spans="1:16" ht="12" customHeight="1" x14ac:dyDescent="0.2">
      <c r="A22" s="30" t="s">
        <v>35</v>
      </c>
      <c r="B22" s="4" t="s">
        <v>11</v>
      </c>
      <c r="C22" s="9">
        <v>13715</v>
      </c>
      <c r="D22" s="9">
        <v>1919</v>
      </c>
      <c r="E22" s="9">
        <v>1305</v>
      </c>
      <c r="F22" s="9">
        <v>550</v>
      </c>
      <c r="G22" s="9">
        <v>64</v>
      </c>
      <c r="H22" s="9">
        <v>11796</v>
      </c>
      <c r="I22" s="9">
        <v>4891</v>
      </c>
      <c r="J22" s="3">
        <v>6536</v>
      </c>
      <c r="K22" s="3">
        <v>369</v>
      </c>
    </row>
    <row r="23" spans="1:16" ht="12" customHeight="1" x14ac:dyDescent="0.2">
      <c r="A23" s="29" t="s">
        <v>11</v>
      </c>
      <c r="B23" s="1" t="s">
        <v>20</v>
      </c>
      <c r="C23" s="8">
        <v>12</v>
      </c>
      <c r="D23" s="8">
        <v>3</v>
      </c>
      <c r="E23" s="8">
        <v>3</v>
      </c>
      <c r="F23" s="8" t="s">
        <v>36</v>
      </c>
      <c r="G23" s="8" t="s">
        <v>36</v>
      </c>
      <c r="H23" s="8">
        <v>9</v>
      </c>
      <c r="I23" s="8">
        <v>4</v>
      </c>
      <c r="J23" s="13">
        <v>5</v>
      </c>
      <c r="K23" s="13" t="s">
        <v>36</v>
      </c>
      <c r="L23" t="s">
        <v>11</v>
      </c>
      <c r="M23" t="s">
        <v>11</v>
      </c>
      <c r="O23" t="s">
        <v>11</v>
      </c>
      <c r="P23" t="s">
        <v>11</v>
      </c>
    </row>
    <row r="24" spans="1:16" ht="12" customHeight="1" x14ac:dyDescent="0.2">
      <c r="A24" s="29" t="s">
        <v>11</v>
      </c>
      <c r="B24" s="1" t="s">
        <v>21</v>
      </c>
      <c r="C24" s="8">
        <v>300</v>
      </c>
      <c r="D24" s="8">
        <v>44</v>
      </c>
      <c r="E24" s="8">
        <v>22</v>
      </c>
      <c r="F24" s="8">
        <v>19</v>
      </c>
      <c r="G24" s="8">
        <v>3</v>
      </c>
      <c r="H24" s="8">
        <v>256</v>
      </c>
      <c r="I24" s="8">
        <v>20</v>
      </c>
      <c r="J24" s="13">
        <v>227</v>
      </c>
      <c r="K24" s="13">
        <v>9</v>
      </c>
      <c r="L24" t="s">
        <v>11</v>
      </c>
      <c r="M24" t="s">
        <v>11</v>
      </c>
      <c r="O24" t="s">
        <v>11</v>
      </c>
      <c r="P24" t="s">
        <v>11</v>
      </c>
    </row>
    <row r="25" spans="1:16" ht="12" customHeight="1" x14ac:dyDescent="0.2">
      <c r="A25" s="29" t="s">
        <v>11</v>
      </c>
      <c r="B25" s="1" t="s">
        <v>22</v>
      </c>
      <c r="C25" s="8">
        <v>996</v>
      </c>
      <c r="D25" s="8">
        <v>155</v>
      </c>
      <c r="E25" s="8">
        <v>75</v>
      </c>
      <c r="F25" s="8">
        <v>69</v>
      </c>
      <c r="G25" s="8">
        <v>11</v>
      </c>
      <c r="H25" s="8">
        <v>841</v>
      </c>
      <c r="I25" s="8">
        <v>169</v>
      </c>
      <c r="J25" s="13">
        <v>646</v>
      </c>
      <c r="K25" s="13">
        <v>26</v>
      </c>
      <c r="L25" t="s">
        <v>11</v>
      </c>
      <c r="M25" t="s">
        <v>11</v>
      </c>
      <c r="O25" t="s">
        <v>11</v>
      </c>
      <c r="P25" t="s">
        <v>11</v>
      </c>
    </row>
    <row r="26" spans="1:16" ht="12" customHeight="1" x14ac:dyDescent="0.2">
      <c r="A26" s="29" t="s">
        <v>11</v>
      </c>
      <c r="B26" s="1" t="s">
        <v>23</v>
      </c>
      <c r="C26" s="8">
        <v>1351</v>
      </c>
      <c r="D26" s="8">
        <v>204</v>
      </c>
      <c r="E26" s="8">
        <v>124</v>
      </c>
      <c r="F26" s="8">
        <v>70</v>
      </c>
      <c r="G26" s="8">
        <v>10</v>
      </c>
      <c r="H26" s="8">
        <v>1147</v>
      </c>
      <c r="I26" s="8">
        <v>346</v>
      </c>
      <c r="J26" s="13">
        <v>770</v>
      </c>
      <c r="K26" s="13">
        <v>31</v>
      </c>
      <c r="L26" t="s">
        <v>11</v>
      </c>
      <c r="M26" t="s">
        <v>11</v>
      </c>
      <c r="O26" t="s">
        <v>11</v>
      </c>
      <c r="P26" t="s">
        <v>11</v>
      </c>
    </row>
    <row r="27" spans="1:16" ht="12" customHeight="1" x14ac:dyDescent="0.2">
      <c r="A27" s="29" t="s">
        <v>11</v>
      </c>
      <c r="B27" s="1" t="s">
        <v>24</v>
      </c>
      <c r="C27" s="8">
        <v>1575</v>
      </c>
      <c r="D27" s="8">
        <v>252</v>
      </c>
      <c r="E27" s="8">
        <v>178</v>
      </c>
      <c r="F27" s="8">
        <v>66</v>
      </c>
      <c r="G27" s="8">
        <v>8</v>
      </c>
      <c r="H27" s="8">
        <v>1323</v>
      </c>
      <c r="I27" s="8">
        <v>528</v>
      </c>
      <c r="J27" s="13">
        <v>769</v>
      </c>
      <c r="K27" s="13">
        <v>26</v>
      </c>
      <c r="L27" t="s">
        <v>11</v>
      </c>
      <c r="M27" t="s">
        <v>11</v>
      </c>
      <c r="O27" t="s">
        <v>11</v>
      </c>
      <c r="P27" t="s">
        <v>11</v>
      </c>
    </row>
    <row r="28" spans="1:16" ht="12" customHeight="1" x14ac:dyDescent="0.2">
      <c r="A28" s="29" t="s">
        <v>11</v>
      </c>
      <c r="B28" s="1" t="s">
        <v>25</v>
      </c>
      <c r="C28" s="8">
        <v>1652</v>
      </c>
      <c r="D28" s="8">
        <v>277</v>
      </c>
      <c r="E28" s="8">
        <v>208</v>
      </c>
      <c r="F28" s="8">
        <v>64</v>
      </c>
      <c r="G28" s="8">
        <v>5</v>
      </c>
      <c r="H28" s="8">
        <v>1375</v>
      </c>
      <c r="I28" s="8">
        <v>615</v>
      </c>
      <c r="J28" s="13">
        <v>722</v>
      </c>
      <c r="K28" s="13">
        <v>38</v>
      </c>
      <c r="L28" t="s">
        <v>11</v>
      </c>
      <c r="M28" t="s">
        <v>11</v>
      </c>
      <c r="O28" t="s">
        <v>11</v>
      </c>
      <c r="P28" t="s">
        <v>11</v>
      </c>
    </row>
    <row r="29" spans="1:16" ht="12" customHeight="1" x14ac:dyDescent="0.2">
      <c r="A29" s="29" t="s">
        <v>11</v>
      </c>
      <c r="B29" s="1" t="s">
        <v>26</v>
      </c>
      <c r="C29" s="8">
        <v>1649</v>
      </c>
      <c r="D29" s="8">
        <v>256</v>
      </c>
      <c r="E29" s="8">
        <v>186</v>
      </c>
      <c r="F29" s="8">
        <v>63</v>
      </c>
      <c r="G29" s="8">
        <v>7</v>
      </c>
      <c r="H29" s="8">
        <v>1393</v>
      </c>
      <c r="I29" s="8">
        <v>674</v>
      </c>
      <c r="J29" s="13">
        <v>677</v>
      </c>
      <c r="K29" s="13">
        <v>42</v>
      </c>
      <c r="L29" t="s">
        <v>11</v>
      </c>
      <c r="M29" t="s">
        <v>11</v>
      </c>
      <c r="O29" t="s">
        <v>11</v>
      </c>
      <c r="P29" t="s">
        <v>11</v>
      </c>
    </row>
    <row r="30" spans="1:16" ht="12" customHeight="1" x14ac:dyDescent="0.2">
      <c r="A30" s="29" t="s">
        <v>11</v>
      </c>
      <c r="B30" s="1" t="s">
        <v>27</v>
      </c>
      <c r="C30" s="8">
        <v>1571</v>
      </c>
      <c r="D30" s="8">
        <v>204</v>
      </c>
      <c r="E30" s="8">
        <v>147</v>
      </c>
      <c r="F30" s="8">
        <v>52</v>
      </c>
      <c r="G30" s="8">
        <v>5</v>
      </c>
      <c r="H30" s="8">
        <v>1367</v>
      </c>
      <c r="I30" s="8">
        <v>695</v>
      </c>
      <c r="J30" s="13">
        <v>635</v>
      </c>
      <c r="K30" s="13">
        <v>37</v>
      </c>
      <c r="L30" t="s">
        <v>11</v>
      </c>
      <c r="M30" t="s">
        <v>11</v>
      </c>
      <c r="O30" t="s">
        <v>11</v>
      </c>
      <c r="P30" t="s">
        <v>11</v>
      </c>
    </row>
    <row r="31" spans="1:16" ht="12" customHeight="1" x14ac:dyDescent="0.2">
      <c r="A31" s="29" t="s">
        <v>11</v>
      </c>
      <c r="B31" s="1" t="s">
        <v>28</v>
      </c>
      <c r="C31" s="8">
        <v>1292</v>
      </c>
      <c r="D31" s="8">
        <v>182</v>
      </c>
      <c r="E31" s="8">
        <v>127</v>
      </c>
      <c r="F31" s="8">
        <v>52</v>
      </c>
      <c r="G31" s="8">
        <v>3</v>
      </c>
      <c r="H31" s="8">
        <v>1110</v>
      </c>
      <c r="I31" s="8">
        <v>557</v>
      </c>
      <c r="J31" s="13">
        <v>522</v>
      </c>
      <c r="K31" s="13">
        <v>31</v>
      </c>
      <c r="L31" t="s">
        <v>11</v>
      </c>
      <c r="M31" t="s">
        <v>11</v>
      </c>
      <c r="O31" t="s">
        <v>11</v>
      </c>
      <c r="P31" t="s">
        <v>11</v>
      </c>
    </row>
    <row r="32" spans="1:16" ht="12" customHeight="1" x14ac:dyDescent="0.2">
      <c r="A32" s="29" t="s">
        <v>11</v>
      </c>
      <c r="B32" s="1" t="s">
        <v>29</v>
      </c>
      <c r="C32" s="8">
        <v>1166</v>
      </c>
      <c r="D32" s="8">
        <v>139</v>
      </c>
      <c r="E32" s="8">
        <v>107</v>
      </c>
      <c r="F32" s="8">
        <v>29</v>
      </c>
      <c r="G32" s="8">
        <v>3</v>
      </c>
      <c r="H32" s="8">
        <v>1027</v>
      </c>
      <c r="I32" s="8">
        <v>579</v>
      </c>
      <c r="J32" s="13">
        <v>415</v>
      </c>
      <c r="K32" s="13">
        <v>33</v>
      </c>
      <c r="L32" t="s">
        <v>11</v>
      </c>
      <c r="M32" t="s">
        <v>11</v>
      </c>
      <c r="O32" t="s">
        <v>11</v>
      </c>
      <c r="P32" t="s">
        <v>11</v>
      </c>
    </row>
    <row r="33" spans="1:16" ht="12" customHeight="1" x14ac:dyDescent="0.2">
      <c r="A33" s="29" t="s">
        <v>11</v>
      </c>
      <c r="B33" s="1" t="s">
        <v>30</v>
      </c>
      <c r="C33" s="8">
        <v>904</v>
      </c>
      <c r="D33" s="8">
        <v>100</v>
      </c>
      <c r="E33" s="8">
        <v>67</v>
      </c>
      <c r="F33" s="8">
        <v>29</v>
      </c>
      <c r="G33" s="8">
        <v>4</v>
      </c>
      <c r="H33" s="8">
        <v>804</v>
      </c>
      <c r="I33" s="8">
        <v>347</v>
      </c>
      <c r="J33" s="13">
        <v>421</v>
      </c>
      <c r="K33" s="13">
        <v>36</v>
      </c>
      <c r="L33" t="s">
        <v>11</v>
      </c>
      <c r="M33" t="s">
        <v>11</v>
      </c>
      <c r="O33" t="s">
        <v>11</v>
      </c>
      <c r="P33" t="s">
        <v>11</v>
      </c>
    </row>
    <row r="34" spans="1:16" ht="12" customHeight="1" x14ac:dyDescent="0.2">
      <c r="A34" s="29" t="s">
        <v>11</v>
      </c>
      <c r="B34" s="1" t="s">
        <v>31</v>
      </c>
      <c r="C34" s="8">
        <v>631</v>
      </c>
      <c r="D34" s="8">
        <v>48</v>
      </c>
      <c r="E34" s="8">
        <v>31</v>
      </c>
      <c r="F34" s="8">
        <v>15</v>
      </c>
      <c r="G34" s="8">
        <v>2</v>
      </c>
      <c r="H34" s="8">
        <v>583</v>
      </c>
      <c r="I34" s="8">
        <v>195</v>
      </c>
      <c r="J34" s="13">
        <v>357</v>
      </c>
      <c r="K34" s="13">
        <v>31</v>
      </c>
      <c r="L34" t="s">
        <v>11</v>
      </c>
      <c r="M34" t="s">
        <v>11</v>
      </c>
      <c r="O34" t="s">
        <v>11</v>
      </c>
      <c r="P34" t="s">
        <v>11</v>
      </c>
    </row>
    <row r="35" spans="1:16" ht="12" customHeight="1" x14ac:dyDescent="0.2">
      <c r="A35" s="29" t="s">
        <v>11</v>
      </c>
      <c r="B35" s="1" t="s">
        <v>32</v>
      </c>
      <c r="C35" s="8">
        <v>312</v>
      </c>
      <c r="D35" s="8">
        <v>22</v>
      </c>
      <c r="E35" s="8">
        <v>11</v>
      </c>
      <c r="F35" s="8">
        <v>9</v>
      </c>
      <c r="G35" s="8">
        <v>2</v>
      </c>
      <c r="H35" s="8">
        <v>290</v>
      </c>
      <c r="I35" s="8">
        <v>86</v>
      </c>
      <c r="J35" s="13">
        <v>190</v>
      </c>
      <c r="K35" s="13">
        <v>14</v>
      </c>
      <c r="L35" t="s">
        <v>11</v>
      </c>
      <c r="M35" t="s">
        <v>11</v>
      </c>
      <c r="O35" t="s">
        <v>11</v>
      </c>
      <c r="P35" t="s">
        <v>11</v>
      </c>
    </row>
    <row r="36" spans="1:16" ht="12" customHeight="1" x14ac:dyDescent="0.2">
      <c r="A36" s="29" t="s">
        <v>11</v>
      </c>
      <c r="B36" s="1" t="s">
        <v>33</v>
      </c>
      <c r="C36" s="8">
        <v>179</v>
      </c>
      <c r="D36" s="8">
        <v>20</v>
      </c>
      <c r="E36" s="8">
        <v>10</v>
      </c>
      <c r="F36" s="8">
        <v>9</v>
      </c>
      <c r="G36" s="8">
        <v>1</v>
      </c>
      <c r="H36" s="8">
        <v>159</v>
      </c>
      <c r="I36" s="8">
        <v>51</v>
      </c>
      <c r="J36" s="13">
        <v>100</v>
      </c>
      <c r="K36" s="13">
        <v>8</v>
      </c>
      <c r="L36" t="s">
        <v>11</v>
      </c>
      <c r="M36" t="s">
        <v>11</v>
      </c>
      <c r="O36" t="s">
        <v>11</v>
      </c>
      <c r="P36" t="s">
        <v>11</v>
      </c>
    </row>
    <row r="37" spans="1:16" ht="12" customHeight="1" x14ac:dyDescent="0.2">
      <c r="A37" s="29" t="s">
        <v>11</v>
      </c>
      <c r="B37" s="1" t="s">
        <v>34</v>
      </c>
      <c r="C37" s="8">
        <v>125</v>
      </c>
      <c r="D37" s="8">
        <v>13</v>
      </c>
      <c r="E37" s="8">
        <v>9</v>
      </c>
      <c r="F37" s="8">
        <v>4</v>
      </c>
      <c r="G37" s="8" t="s">
        <v>36</v>
      </c>
      <c r="H37" s="8">
        <v>112</v>
      </c>
      <c r="I37" s="8">
        <v>25</v>
      </c>
      <c r="J37" s="13">
        <v>80</v>
      </c>
      <c r="K37" s="13">
        <v>7</v>
      </c>
      <c r="L37" t="s">
        <v>11</v>
      </c>
      <c r="M37" t="s">
        <v>11</v>
      </c>
      <c r="O37" t="s">
        <v>11</v>
      </c>
      <c r="P37" t="s">
        <v>11</v>
      </c>
    </row>
    <row r="38" spans="1:16" ht="12" customHeight="1" x14ac:dyDescent="0.2">
      <c r="A38" s="30" t="s">
        <v>37</v>
      </c>
      <c r="B38" s="4" t="s">
        <v>11</v>
      </c>
      <c r="C38" s="9">
        <v>19937</v>
      </c>
      <c r="D38" s="9">
        <v>2950</v>
      </c>
      <c r="E38" s="9">
        <v>1950</v>
      </c>
      <c r="F38" s="9">
        <v>899</v>
      </c>
      <c r="G38" s="9">
        <v>101</v>
      </c>
      <c r="H38" s="9">
        <v>16987</v>
      </c>
      <c r="I38" s="9">
        <v>7692</v>
      </c>
      <c r="J38" s="3">
        <v>8757</v>
      </c>
      <c r="K38" s="3">
        <v>538</v>
      </c>
    </row>
    <row r="39" spans="1:16" ht="12" customHeight="1" x14ac:dyDescent="0.2">
      <c r="A39" s="29" t="s">
        <v>11</v>
      </c>
      <c r="B39" s="1" t="s">
        <v>20</v>
      </c>
      <c r="C39" s="8">
        <v>22</v>
      </c>
      <c r="D39" s="8">
        <v>1</v>
      </c>
      <c r="E39" s="8" t="s">
        <v>36</v>
      </c>
      <c r="F39" s="8">
        <v>1</v>
      </c>
      <c r="G39" s="8" t="s">
        <v>36</v>
      </c>
      <c r="H39" s="8">
        <v>21</v>
      </c>
      <c r="I39" s="8">
        <v>4</v>
      </c>
      <c r="J39" s="13">
        <v>17</v>
      </c>
      <c r="K39" s="13" t="s">
        <v>36</v>
      </c>
      <c r="L39" t="s">
        <v>11</v>
      </c>
      <c r="M39" t="s">
        <v>11</v>
      </c>
      <c r="O39" t="s">
        <v>11</v>
      </c>
      <c r="P39" t="s">
        <v>11</v>
      </c>
    </row>
    <row r="40" spans="1:16" ht="12" customHeight="1" x14ac:dyDescent="0.2">
      <c r="A40" s="29" t="s">
        <v>11</v>
      </c>
      <c r="B40" s="1" t="s">
        <v>21</v>
      </c>
      <c r="C40" s="8">
        <v>407</v>
      </c>
      <c r="D40" s="8">
        <v>42</v>
      </c>
      <c r="E40" s="8">
        <v>14</v>
      </c>
      <c r="F40" s="8">
        <v>26</v>
      </c>
      <c r="G40" s="8">
        <v>2</v>
      </c>
      <c r="H40" s="8">
        <v>365</v>
      </c>
      <c r="I40" s="8">
        <v>42</v>
      </c>
      <c r="J40" s="13">
        <v>312</v>
      </c>
      <c r="K40" s="13">
        <v>11</v>
      </c>
      <c r="L40" t="s">
        <v>11</v>
      </c>
      <c r="M40" t="s">
        <v>11</v>
      </c>
      <c r="O40" t="s">
        <v>11</v>
      </c>
      <c r="P40" t="s">
        <v>11</v>
      </c>
    </row>
    <row r="41" spans="1:16" ht="12" customHeight="1" x14ac:dyDescent="0.2">
      <c r="A41" s="29" t="s">
        <v>11</v>
      </c>
      <c r="B41" s="1" t="s">
        <v>22</v>
      </c>
      <c r="C41" s="8">
        <v>1268</v>
      </c>
      <c r="D41" s="8">
        <v>201</v>
      </c>
      <c r="E41" s="8">
        <v>101</v>
      </c>
      <c r="F41" s="8">
        <v>91</v>
      </c>
      <c r="G41" s="8">
        <v>9</v>
      </c>
      <c r="H41" s="8">
        <v>1067</v>
      </c>
      <c r="I41" s="8">
        <v>216</v>
      </c>
      <c r="J41" s="13">
        <v>822</v>
      </c>
      <c r="K41" s="13">
        <v>29</v>
      </c>
      <c r="L41" t="s">
        <v>11</v>
      </c>
      <c r="M41" t="s">
        <v>11</v>
      </c>
      <c r="O41" t="s">
        <v>11</v>
      </c>
      <c r="P41" t="s">
        <v>11</v>
      </c>
    </row>
    <row r="42" spans="1:16" ht="12" customHeight="1" x14ac:dyDescent="0.2">
      <c r="A42" s="29" t="s">
        <v>11</v>
      </c>
      <c r="B42" s="1" t="s">
        <v>23</v>
      </c>
      <c r="C42" s="8">
        <v>1743</v>
      </c>
      <c r="D42" s="8">
        <v>321</v>
      </c>
      <c r="E42" s="8">
        <v>170</v>
      </c>
      <c r="F42" s="8">
        <v>136</v>
      </c>
      <c r="G42" s="8">
        <v>15</v>
      </c>
      <c r="H42" s="8">
        <v>1422</v>
      </c>
      <c r="I42" s="8">
        <v>478</v>
      </c>
      <c r="J42" s="13">
        <v>889</v>
      </c>
      <c r="K42" s="13">
        <v>55</v>
      </c>
      <c r="L42" t="s">
        <v>11</v>
      </c>
      <c r="M42" t="s">
        <v>11</v>
      </c>
      <c r="O42" t="s">
        <v>11</v>
      </c>
      <c r="P42" t="s">
        <v>11</v>
      </c>
    </row>
    <row r="43" spans="1:16" ht="12" customHeight="1" x14ac:dyDescent="0.2">
      <c r="A43" s="29" t="s">
        <v>11</v>
      </c>
      <c r="B43" s="1" t="s">
        <v>24</v>
      </c>
      <c r="C43" s="8">
        <v>2050</v>
      </c>
      <c r="D43" s="8">
        <v>351</v>
      </c>
      <c r="E43" s="8">
        <v>218</v>
      </c>
      <c r="F43" s="8">
        <v>125</v>
      </c>
      <c r="G43" s="8">
        <v>8</v>
      </c>
      <c r="H43" s="8">
        <v>1699</v>
      </c>
      <c r="I43" s="8">
        <v>700</v>
      </c>
      <c r="J43" s="13">
        <v>944</v>
      </c>
      <c r="K43" s="13">
        <v>55</v>
      </c>
      <c r="L43" t="s">
        <v>11</v>
      </c>
      <c r="M43" t="s">
        <v>11</v>
      </c>
      <c r="O43" t="s">
        <v>11</v>
      </c>
      <c r="P43" t="s">
        <v>11</v>
      </c>
    </row>
    <row r="44" spans="1:16" ht="12" customHeight="1" x14ac:dyDescent="0.2">
      <c r="A44" s="29" t="s">
        <v>11</v>
      </c>
      <c r="B44" s="1" t="s">
        <v>25</v>
      </c>
      <c r="C44" s="8">
        <v>2128</v>
      </c>
      <c r="D44" s="8">
        <v>333</v>
      </c>
      <c r="E44" s="8">
        <v>217</v>
      </c>
      <c r="F44" s="8">
        <v>101</v>
      </c>
      <c r="G44" s="8">
        <v>15</v>
      </c>
      <c r="H44" s="8">
        <v>1795</v>
      </c>
      <c r="I44" s="8">
        <v>817</v>
      </c>
      <c r="J44" s="13">
        <v>919</v>
      </c>
      <c r="K44" s="13">
        <v>59</v>
      </c>
      <c r="L44" t="s">
        <v>11</v>
      </c>
      <c r="M44" t="s">
        <v>11</v>
      </c>
      <c r="O44" t="s">
        <v>11</v>
      </c>
      <c r="P44" t="s">
        <v>11</v>
      </c>
    </row>
    <row r="45" spans="1:16" ht="12" customHeight="1" x14ac:dyDescent="0.2">
      <c r="A45" s="29" t="s">
        <v>11</v>
      </c>
      <c r="B45" s="1" t="s">
        <v>26</v>
      </c>
      <c r="C45" s="8">
        <v>2225</v>
      </c>
      <c r="D45" s="8">
        <v>386</v>
      </c>
      <c r="E45" s="8">
        <v>270</v>
      </c>
      <c r="F45" s="8">
        <v>108</v>
      </c>
      <c r="G45" s="8">
        <v>8</v>
      </c>
      <c r="H45" s="8">
        <v>1839</v>
      </c>
      <c r="I45" s="8">
        <v>926</v>
      </c>
      <c r="J45" s="13">
        <v>858</v>
      </c>
      <c r="K45" s="13">
        <v>55</v>
      </c>
      <c r="L45" t="s">
        <v>11</v>
      </c>
      <c r="M45" t="s">
        <v>11</v>
      </c>
      <c r="O45" t="s">
        <v>11</v>
      </c>
      <c r="P45" t="s">
        <v>11</v>
      </c>
    </row>
    <row r="46" spans="1:16" ht="12" customHeight="1" x14ac:dyDescent="0.2">
      <c r="A46" s="29" t="s">
        <v>11</v>
      </c>
      <c r="B46" s="1" t="s">
        <v>27</v>
      </c>
      <c r="C46" s="8">
        <v>2279</v>
      </c>
      <c r="D46" s="8">
        <v>320</v>
      </c>
      <c r="E46" s="8">
        <v>228</v>
      </c>
      <c r="F46" s="8">
        <v>84</v>
      </c>
      <c r="G46" s="8">
        <v>8</v>
      </c>
      <c r="H46" s="8">
        <v>1959</v>
      </c>
      <c r="I46" s="8">
        <v>993</v>
      </c>
      <c r="J46" s="13">
        <v>915</v>
      </c>
      <c r="K46" s="13">
        <v>51</v>
      </c>
      <c r="L46" t="s">
        <v>11</v>
      </c>
      <c r="M46" t="s">
        <v>11</v>
      </c>
      <c r="O46" t="s">
        <v>11</v>
      </c>
      <c r="P46" t="s">
        <v>11</v>
      </c>
    </row>
    <row r="47" spans="1:16" ht="12" customHeight="1" x14ac:dyDescent="0.2">
      <c r="A47" s="29" t="s">
        <v>11</v>
      </c>
      <c r="B47" s="1" t="s">
        <v>28</v>
      </c>
      <c r="C47" s="8">
        <v>2074</v>
      </c>
      <c r="D47" s="8">
        <v>283</v>
      </c>
      <c r="E47" s="8">
        <v>216</v>
      </c>
      <c r="F47" s="8">
        <v>57</v>
      </c>
      <c r="G47" s="8">
        <v>10</v>
      </c>
      <c r="H47" s="8">
        <v>1791</v>
      </c>
      <c r="I47" s="8">
        <v>964</v>
      </c>
      <c r="J47" s="13">
        <v>773</v>
      </c>
      <c r="K47" s="13">
        <v>54</v>
      </c>
      <c r="L47" t="s">
        <v>11</v>
      </c>
      <c r="M47" t="s">
        <v>11</v>
      </c>
      <c r="O47" t="s">
        <v>11</v>
      </c>
      <c r="P47" t="s">
        <v>11</v>
      </c>
    </row>
    <row r="48" spans="1:16" ht="12" customHeight="1" x14ac:dyDescent="0.2">
      <c r="A48" s="29" t="s">
        <v>11</v>
      </c>
      <c r="B48" s="1" t="s">
        <v>29</v>
      </c>
      <c r="C48" s="8">
        <v>1801</v>
      </c>
      <c r="D48" s="8">
        <v>219</v>
      </c>
      <c r="E48" s="8">
        <v>157</v>
      </c>
      <c r="F48" s="8">
        <v>58</v>
      </c>
      <c r="G48" s="8">
        <v>4</v>
      </c>
      <c r="H48" s="8">
        <v>1582</v>
      </c>
      <c r="I48" s="8">
        <v>876</v>
      </c>
      <c r="J48" s="13">
        <v>664</v>
      </c>
      <c r="K48" s="13">
        <v>42</v>
      </c>
      <c r="L48" t="s">
        <v>11</v>
      </c>
      <c r="M48" t="s">
        <v>11</v>
      </c>
      <c r="O48" t="s">
        <v>11</v>
      </c>
      <c r="P48" t="s">
        <v>11</v>
      </c>
    </row>
    <row r="49" spans="1:31" ht="12" customHeight="1" x14ac:dyDescent="0.2">
      <c r="A49" s="29" t="s">
        <v>11</v>
      </c>
      <c r="B49" s="1" t="s">
        <v>30</v>
      </c>
      <c r="C49" s="8">
        <v>1625</v>
      </c>
      <c r="D49" s="8">
        <v>216</v>
      </c>
      <c r="E49" s="8">
        <v>171</v>
      </c>
      <c r="F49" s="8">
        <v>35</v>
      </c>
      <c r="G49" s="8">
        <v>10</v>
      </c>
      <c r="H49" s="8">
        <v>1409</v>
      </c>
      <c r="I49" s="8">
        <v>824</v>
      </c>
      <c r="J49" s="13">
        <v>556</v>
      </c>
      <c r="K49" s="13">
        <v>29</v>
      </c>
      <c r="L49" t="s">
        <v>11</v>
      </c>
      <c r="M49" t="s">
        <v>11</v>
      </c>
      <c r="O49" t="s">
        <v>11</v>
      </c>
      <c r="P49" t="s">
        <v>11</v>
      </c>
    </row>
    <row r="50" spans="1:31" ht="12" customHeight="1" x14ac:dyDescent="0.2">
      <c r="A50" s="29" t="s">
        <v>11</v>
      </c>
      <c r="B50" s="1" t="s">
        <v>31</v>
      </c>
      <c r="C50" s="8">
        <v>1147</v>
      </c>
      <c r="D50" s="8">
        <v>141</v>
      </c>
      <c r="E50" s="8">
        <v>101</v>
      </c>
      <c r="F50" s="8">
        <v>37</v>
      </c>
      <c r="G50" s="8">
        <v>3</v>
      </c>
      <c r="H50" s="8">
        <v>1006</v>
      </c>
      <c r="I50" s="8">
        <v>483</v>
      </c>
      <c r="J50" s="13">
        <v>485</v>
      </c>
      <c r="K50" s="13">
        <v>38</v>
      </c>
      <c r="L50" t="s">
        <v>11</v>
      </c>
      <c r="M50" t="s">
        <v>11</v>
      </c>
      <c r="O50" t="s">
        <v>11</v>
      </c>
      <c r="P50" t="s">
        <v>11</v>
      </c>
    </row>
    <row r="51" spans="1:31" ht="12" customHeight="1" x14ac:dyDescent="0.2">
      <c r="A51" s="29" t="s">
        <v>11</v>
      </c>
      <c r="B51" s="1" t="s">
        <v>32</v>
      </c>
      <c r="C51" s="8">
        <v>652</v>
      </c>
      <c r="D51" s="8">
        <v>75</v>
      </c>
      <c r="E51" s="8">
        <v>49</v>
      </c>
      <c r="F51" s="8">
        <v>21</v>
      </c>
      <c r="G51" s="8">
        <v>5</v>
      </c>
      <c r="H51" s="8">
        <v>577</v>
      </c>
      <c r="I51" s="8">
        <v>218</v>
      </c>
      <c r="J51" s="13">
        <v>323</v>
      </c>
      <c r="K51" s="13">
        <v>36</v>
      </c>
      <c r="L51" t="s">
        <v>11</v>
      </c>
      <c r="M51" t="s">
        <v>11</v>
      </c>
      <c r="O51" t="s">
        <v>11</v>
      </c>
      <c r="P51" t="s">
        <v>11</v>
      </c>
    </row>
    <row r="52" spans="1:31" ht="12" customHeight="1" x14ac:dyDescent="0.2">
      <c r="A52" s="29" t="s">
        <v>11</v>
      </c>
      <c r="B52" s="1" t="s">
        <v>33</v>
      </c>
      <c r="C52" s="8">
        <v>330</v>
      </c>
      <c r="D52" s="8">
        <v>40</v>
      </c>
      <c r="E52" s="8">
        <v>25</v>
      </c>
      <c r="F52" s="8">
        <v>13</v>
      </c>
      <c r="G52" s="8">
        <v>2</v>
      </c>
      <c r="H52" s="8">
        <v>290</v>
      </c>
      <c r="I52" s="8">
        <v>97</v>
      </c>
      <c r="J52" s="13">
        <v>177</v>
      </c>
      <c r="K52" s="13">
        <v>16</v>
      </c>
      <c r="L52" t="s">
        <v>11</v>
      </c>
      <c r="M52" t="s">
        <v>11</v>
      </c>
      <c r="O52" t="s">
        <v>11</v>
      </c>
      <c r="P52" t="s">
        <v>11</v>
      </c>
    </row>
    <row r="53" spans="1:31" ht="12" customHeight="1" x14ac:dyDescent="0.2">
      <c r="A53" s="31" t="s">
        <v>11</v>
      </c>
      <c r="B53" s="6" t="s">
        <v>34</v>
      </c>
      <c r="C53" s="10">
        <v>186</v>
      </c>
      <c r="D53" s="10">
        <v>21</v>
      </c>
      <c r="E53" s="10">
        <v>13</v>
      </c>
      <c r="F53" s="10">
        <v>6</v>
      </c>
      <c r="G53" s="10">
        <v>2</v>
      </c>
      <c r="H53" s="10">
        <v>165</v>
      </c>
      <c r="I53" s="10">
        <v>54</v>
      </c>
      <c r="J53" s="5">
        <v>103</v>
      </c>
      <c r="K53" s="5">
        <v>8</v>
      </c>
      <c r="L53" t="s">
        <v>11</v>
      </c>
      <c r="M53" t="s">
        <v>11</v>
      </c>
      <c r="O53" t="s">
        <v>11</v>
      </c>
      <c r="P53" t="s">
        <v>11</v>
      </c>
    </row>
    <row r="54" spans="1:31" ht="25.15" customHeight="1" x14ac:dyDescent="0.2">
      <c r="A54" s="37" t="s">
        <v>42</v>
      </c>
      <c r="B54" s="37"/>
      <c r="C54" s="37"/>
      <c r="D54" s="37"/>
      <c r="E54" s="37"/>
      <c r="F54" s="37"/>
      <c r="G54" s="37"/>
      <c r="H54" s="37"/>
      <c r="I54" s="37"/>
      <c r="J54" s="37"/>
      <c r="K54" s="38"/>
      <c r="L54" s="18"/>
      <c r="M54" s="18"/>
      <c r="N54" s="18" t="s">
        <v>11</v>
      </c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</row>
    <row r="55" spans="1:31" ht="12" customHeight="1" x14ac:dyDescent="0.2">
      <c r="A55" s="37" t="s">
        <v>39</v>
      </c>
      <c r="B55" s="24" t="s">
        <v>11</v>
      </c>
      <c r="C55" s="25" t="s">
        <v>11</v>
      </c>
      <c r="D55" s="25" t="s">
        <v>11</v>
      </c>
      <c r="E55" s="25" t="s">
        <v>11</v>
      </c>
      <c r="F55" s="25" t="s">
        <v>11</v>
      </c>
      <c r="G55" s="25" t="s">
        <v>11</v>
      </c>
      <c r="H55" s="25" t="s">
        <v>11</v>
      </c>
      <c r="I55" s="25" t="s">
        <v>11</v>
      </c>
      <c r="J55" s="26" t="s">
        <v>11</v>
      </c>
      <c r="K55" s="26" t="s">
        <v>11</v>
      </c>
      <c r="L55" s="27"/>
      <c r="M55" s="27"/>
      <c r="N55" s="27" t="s">
        <v>11</v>
      </c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</row>
    <row r="56" spans="1:31" ht="12" x14ac:dyDescent="0.2">
      <c r="A56" s="11" t="s">
        <v>11</v>
      </c>
      <c r="B56" s="11" t="s">
        <v>11</v>
      </c>
      <c r="C56" s="7" t="s">
        <v>11</v>
      </c>
      <c r="D56" s="7" t="s">
        <v>11</v>
      </c>
      <c r="E56" s="7" t="s">
        <v>11</v>
      </c>
      <c r="F56" s="7" t="s">
        <v>11</v>
      </c>
      <c r="G56" s="7" t="s">
        <v>11</v>
      </c>
      <c r="H56" s="7" t="s">
        <v>11</v>
      </c>
      <c r="I56" s="7" t="s">
        <v>11</v>
      </c>
      <c r="J56" s="7" t="s">
        <v>11</v>
      </c>
      <c r="K56" s="7" t="s">
        <v>11</v>
      </c>
      <c r="L56" t="s">
        <v>11</v>
      </c>
      <c r="M56" t="s">
        <v>11</v>
      </c>
      <c r="N56" t="s">
        <v>11</v>
      </c>
      <c r="O56" t="s">
        <v>11</v>
      </c>
      <c r="P56" t="s">
        <v>11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1:AE1"/>
    <mergeCell ref="A3:B5"/>
    <mergeCell ref="C3:C5"/>
    <mergeCell ref="D3:G3"/>
    <mergeCell ref="H3:K3"/>
    <mergeCell ref="D4:G4"/>
    <mergeCell ref="H4:K4"/>
    <mergeCell ref="A2:K2"/>
    <mergeCell ref="A55:AE55"/>
    <mergeCell ref="A6:A21"/>
    <mergeCell ref="A22:A37"/>
    <mergeCell ref="A38:A53"/>
    <mergeCell ref="A54:K5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E65"/>
  <sheetViews>
    <sheetView showGridLines="0" zoomScaleNormal="100" workbookViewId="0">
      <selection sqref="A1:AE1"/>
    </sheetView>
  </sheetViews>
  <sheetFormatPr baseColWidth="10" defaultColWidth="12" defaultRowHeight="11.25" x14ac:dyDescent="0.2"/>
  <cols>
    <col min="1" max="2" width="31.6640625" customWidth="1"/>
    <col min="3" max="3" width="15.6640625" customWidth="1"/>
    <col min="4" max="4" width="9" customWidth="1"/>
    <col min="5" max="5" width="10.33203125" customWidth="1"/>
    <col min="6" max="6" width="11.6640625" customWidth="1"/>
    <col min="7" max="7" width="10.6640625" customWidth="1"/>
    <col min="8" max="9" width="9.83203125" customWidth="1"/>
    <col min="10" max="10" width="11.6640625" customWidth="1"/>
    <col min="11" max="11" width="12.33203125" customWidth="1"/>
  </cols>
  <sheetData>
    <row r="1" spans="1:31" ht="14.1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</row>
    <row r="2" spans="1:31" ht="29.25" customHeight="1" x14ac:dyDescent="0.2">
      <c r="A2" s="39" t="s">
        <v>48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22"/>
      <c r="M2" s="22"/>
      <c r="N2" s="22" t="s">
        <v>11</v>
      </c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</row>
    <row r="3" spans="1:31" ht="88.15" customHeight="1" x14ac:dyDescent="0.2">
      <c r="A3" s="34" t="s">
        <v>12</v>
      </c>
      <c r="B3" s="34" t="s">
        <v>11</v>
      </c>
      <c r="C3" s="34" t="s">
        <v>59</v>
      </c>
      <c r="D3" s="34" t="s">
        <v>13</v>
      </c>
      <c r="E3" s="34" t="s">
        <v>11</v>
      </c>
      <c r="F3" s="34" t="s">
        <v>11</v>
      </c>
      <c r="G3" s="34" t="s">
        <v>11</v>
      </c>
      <c r="H3" s="34" t="s">
        <v>14</v>
      </c>
      <c r="I3" s="34" t="s">
        <v>11</v>
      </c>
      <c r="J3" s="34" t="s">
        <v>11</v>
      </c>
      <c r="K3" s="34" t="s">
        <v>11</v>
      </c>
    </row>
    <row r="4" spans="1:31" ht="12" customHeight="1" x14ac:dyDescent="0.2">
      <c r="A4" s="34" t="s">
        <v>11</v>
      </c>
      <c r="B4" s="34" t="s">
        <v>11</v>
      </c>
      <c r="C4" s="34" t="s">
        <v>11</v>
      </c>
      <c r="D4" s="34" t="s">
        <v>15</v>
      </c>
      <c r="E4" s="34" t="s">
        <v>11</v>
      </c>
      <c r="F4" s="34" t="s">
        <v>11</v>
      </c>
      <c r="G4" s="34" t="s">
        <v>11</v>
      </c>
      <c r="H4" s="34" t="s">
        <v>15</v>
      </c>
      <c r="I4" s="34" t="s">
        <v>11</v>
      </c>
      <c r="J4" s="34" t="s">
        <v>11</v>
      </c>
      <c r="K4" s="34" t="s">
        <v>11</v>
      </c>
      <c r="L4" t="s">
        <v>11</v>
      </c>
      <c r="M4" t="s">
        <v>11</v>
      </c>
      <c r="N4" t="s">
        <v>11</v>
      </c>
      <c r="O4" t="s">
        <v>11</v>
      </c>
      <c r="P4" t="s">
        <v>11</v>
      </c>
    </row>
    <row r="5" spans="1:31" ht="12" customHeight="1" x14ac:dyDescent="0.2">
      <c r="A5" s="34" t="s">
        <v>11</v>
      </c>
      <c r="B5" s="34" t="s">
        <v>11</v>
      </c>
      <c r="C5" s="34" t="s">
        <v>11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16</v>
      </c>
      <c r="I5" s="2" t="s">
        <v>17</v>
      </c>
      <c r="J5" s="2" t="s">
        <v>18</v>
      </c>
      <c r="K5" s="2" t="s">
        <v>19</v>
      </c>
      <c r="L5" t="s">
        <v>11</v>
      </c>
      <c r="M5" t="s">
        <v>11</v>
      </c>
      <c r="N5" t="s">
        <v>11</v>
      </c>
      <c r="O5" t="s">
        <v>11</v>
      </c>
      <c r="P5" t="s">
        <v>11</v>
      </c>
    </row>
    <row r="6" spans="1:31" ht="12" customHeight="1" x14ac:dyDescent="0.2">
      <c r="A6" s="28" t="s">
        <v>16</v>
      </c>
      <c r="B6" s="12" t="s">
        <v>11</v>
      </c>
      <c r="C6" s="9">
        <v>32637</v>
      </c>
      <c r="D6" s="9">
        <v>4259</v>
      </c>
      <c r="E6" s="9">
        <v>3226</v>
      </c>
      <c r="F6" s="9">
        <v>914</v>
      </c>
      <c r="G6" s="9">
        <v>119</v>
      </c>
      <c r="H6" s="9">
        <v>28378</v>
      </c>
      <c r="I6" s="9">
        <v>17486</v>
      </c>
      <c r="J6" s="3">
        <v>9898</v>
      </c>
      <c r="K6" s="3">
        <v>994</v>
      </c>
    </row>
    <row r="7" spans="1:31" ht="12" customHeight="1" x14ac:dyDescent="0.2">
      <c r="A7" s="29" t="s">
        <v>11</v>
      </c>
      <c r="B7" s="1" t="s">
        <v>20</v>
      </c>
      <c r="C7" s="8">
        <v>19</v>
      </c>
      <c r="D7" s="8">
        <v>4</v>
      </c>
      <c r="E7" s="8">
        <v>3</v>
      </c>
      <c r="F7" s="8">
        <v>1</v>
      </c>
      <c r="G7" s="8" t="s">
        <v>36</v>
      </c>
      <c r="H7" s="8">
        <v>15</v>
      </c>
      <c r="I7" s="8">
        <v>11</v>
      </c>
      <c r="J7" s="13">
        <v>4</v>
      </c>
      <c r="K7" s="13" t="s">
        <v>36</v>
      </c>
      <c r="L7" t="s">
        <v>11</v>
      </c>
      <c r="M7" t="s">
        <v>11</v>
      </c>
      <c r="O7" t="s">
        <v>11</v>
      </c>
      <c r="P7" t="s">
        <v>11</v>
      </c>
    </row>
    <row r="8" spans="1:31" ht="12" customHeight="1" x14ac:dyDescent="0.2">
      <c r="A8" s="29" t="s">
        <v>11</v>
      </c>
      <c r="B8" s="1" t="s">
        <v>21</v>
      </c>
      <c r="C8" s="8">
        <v>346</v>
      </c>
      <c r="D8" s="8">
        <v>32</v>
      </c>
      <c r="E8" s="8">
        <v>10</v>
      </c>
      <c r="F8" s="8">
        <v>21</v>
      </c>
      <c r="G8" s="8">
        <v>1</v>
      </c>
      <c r="H8" s="8">
        <v>314</v>
      </c>
      <c r="I8" s="8">
        <v>69</v>
      </c>
      <c r="J8" s="13">
        <v>225</v>
      </c>
      <c r="K8" s="13">
        <v>20</v>
      </c>
      <c r="L8" t="s">
        <v>11</v>
      </c>
      <c r="M8" t="s">
        <v>11</v>
      </c>
      <c r="O8" t="s">
        <v>11</v>
      </c>
      <c r="P8" t="s">
        <v>11</v>
      </c>
    </row>
    <row r="9" spans="1:31" ht="12" customHeight="1" x14ac:dyDescent="0.2">
      <c r="A9" s="29" t="s">
        <v>11</v>
      </c>
      <c r="B9" s="1" t="s">
        <v>22</v>
      </c>
      <c r="C9" s="8">
        <v>1650</v>
      </c>
      <c r="D9" s="8">
        <v>206</v>
      </c>
      <c r="E9" s="8">
        <v>113</v>
      </c>
      <c r="F9" s="8">
        <v>79</v>
      </c>
      <c r="G9" s="8">
        <v>14</v>
      </c>
      <c r="H9" s="8">
        <v>1444</v>
      </c>
      <c r="I9" s="8">
        <v>469</v>
      </c>
      <c r="J9" s="13">
        <v>904</v>
      </c>
      <c r="K9" s="13">
        <v>71</v>
      </c>
      <c r="L9" t="s">
        <v>11</v>
      </c>
      <c r="M9" t="s">
        <v>11</v>
      </c>
      <c r="O9" t="s">
        <v>11</v>
      </c>
      <c r="P9" t="s">
        <v>11</v>
      </c>
    </row>
    <row r="10" spans="1:31" ht="12" customHeight="1" x14ac:dyDescent="0.2">
      <c r="A10" s="29" t="s">
        <v>11</v>
      </c>
      <c r="B10" s="1" t="s">
        <v>23</v>
      </c>
      <c r="C10" s="8">
        <v>2723</v>
      </c>
      <c r="D10" s="8">
        <v>378</v>
      </c>
      <c r="E10" s="8">
        <v>268</v>
      </c>
      <c r="F10" s="8">
        <v>98</v>
      </c>
      <c r="G10" s="8">
        <v>12</v>
      </c>
      <c r="H10" s="8">
        <v>2345</v>
      </c>
      <c r="I10" s="8">
        <v>1187</v>
      </c>
      <c r="J10" s="13">
        <v>1055</v>
      </c>
      <c r="K10" s="13">
        <v>103</v>
      </c>
      <c r="L10" t="s">
        <v>11</v>
      </c>
      <c r="M10" t="s">
        <v>11</v>
      </c>
      <c r="O10" t="s">
        <v>11</v>
      </c>
      <c r="P10" t="s">
        <v>11</v>
      </c>
    </row>
    <row r="11" spans="1:31" ht="12" customHeight="1" x14ac:dyDescent="0.2">
      <c r="A11" s="29" t="s">
        <v>11</v>
      </c>
      <c r="B11" s="1" t="s">
        <v>24</v>
      </c>
      <c r="C11" s="8">
        <v>3458</v>
      </c>
      <c r="D11" s="8">
        <v>472</v>
      </c>
      <c r="E11" s="8">
        <v>351</v>
      </c>
      <c r="F11" s="8">
        <v>108</v>
      </c>
      <c r="G11" s="8">
        <v>13</v>
      </c>
      <c r="H11" s="8">
        <v>2986</v>
      </c>
      <c r="I11" s="8">
        <v>1824</v>
      </c>
      <c r="J11" s="13">
        <v>1036</v>
      </c>
      <c r="K11" s="13">
        <v>126</v>
      </c>
      <c r="L11" t="s">
        <v>11</v>
      </c>
      <c r="M11" t="s">
        <v>11</v>
      </c>
      <c r="O11" t="s">
        <v>11</v>
      </c>
      <c r="P11" t="s">
        <v>11</v>
      </c>
    </row>
    <row r="12" spans="1:31" ht="12" customHeight="1" x14ac:dyDescent="0.2">
      <c r="A12" s="29" t="s">
        <v>11</v>
      </c>
      <c r="B12" s="1" t="s">
        <v>25</v>
      </c>
      <c r="C12" s="8">
        <v>3714</v>
      </c>
      <c r="D12" s="8">
        <v>515</v>
      </c>
      <c r="E12" s="8">
        <v>402</v>
      </c>
      <c r="F12" s="8">
        <v>103</v>
      </c>
      <c r="G12" s="8">
        <v>10</v>
      </c>
      <c r="H12" s="8">
        <v>3199</v>
      </c>
      <c r="I12" s="8">
        <v>2176</v>
      </c>
      <c r="J12" s="13">
        <v>921</v>
      </c>
      <c r="K12" s="13">
        <v>102</v>
      </c>
      <c r="L12" t="s">
        <v>11</v>
      </c>
      <c r="M12" t="s">
        <v>11</v>
      </c>
      <c r="O12" t="s">
        <v>11</v>
      </c>
      <c r="P12" t="s">
        <v>11</v>
      </c>
    </row>
    <row r="13" spans="1:31" ht="12" customHeight="1" x14ac:dyDescent="0.2">
      <c r="A13" s="29" t="s">
        <v>11</v>
      </c>
      <c r="B13" s="1" t="s">
        <v>26</v>
      </c>
      <c r="C13" s="8">
        <v>3670</v>
      </c>
      <c r="D13" s="8">
        <v>500</v>
      </c>
      <c r="E13" s="8">
        <v>382</v>
      </c>
      <c r="F13" s="8">
        <v>107</v>
      </c>
      <c r="G13" s="8">
        <v>11</v>
      </c>
      <c r="H13" s="8">
        <v>3170</v>
      </c>
      <c r="I13" s="8">
        <v>2204</v>
      </c>
      <c r="J13" s="13">
        <v>868</v>
      </c>
      <c r="K13" s="13">
        <v>98</v>
      </c>
      <c r="L13" t="s">
        <v>11</v>
      </c>
      <c r="M13" t="s">
        <v>11</v>
      </c>
      <c r="O13" t="s">
        <v>11</v>
      </c>
      <c r="P13" t="s">
        <v>11</v>
      </c>
    </row>
    <row r="14" spans="1:31" ht="12" customHeight="1" x14ac:dyDescent="0.2">
      <c r="A14" s="29" t="s">
        <v>11</v>
      </c>
      <c r="B14" s="1" t="s">
        <v>27</v>
      </c>
      <c r="C14" s="8">
        <v>3572</v>
      </c>
      <c r="D14" s="8">
        <v>522</v>
      </c>
      <c r="E14" s="8">
        <v>424</v>
      </c>
      <c r="F14" s="8">
        <v>86</v>
      </c>
      <c r="G14" s="8">
        <v>12</v>
      </c>
      <c r="H14" s="8">
        <v>3050</v>
      </c>
      <c r="I14" s="8">
        <v>2181</v>
      </c>
      <c r="J14" s="13">
        <v>791</v>
      </c>
      <c r="K14" s="13">
        <v>78</v>
      </c>
      <c r="L14" t="s">
        <v>11</v>
      </c>
      <c r="M14" t="s">
        <v>11</v>
      </c>
      <c r="O14" t="s">
        <v>11</v>
      </c>
      <c r="P14" t="s">
        <v>11</v>
      </c>
    </row>
    <row r="15" spans="1:31" ht="12" customHeight="1" x14ac:dyDescent="0.2">
      <c r="A15" s="29" t="s">
        <v>11</v>
      </c>
      <c r="B15" s="1" t="s">
        <v>28</v>
      </c>
      <c r="C15" s="8">
        <v>3089</v>
      </c>
      <c r="D15" s="8">
        <v>432</v>
      </c>
      <c r="E15" s="8">
        <v>337</v>
      </c>
      <c r="F15" s="8">
        <v>85</v>
      </c>
      <c r="G15" s="8">
        <v>10</v>
      </c>
      <c r="H15" s="8">
        <v>2657</v>
      </c>
      <c r="I15" s="8">
        <v>1891</v>
      </c>
      <c r="J15" s="13">
        <v>699</v>
      </c>
      <c r="K15" s="13">
        <v>67</v>
      </c>
      <c r="L15" t="s">
        <v>11</v>
      </c>
      <c r="M15" t="s">
        <v>11</v>
      </c>
      <c r="O15" t="s">
        <v>11</v>
      </c>
      <c r="P15" t="s">
        <v>11</v>
      </c>
    </row>
    <row r="16" spans="1:31" ht="12" customHeight="1" x14ac:dyDescent="0.2">
      <c r="A16" s="29" t="s">
        <v>11</v>
      </c>
      <c r="B16" s="1" t="s">
        <v>29</v>
      </c>
      <c r="C16" s="8">
        <v>2901</v>
      </c>
      <c r="D16" s="8">
        <v>379</v>
      </c>
      <c r="E16" s="8">
        <v>314</v>
      </c>
      <c r="F16" s="8">
        <v>57</v>
      </c>
      <c r="G16" s="8">
        <v>8</v>
      </c>
      <c r="H16" s="8">
        <v>2522</v>
      </c>
      <c r="I16" s="8">
        <v>1845</v>
      </c>
      <c r="J16" s="13">
        <v>618</v>
      </c>
      <c r="K16" s="13">
        <v>59</v>
      </c>
      <c r="L16" t="s">
        <v>11</v>
      </c>
      <c r="M16" t="s">
        <v>11</v>
      </c>
      <c r="O16" t="s">
        <v>11</v>
      </c>
      <c r="P16" t="s">
        <v>11</v>
      </c>
    </row>
    <row r="17" spans="1:16" ht="12" customHeight="1" x14ac:dyDescent="0.2">
      <c r="A17" s="29" t="s">
        <v>11</v>
      </c>
      <c r="B17" s="1" t="s">
        <v>30</v>
      </c>
      <c r="C17" s="8">
        <v>2605</v>
      </c>
      <c r="D17" s="8">
        <v>318</v>
      </c>
      <c r="E17" s="8">
        <v>276</v>
      </c>
      <c r="F17" s="8">
        <v>30</v>
      </c>
      <c r="G17" s="8">
        <v>12</v>
      </c>
      <c r="H17" s="8">
        <v>2287</v>
      </c>
      <c r="I17" s="8">
        <v>1538</v>
      </c>
      <c r="J17" s="13">
        <v>678</v>
      </c>
      <c r="K17" s="13">
        <v>71</v>
      </c>
      <c r="L17" t="s">
        <v>11</v>
      </c>
      <c r="M17" t="s">
        <v>11</v>
      </c>
      <c r="O17" t="s">
        <v>11</v>
      </c>
      <c r="P17" t="s">
        <v>11</v>
      </c>
    </row>
    <row r="18" spans="1:16" ht="12" customHeight="1" x14ac:dyDescent="0.2">
      <c r="A18" s="29" t="s">
        <v>11</v>
      </c>
      <c r="B18" s="1" t="s">
        <v>31</v>
      </c>
      <c r="C18" s="8">
        <v>2157</v>
      </c>
      <c r="D18" s="8">
        <v>216</v>
      </c>
      <c r="E18" s="8">
        <v>162</v>
      </c>
      <c r="F18" s="8">
        <v>52</v>
      </c>
      <c r="G18" s="8">
        <v>2</v>
      </c>
      <c r="H18" s="8">
        <v>1941</v>
      </c>
      <c r="I18" s="8">
        <v>1044</v>
      </c>
      <c r="J18" s="13">
        <v>832</v>
      </c>
      <c r="K18" s="13">
        <v>65</v>
      </c>
      <c r="L18" t="s">
        <v>11</v>
      </c>
      <c r="M18" t="s">
        <v>11</v>
      </c>
      <c r="O18" t="s">
        <v>11</v>
      </c>
      <c r="P18" t="s">
        <v>11</v>
      </c>
    </row>
    <row r="19" spans="1:16" ht="12" customHeight="1" x14ac:dyDescent="0.2">
      <c r="A19" s="29" t="s">
        <v>11</v>
      </c>
      <c r="B19" s="1" t="s">
        <v>32</v>
      </c>
      <c r="C19" s="8">
        <v>1499</v>
      </c>
      <c r="D19" s="8">
        <v>149</v>
      </c>
      <c r="E19" s="8">
        <v>100</v>
      </c>
      <c r="F19" s="8">
        <v>41</v>
      </c>
      <c r="G19" s="8">
        <v>8</v>
      </c>
      <c r="H19" s="8">
        <v>1350</v>
      </c>
      <c r="I19" s="8">
        <v>585</v>
      </c>
      <c r="J19" s="13">
        <v>683</v>
      </c>
      <c r="K19" s="13">
        <v>82</v>
      </c>
      <c r="L19" t="s">
        <v>11</v>
      </c>
      <c r="M19" t="s">
        <v>11</v>
      </c>
      <c r="O19" t="s">
        <v>11</v>
      </c>
      <c r="P19" t="s">
        <v>11</v>
      </c>
    </row>
    <row r="20" spans="1:16" ht="12" customHeight="1" x14ac:dyDescent="0.2">
      <c r="A20" s="29" t="s">
        <v>11</v>
      </c>
      <c r="B20" s="1" t="s">
        <v>33</v>
      </c>
      <c r="C20" s="8">
        <v>788</v>
      </c>
      <c r="D20" s="8">
        <v>73</v>
      </c>
      <c r="E20" s="8">
        <v>43</v>
      </c>
      <c r="F20" s="8">
        <v>28</v>
      </c>
      <c r="G20" s="8">
        <v>2</v>
      </c>
      <c r="H20" s="8">
        <v>715</v>
      </c>
      <c r="I20" s="8">
        <v>306</v>
      </c>
      <c r="J20" s="13">
        <v>373</v>
      </c>
      <c r="K20" s="13">
        <v>36</v>
      </c>
      <c r="L20" t="s">
        <v>11</v>
      </c>
      <c r="M20" t="s">
        <v>11</v>
      </c>
      <c r="O20" t="s">
        <v>11</v>
      </c>
      <c r="P20" t="s">
        <v>11</v>
      </c>
    </row>
    <row r="21" spans="1:16" ht="12" customHeight="1" x14ac:dyDescent="0.2">
      <c r="A21" s="29" t="s">
        <v>11</v>
      </c>
      <c r="B21" s="1" t="s">
        <v>34</v>
      </c>
      <c r="C21" s="8">
        <v>446</v>
      </c>
      <c r="D21" s="8">
        <v>63</v>
      </c>
      <c r="E21" s="8">
        <v>41</v>
      </c>
      <c r="F21" s="8">
        <v>18</v>
      </c>
      <c r="G21" s="8">
        <v>4</v>
      </c>
      <c r="H21" s="8">
        <v>383</v>
      </c>
      <c r="I21" s="8">
        <v>156</v>
      </c>
      <c r="J21" s="13">
        <v>211</v>
      </c>
      <c r="K21" s="13">
        <v>16</v>
      </c>
      <c r="L21" t="s">
        <v>11</v>
      </c>
      <c r="M21" t="s">
        <v>11</v>
      </c>
      <c r="O21" t="s">
        <v>11</v>
      </c>
      <c r="P21" t="s">
        <v>11</v>
      </c>
    </row>
    <row r="22" spans="1:16" ht="12" customHeight="1" x14ac:dyDescent="0.2">
      <c r="A22" s="30" t="s">
        <v>35</v>
      </c>
      <c r="B22" s="4" t="s">
        <v>11</v>
      </c>
      <c r="C22" s="9">
        <v>14705</v>
      </c>
      <c r="D22" s="9">
        <v>1772</v>
      </c>
      <c r="E22" s="9">
        <v>1329</v>
      </c>
      <c r="F22" s="9">
        <v>395</v>
      </c>
      <c r="G22" s="9">
        <v>48</v>
      </c>
      <c r="H22" s="9">
        <v>12933</v>
      </c>
      <c r="I22" s="9">
        <v>7849</v>
      </c>
      <c r="J22" s="3">
        <v>4664</v>
      </c>
      <c r="K22" s="3">
        <v>420</v>
      </c>
    </row>
    <row r="23" spans="1:16" ht="12" customHeight="1" x14ac:dyDescent="0.2">
      <c r="A23" s="29" t="s">
        <v>11</v>
      </c>
      <c r="B23" s="1" t="s">
        <v>20</v>
      </c>
      <c r="C23" s="8">
        <v>12</v>
      </c>
      <c r="D23" s="8">
        <v>3</v>
      </c>
      <c r="E23" s="8">
        <v>2</v>
      </c>
      <c r="F23" s="8">
        <v>1</v>
      </c>
      <c r="G23" s="8" t="s">
        <v>36</v>
      </c>
      <c r="H23" s="8">
        <v>9</v>
      </c>
      <c r="I23" s="8">
        <v>7</v>
      </c>
      <c r="J23" s="13">
        <v>2</v>
      </c>
      <c r="K23" s="13" t="s">
        <v>36</v>
      </c>
      <c r="L23" t="s">
        <v>11</v>
      </c>
      <c r="M23" t="s">
        <v>11</v>
      </c>
      <c r="O23" t="s">
        <v>11</v>
      </c>
      <c r="P23" t="s">
        <v>11</v>
      </c>
    </row>
    <row r="24" spans="1:16" ht="12" customHeight="1" x14ac:dyDescent="0.2">
      <c r="A24" s="29" t="s">
        <v>11</v>
      </c>
      <c r="B24" s="1" t="s">
        <v>21</v>
      </c>
      <c r="C24" s="8">
        <v>172</v>
      </c>
      <c r="D24" s="8">
        <v>21</v>
      </c>
      <c r="E24" s="8">
        <v>7</v>
      </c>
      <c r="F24" s="8">
        <v>14</v>
      </c>
      <c r="G24" s="8" t="s">
        <v>36</v>
      </c>
      <c r="H24" s="8">
        <v>151</v>
      </c>
      <c r="I24" s="8">
        <v>32</v>
      </c>
      <c r="J24" s="13">
        <v>107</v>
      </c>
      <c r="K24" s="13">
        <v>12</v>
      </c>
      <c r="L24" t="s">
        <v>11</v>
      </c>
      <c r="M24" t="s">
        <v>11</v>
      </c>
      <c r="O24" t="s">
        <v>11</v>
      </c>
      <c r="P24" t="s">
        <v>11</v>
      </c>
    </row>
    <row r="25" spans="1:16" ht="12" customHeight="1" x14ac:dyDescent="0.2">
      <c r="A25" s="29" t="s">
        <v>11</v>
      </c>
      <c r="B25" s="1" t="s">
        <v>22</v>
      </c>
      <c r="C25" s="8">
        <v>797</v>
      </c>
      <c r="D25" s="8">
        <v>108</v>
      </c>
      <c r="E25" s="8">
        <v>62</v>
      </c>
      <c r="F25" s="8">
        <v>40</v>
      </c>
      <c r="G25" s="8">
        <v>6</v>
      </c>
      <c r="H25" s="8">
        <v>689</v>
      </c>
      <c r="I25" s="8">
        <v>218</v>
      </c>
      <c r="J25" s="13">
        <v>446</v>
      </c>
      <c r="K25" s="13">
        <v>25</v>
      </c>
      <c r="L25" t="s">
        <v>11</v>
      </c>
      <c r="M25" t="s">
        <v>11</v>
      </c>
      <c r="O25" t="s">
        <v>11</v>
      </c>
      <c r="P25" t="s">
        <v>11</v>
      </c>
    </row>
    <row r="26" spans="1:16" ht="12" customHeight="1" x14ac:dyDescent="0.2">
      <c r="A26" s="29" t="s">
        <v>11</v>
      </c>
      <c r="B26" s="1" t="s">
        <v>23</v>
      </c>
      <c r="C26" s="8">
        <v>1362</v>
      </c>
      <c r="D26" s="8">
        <v>184</v>
      </c>
      <c r="E26" s="8">
        <v>132</v>
      </c>
      <c r="F26" s="8">
        <v>46</v>
      </c>
      <c r="G26" s="8">
        <v>6</v>
      </c>
      <c r="H26" s="8">
        <v>1178</v>
      </c>
      <c r="I26" s="8">
        <v>607</v>
      </c>
      <c r="J26" s="13">
        <v>521</v>
      </c>
      <c r="K26" s="13">
        <v>50</v>
      </c>
      <c r="L26" t="s">
        <v>11</v>
      </c>
      <c r="M26" t="s">
        <v>11</v>
      </c>
      <c r="O26" t="s">
        <v>11</v>
      </c>
      <c r="P26" t="s">
        <v>11</v>
      </c>
    </row>
    <row r="27" spans="1:16" ht="12" customHeight="1" x14ac:dyDescent="0.2">
      <c r="A27" s="29" t="s">
        <v>11</v>
      </c>
      <c r="B27" s="1" t="s">
        <v>24</v>
      </c>
      <c r="C27" s="8">
        <v>1638</v>
      </c>
      <c r="D27" s="8">
        <v>228</v>
      </c>
      <c r="E27" s="8">
        <v>173</v>
      </c>
      <c r="F27" s="8">
        <v>49</v>
      </c>
      <c r="G27" s="8">
        <v>6</v>
      </c>
      <c r="H27" s="8">
        <v>1410</v>
      </c>
      <c r="I27" s="8">
        <v>880</v>
      </c>
      <c r="J27" s="13">
        <v>489</v>
      </c>
      <c r="K27" s="13">
        <v>41</v>
      </c>
      <c r="L27" t="s">
        <v>11</v>
      </c>
      <c r="M27" t="s">
        <v>11</v>
      </c>
      <c r="O27" t="s">
        <v>11</v>
      </c>
      <c r="P27" t="s">
        <v>11</v>
      </c>
    </row>
    <row r="28" spans="1:16" ht="12" customHeight="1" x14ac:dyDescent="0.2">
      <c r="A28" s="29" t="s">
        <v>11</v>
      </c>
      <c r="B28" s="1" t="s">
        <v>25</v>
      </c>
      <c r="C28" s="8">
        <v>1730</v>
      </c>
      <c r="D28" s="8">
        <v>244</v>
      </c>
      <c r="E28" s="8">
        <v>200</v>
      </c>
      <c r="F28" s="8">
        <v>38</v>
      </c>
      <c r="G28" s="8">
        <v>6</v>
      </c>
      <c r="H28" s="8">
        <v>1486</v>
      </c>
      <c r="I28" s="8">
        <v>1038</v>
      </c>
      <c r="J28" s="13">
        <v>408</v>
      </c>
      <c r="K28" s="13">
        <v>40</v>
      </c>
      <c r="L28" t="s">
        <v>11</v>
      </c>
      <c r="M28" t="s">
        <v>11</v>
      </c>
      <c r="O28" t="s">
        <v>11</v>
      </c>
      <c r="P28" t="s">
        <v>11</v>
      </c>
    </row>
    <row r="29" spans="1:16" ht="12" customHeight="1" x14ac:dyDescent="0.2">
      <c r="A29" s="29" t="s">
        <v>11</v>
      </c>
      <c r="B29" s="1" t="s">
        <v>26</v>
      </c>
      <c r="C29" s="8">
        <v>1655</v>
      </c>
      <c r="D29" s="8">
        <v>207</v>
      </c>
      <c r="E29" s="8">
        <v>148</v>
      </c>
      <c r="F29" s="8">
        <v>56</v>
      </c>
      <c r="G29" s="8">
        <v>3</v>
      </c>
      <c r="H29" s="8">
        <v>1448</v>
      </c>
      <c r="I29" s="8">
        <v>1023</v>
      </c>
      <c r="J29" s="13">
        <v>385</v>
      </c>
      <c r="K29" s="13">
        <v>40</v>
      </c>
      <c r="L29" t="s">
        <v>11</v>
      </c>
      <c r="M29" t="s">
        <v>11</v>
      </c>
      <c r="O29" t="s">
        <v>11</v>
      </c>
      <c r="P29" t="s">
        <v>11</v>
      </c>
    </row>
    <row r="30" spans="1:16" ht="12" customHeight="1" x14ac:dyDescent="0.2">
      <c r="A30" s="29" t="s">
        <v>11</v>
      </c>
      <c r="B30" s="1" t="s">
        <v>27</v>
      </c>
      <c r="C30" s="8">
        <v>1629</v>
      </c>
      <c r="D30" s="8">
        <v>224</v>
      </c>
      <c r="E30" s="8">
        <v>185</v>
      </c>
      <c r="F30" s="8">
        <v>35</v>
      </c>
      <c r="G30" s="8">
        <v>4</v>
      </c>
      <c r="H30" s="8">
        <v>1405</v>
      </c>
      <c r="I30" s="8">
        <v>994</v>
      </c>
      <c r="J30" s="13">
        <v>376</v>
      </c>
      <c r="K30" s="13">
        <v>35</v>
      </c>
      <c r="L30" t="s">
        <v>11</v>
      </c>
      <c r="M30" t="s">
        <v>11</v>
      </c>
      <c r="O30" t="s">
        <v>11</v>
      </c>
      <c r="P30" t="s">
        <v>11</v>
      </c>
    </row>
    <row r="31" spans="1:16" ht="12" customHeight="1" x14ac:dyDescent="0.2">
      <c r="A31" s="29" t="s">
        <v>11</v>
      </c>
      <c r="B31" s="1" t="s">
        <v>28</v>
      </c>
      <c r="C31" s="8">
        <v>1381</v>
      </c>
      <c r="D31" s="8">
        <v>167</v>
      </c>
      <c r="E31" s="8">
        <v>123</v>
      </c>
      <c r="F31" s="8">
        <v>38</v>
      </c>
      <c r="G31" s="8">
        <v>6</v>
      </c>
      <c r="H31" s="8">
        <v>1214</v>
      </c>
      <c r="I31" s="8">
        <v>862</v>
      </c>
      <c r="J31" s="13">
        <v>327</v>
      </c>
      <c r="K31" s="13">
        <v>25</v>
      </c>
      <c r="L31" t="s">
        <v>11</v>
      </c>
      <c r="M31" t="s">
        <v>11</v>
      </c>
      <c r="O31" t="s">
        <v>11</v>
      </c>
      <c r="P31" t="s">
        <v>11</v>
      </c>
    </row>
    <row r="32" spans="1:16" ht="12" customHeight="1" x14ac:dyDescent="0.2">
      <c r="A32" s="29" t="s">
        <v>11</v>
      </c>
      <c r="B32" s="1" t="s">
        <v>29</v>
      </c>
      <c r="C32" s="8">
        <v>1280</v>
      </c>
      <c r="D32" s="8">
        <v>152</v>
      </c>
      <c r="E32" s="8">
        <v>125</v>
      </c>
      <c r="F32" s="8">
        <v>23</v>
      </c>
      <c r="G32" s="8">
        <v>4</v>
      </c>
      <c r="H32" s="8">
        <v>1128</v>
      </c>
      <c r="I32" s="8">
        <v>837</v>
      </c>
      <c r="J32" s="13">
        <v>262</v>
      </c>
      <c r="K32" s="13">
        <v>29</v>
      </c>
      <c r="L32" t="s">
        <v>11</v>
      </c>
      <c r="M32" t="s">
        <v>11</v>
      </c>
      <c r="O32" t="s">
        <v>11</v>
      </c>
      <c r="P32" t="s">
        <v>11</v>
      </c>
    </row>
    <row r="33" spans="1:16" ht="12" customHeight="1" x14ac:dyDescent="0.2">
      <c r="A33" s="29" t="s">
        <v>11</v>
      </c>
      <c r="B33" s="1" t="s">
        <v>30</v>
      </c>
      <c r="C33" s="8">
        <v>1045</v>
      </c>
      <c r="D33" s="8">
        <v>88</v>
      </c>
      <c r="E33" s="8">
        <v>75</v>
      </c>
      <c r="F33" s="8">
        <v>10</v>
      </c>
      <c r="G33" s="8">
        <v>3</v>
      </c>
      <c r="H33" s="8">
        <v>957</v>
      </c>
      <c r="I33" s="8">
        <v>540</v>
      </c>
      <c r="J33" s="13">
        <v>379</v>
      </c>
      <c r="K33" s="13">
        <v>38</v>
      </c>
      <c r="L33" t="s">
        <v>11</v>
      </c>
      <c r="M33" t="s">
        <v>11</v>
      </c>
      <c r="O33" t="s">
        <v>11</v>
      </c>
      <c r="P33" t="s">
        <v>11</v>
      </c>
    </row>
    <row r="34" spans="1:16" ht="12" customHeight="1" x14ac:dyDescent="0.2">
      <c r="A34" s="29" t="s">
        <v>11</v>
      </c>
      <c r="B34" s="1" t="s">
        <v>31</v>
      </c>
      <c r="C34" s="8">
        <v>891</v>
      </c>
      <c r="D34" s="8">
        <v>62</v>
      </c>
      <c r="E34" s="8">
        <v>39</v>
      </c>
      <c r="F34" s="8">
        <v>22</v>
      </c>
      <c r="G34" s="8">
        <v>1</v>
      </c>
      <c r="H34" s="8">
        <v>829</v>
      </c>
      <c r="I34" s="8">
        <v>395</v>
      </c>
      <c r="J34" s="13">
        <v>407</v>
      </c>
      <c r="K34" s="13">
        <v>27</v>
      </c>
      <c r="L34" t="s">
        <v>11</v>
      </c>
      <c r="M34" t="s">
        <v>11</v>
      </c>
      <c r="O34" t="s">
        <v>11</v>
      </c>
      <c r="P34" t="s">
        <v>11</v>
      </c>
    </row>
    <row r="35" spans="1:16" ht="12" customHeight="1" x14ac:dyDescent="0.2">
      <c r="A35" s="29" t="s">
        <v>11</v>
      </c>
      <c r="B35" s="1" t="s">
        <v>32</v>
      </c>
      <c r="C35" s="8">
        <v>610</v>
      </c>
      <c r="D35" s="8">
        <v>40</v>
      </c>
      <c r="E35" s="8">
        <v>27</v>
      </c>
      <c r="F35" s="8">
        <v>10</v>
      </c>
      <c r="G35" s="8">
        <v>3</v>
      </c>
      <c r="H35" s="8">
        <v>570</v>
      </c>
      <c r="I35" s="8">
        <v>227</v>
      </c>
      <c r="J35" s="13">
        <v>310</v>
      </c>
      <c r="K35" s="13">
        <v>33</v>
      </c>
      <c r="L35" t="s">
        <v>11</v>
      </c>
      <c r="M35" t="s">
        <v>11</v>
      </c>
      <c r="O35" t="s">
        <v>11</v>
      </c>
      <c r="P35" t="s">
        <v>11</v>
      </c>
    </row>
    <row r="36" spans="1:16" ht="12" customHeight="1" x14ac:dyDescent="0.2">
      <c r="A36" s="29" t="s">
        <v>11</v>
      </c>
      <c r="B36" s="1" t="s">
        <v>33</v>
      </c>
      <c r="C36" s="8">
        <v>304</v>
      </c>
      <c r="D36" s="8">
        <v>22</v>
      </c>
      <c r="E36" s="8">
        <v>14</v>
      </c>
      <c r="F36" s="8">
        <v>8</v>
      </c>
      <c r="G36" s="8" t="s">
        <v>36</v>
      </c>
      <c r="H36" s="8">
        <v>282</v>
      </c>
      <c r="I36" s="8">
        <v>112</v>
      </c>
      <c r="J36" s="13">
        <v>153</v>
      </c>
      <c r="K36" s="13">
        <v>17</v>
      </c>
      <c r="L36" t="s">
        <v>11</v>
      </c>
      <c r="M36" t="s">
        <v>11</v>
      </c>
      <c r="O36" t="s">
        <v>11</v>
      </c>
      <c r="P36" t="s">
        <v>11</v>
      </c>
    </row>
    <row r="37" spans="1:16" ht="12" customHeight="1" x14ac:dyDescent="0.2">
      <c r="A37" s="29" t="s">
        <v>11</v>
      </c>
      <c r="B37" s="1" t="s">
        <v>34</v>
      </c>
      <c r="C37" s="8">
        <v>199</v>
      </c>
      <c r="D37" s="8">
        <v>22</v>
      </c>
      <c r="E37" s="8">
        <v>17</v>
      </c>
      <c r="F37" s="8">
        <v>5</v>
      </c>
      <c r="G37" s="8" t="s">
        <v>36</v>
      </c>
      <c r="H37" s="8">
        <v>177</v>
      </c>
      <c r="I37" s="8">
        <v>77</v>
      </c>
      <c r="J37" s="13">
        <v>92</v>
      </c>
      <c r="K37" s="13">
        <v>8</v>
      </c>
      <c r="L37" t="s">
        <v>11</v>
      </c>
      <c r="M37" t="s">
        <v>11</v>
      </c>
      <c r="O37" t="s">
        <v>11</v>
      </c>
      <c r="P37" t="s">
        <v>11</v>
      </c>
    </row>
    <row r="38" spans="1:16" ht="12" customHeight="1" x14ac:dyDescent="0.2">
      <c r="A38" s="30" t="s">
        <v>37</v>
      </c>
      <c r="B38" s="4" t="s">
        <v>11</v>
      </c>
      <c r="C38" s="9">
        <v>17932</v>
      </c>
      <c r="D38" s="9">
        <v>2487</v>
      </c>
      <c r="E38" s="9">
        <v>1897</v>
      </c>
      <c r="F38" s="9">
        <v>519</v>
      </c>
      <c r="G38" s="9">
        <v>71</v>
      </c>
      <c r="H38" s="9">
        <v>15445</v>
      </c>
      <c r="I38" s="9">
        <v>9637</v>
      </c>
      <c r="J38" s="3">
        <v>5234</v>
      </c>
      <c r="K38" s="3">
        <v>574</v>
      </c>
    </row>
    <row r="39" spans="1:16" ht="12" customHeight="1" x14ac:dyDescent="0.2">
      <c r="A39" s="29" t="s">
        <v>11</v>
      </c>
      <c r="B39" s="1" t="s">
        <v>20</v>
      </c>
      <c r="C39" s="8">
        <v>7</v>
      </c>
      <c r="D39" s="8">
        <v>1</v>
      </c>
      <c r="E39" s="8">
        <v>1</v>
      </c>
      <c r="F39" s="8" t="s">
        <v>36</v>
      </c>
      <c r="G39" s="8" t="s">
        <v>36</v>
      </c>
      <c r="H39" s="8">
        <v>6</v>
      </c>
      <c r="I39" s="8">
        <v>4</v>
      </c>
      <c r="J39" s="13">
        <v>2</v>
      </c>
      <c r="K39" s="13" t="s">
        <v>36</v>
      </c>
      <c r="L39" t="s">
        <v>11</v>
      </c>
      <c r="M39" t="s">
        <v>11</v>
      </c>
      <c r="O39" t="s">
        <v>11</v>
      </c>
      <c r="P39" t="s">
        <v>11</v>
      </c>
    </row>
    <row r="40" spans="1:16" ht="12" customHeight="1" x14ac:dyDescent="0.2">
      <c r="A40" s="29" t="s">
        <v>11</v>
      </c>
      <c r="B40" s="1" t="s">
        <v>21</v>
      </c>
      <c r="C40" s="8">
        <v>174</v>
      </c>
      <c r="D40" s="8">
        <v>11</v>
      </c>
      <c r="E40" s="8">
        <v>3</v>
      </c>
      <c r="F40" s="8">
        <v>7</v>
      </c>
      <c r="G40" s="8">
        <v>1</v>
      </c>
      <c r="H40" s="8">
        <v>163</v>
      </c>
      <c r="I40" s="8">
        <v>37</v>
      </c>
      <c r="J40" s="13">
        <v>118</v>
      </c>
      <c r="K40" s="13">
        <v>8</v>
      </c>
      <c r="L40" t="s">
        <v>11</v>
      </c>
      <c r="M40" t="s">
        <v>11</v>
      </c>
      <c r="O40" t="s">
        <v>11</v>
      </c>
      <c r="P40" t="s">
        <v>11</v>
      </c>
    </row>
    <row r="41" spans="1:16" ht="12" customHeight="1" x14ac:dyDescent="0.2">
      <c r="A41" s="29" t="s">
        <v>11</v>
      </c>
      <c r="B41" s="1" t="s">
        <v>22</v>
      </c>
      <c r="C41" s="8">
        <v>853</v>
      </c>
      <c r="D41" s="8">
        <v>98</v>
      </c>
      <c r="E41" s="8">
        <v>51</v>
      </c>
      <c r="F41" s="8">
        <v>39</v>
      </c>
      <c r="G41" s="8">
        <v>8</v>
      </c>
      <c r="H41" s="8">
        <v>755</v>
      </c>
      <c r="I41" s="8">
        <v>251</v>
      </c>
      <c r="J41" s="13">
        <v>458</v>
      </c>
      <c r="K41" s="13">
        <v>46</v>
      </c>
      <c r="L41" t="s">
        <v>11</v>
      </c>
      <c r="M41" t="s">
        <v>11</v>
      </c>
      <c r="O41" t="s">
        <v>11</v>
      </c>
      <c r="P41" t="s">
        <v>11</v>
      </c>
    </row>
    <row r="42" spans="1:16" ht="12" customHeight="1" x14ac:dyDescent="0.2">
      <c r="A42" s="29" t="s">
        <v>11</v>
      </c>
      <c r="B42" s="1" t="s">
        <v>23</v>
      </c>
      <c r="C42" s="8">
        <v>1361</v>
      </c>
      <c r="D42" s="8">
        <v>194</v>
      </c>
      <c r="E42" s="8">
        <v>136</v>
      </c>
      <c r="F42" s="8">
        <v>52</v>
      </c>
      <c r="G42" s="8">
        <v>6</v>
      </c>
      <c r="H42" s="8">
        <v>1167</v>
      </c>
      <c r="I42" s="8">
        <v>580</v>
      </c>
      <c r="J42" s="13">
        <v>534</v>
      </c>
      <c r="K42" s="13">
        <v>53</v>
      </c>
      <c r="L42" t="s">
        <v>11</v>
      </c>
      <c r="M42" t="s">
        <v>11</v>
      </c>
      <c r="O42" t="s">
        <v>11</v>
      </c>
      <c r="P42" t="s">
        <v>11</v>
      </c>
    </row>
    <row r="43" spans="1:16" ht="12" customHeight="1" x14ac:dyDescent="0.2">
      <c r="A43" s="29" t="s">
        <v>11</v>
      </c>
      <c r="B43" s="1" t="s">
        <v>24</v>
      </c>
      <c r="C43" s="8">
        <v>1820</v>
      </c>
      <c r="D43" s="8">
        <v>244</v>
      </c>
      <c r="E43" s="8">
        <v>178</v>
      </c>
      <c r="F43" s="8">
        <v>59</v>
      </c>
      <c r="G43" s="8">
        <v>7</v>
      </c>
      <c r="H43" s="8">
        <v>1576</v>
      </c>
      <c r="I43" s="8">
        <v>944</v>
      </c>
      <c r="J43" s="13">
        <v>547</v>
      </c>
      <c r="K43" s="13">
        <v>85</v>
      </c>
      <c r="L43" t="s">
        <v>11</v>
      </c>
      <c r="M43" t="s">
        <v>11</v>
      </c>
      <c r="O43" t="s">
        <v>11</v>
      </c>
      <c r="P43" t="s">
        <v>11</v>
      </c>
    </row>
    <row r="44" spans="1:16" ht="12" customHeight="1" x14ac:dyDescent="0.2">
      <c r="A44" s="29" t="s">
        <v>11</v>
      </c>
      <c r="B44" s="1" t="s">
        <v>25</v>
      </c>
      <c r="C44" s="8">
        <v>1984</v>
      </c>
      <c r="D44" s="8">
        <v>271</v>
      </c>
      <c r="E44" s="8">
        <v>202</v>
      </c>
      <c r="F44" s="8">
        <v>65</v>
      </c>
      <c r="G44" s="8">
        <v>4</v>
      </c>
      <c r="H44" s="8">
        <v>1713</v>
      </c>
      <c r="I44" s="8">
        <v>1138</v>
      </c>
      <c r="J44" s="13">
        <v>513</v>
      </c>
      <c r="K44" s="13">
        <v>62</v>
      </c>
      <c r="L44" t="s">
        <v>11</v>
      </c>
      <c r="M44" t="s">
        <v>11</v>
      </c>
      <c r="O44" t="s">
        <v>11</v>
      </c>
      <c r="P44" t="s">
        <v>11</v>
      </c>
    </row>
    <row r="45" spans="1:16" ht="12" customHeight="1" x14ac:dyDescent="0.2">
      <c r="A45" s="29" t="s">
        <v>11</v>
      </c>
      <c r="B45" s="1" t="s">
        <v>26</v>
      </c>
      <c r="C45" s="8">
        <v>2015</v>
      </c>
      <c r="D45" s="8">
        <v>293</v>
      </c>
      <c r="E45" s="8">
        <v>234</v>
      </c>
      <c r="F45" s="8">
        <v>51</v>
      </c>
      <c r="G45" s="8">
        <v>8</v>
      </c>
      <c r="H45" s="8">
        <v>1722</v>
      </c>
      <c r="I45" s="8">
        <v>1181</v>
      </c>
      <c r="J45" s="13">
        <v>483</v>
      </c>
      <c r="K45" s="13">
        <v>58</v>
      </c>
      <c r="L45" t="s">
        <v>11</v>
      </c>
      <c r="M45" t="s">
        <v>11</v>
      </c>
      <c r="O45" t="s">
        <v>11</v>
      </c>
      <c r="P45" t="s">
        <v>11</v>
      </c>
    </row>
    <row r="46" spans="1:16" ht="12" customHeight="1" x14ac:dyDescent="0.2">
      <c r="A46" s="29" t="s">
        <v>11</v>
      </c>
      <c r="B46" s="1" t="s">
        <v>27</v>
      </c>
      <c r="C46" s="8">
        <v>1943</v>
      </c>
      <c r="D46" s="8">
        <v>298</v>
      </c>
      <c r="E46" s="8">
        <v>239</v>
      </c>
      <c r="F46" s="8">
        <v>51</v>
      </c>
      <c r="G46" s="8">
        <v>8</v>
      </c>
      <c r="H46" s="8">
        <v>1645</v>
      </c>
      <c r="I46" s="8">
        <v>1187</v>
      </c>
      <c r="J46" s="13">
        <v>415</v>
      </c>
      <c r="K46" s="13">
        <v>43</v>
      </c>
      <c r="L46" t="s">
        <v>11</v>
      </c>
      <c r="M46" t="s">
        <v>11</v>
      </c>
      <c r="O46" t="s">
        <v>11</v>
      </c>
      <c r="P46" t="s">
        <v>11</v>
      </c>
    </row>
    <row r="47" spans="1:16" ht="12" customHeight="1" x14ac:dyDescent="0.2">
      <c r="A47" s="29" t="s">
        <v>11</v>
      </c>
      <c r="B47" s="1" t="s">
        <v>28</v>
      </c>
      <c r="C47" s="8">
        <v>1708</v>
      </c>
      <c r="D47" s="8">
        <v>265</v>
      </c>
      <c r="E47" s="8">
        <v>214</v>
      </c>
      <c r="F47" s="8">
        <v>47</v>
      </c>
      <c r="G47" s="8">
        <v>4</v>
      </c>
      <c r="H47" s="8">
        <v>1443</v>
      </c>
      <c r="I47" s="8">
        <v>1029</v>
      </c>
      <c r="J47" s="13">
        <v>372</v>
      </c>
      <c r="K47" s="13">
        <v>42</v>
      </c>
      <c r="L47" t="s">
        <v>11</v>
      </c>
      <c r="M47" t="s">
        <v>11</v>
      </c>
      <c r="O47" t="s">
        <v>11</v>
      </c>
      <c r="P47" t="s">
        <v>11</v>
      </c>
    </row>
    <row r="48" spans="1:16" ht="12" customHeight="1" x14ac:dyDescent="0.2">
      <c r="A48" s="29" t="s">
        <v>11</v>
      </c>
      <c r="B48" s="1" t="s">
        <v>29</v>
      </c>
      <c r="C48" s="8">
        <v>1621</v>
      </c>
      <c r="D48" s="8">
        <v>227</v>
      </c>
      <c r="E48" s="8">
        <v>189</v>
      </c>
      <c r="F48" s="8">
        <v>34</v>
      </c>
      <c r="G48" s="8">
        <v>4</v>
      </c>
      <c r="H48" s="8">
        <v>1394</v>
      </c>
      <c r="I48" s="8">
        <v>1008</v>
      </c>
      <c r="J48" s="13">
        <v>356</v>
      </c>
      <c r="K48" s="13">
        <v>30</v>
      </c>
      <c r="L48" t="s">
        <v>11</v>
      </c>
      <c r="M48" t="s">
        <v>11</v>
      </c>
      <c r="O48" t="s">
        <v>11</v>
      </c>
      <c r="P48" t="s">
        <v>11</v>
      </c>
    </row>
    <row r="49" spans="1:31" ht="12" customHeight="1" x14ac:dyDescent="0.2">
      <c r="A49" s="29" t="s">
        <v>11</v>
      </c>
      <c r="B49" s="1" t="s">
        <v>30</v>
      </c>
      <c r="C49" s="8">
        <v>1560</v>
      </c>
      <c r="D49" s="8">
        <v>230</v>
      </c>
      <c r="E49" s="8">
        <v>201</v>
      </c>
      <c r="F49" s="8">
        <v>20</v>
      </c>
      <c r="G49" s="8">
        <v>9</v>
      </c>
      <c r="H49" s="8">
        <v>1330</v>
      </c>
      <c r="I49" s="8">
        <v>998</v>
      </c>
      <c r="J49" s="13">
        <v>299</v>
      </c>
      <c r="K49" s="13">
        <v>33</v>
      </c>
      <c r="L49" t="s">
        <v>11</v>
      </c>
      <c r="M49" t="s">
        <v>11</v>
      </c>
      <c r="O49" t="s">
        <v>11</v>
      </c>
      <c r="P49" t="s">
        <v>11</v>
      </c>
    </row>
    <row r="50" spans="1:31" ht="12" customHeight="1" x14ac:dyDescent="0.2">
      <c r="A50" s="29" t="s">
        <v>11</v>
      </c>
      <c r="B50" s="1" t="s">
        <v>31</v>
      </c>
      <c r="C50" s="8">
        <v>1266</v>
      </c>
      <c r="D50" s="8">
        <v>154</v>
      </c>
      <c r="E50" s="8">
        <v>123</v>
      </c>
      <c r="F50" s="8">
        <v>30</v>
      </c>
      <c r="G50" s="8">
        <v>1</v>
      </c>
      <c r="H50" s="8">
        <v>1112</v>
      </c>
      <c r="I50" s="8">
        <v>649</v>
      </c>
      <c r="J50" s="13">
        <v>425</v>
      </c>
      <c r="K50" s="13">
        <v>38</v>
      </c>
      <c r="L50" t="s">
        <v>11</v>
      </c>
      <c r="M50" t="s">
        <v>11</v>
      </c>
      <c r="O50" t="s">
        <v>11</v>
      </c>
      <c r="P50" t="s">
        <v>11</v>
      </c>
    </row>
    <row r="51" spans="1:31" ht="12" customHeight="1" x14ac:dyDescent="0.2">
      <c r="A51" s="29" t="s">
        <v>11</v>
      </c>
      <c r="B51" s="1" t="s">
        <v>32</v>
      </c>
      <c r="C51" s="8">
        <v>889</v>
      </c>
      <c r="D51" s="8">
        <v>109</v>
      </c>
      <c r="E51" s="8">
        <v>73</v>
      </c>
      <c r="F51" s="8">
        <v>31</v>
      </c>
      <c r="G51" s="8">
        <v>5</v>
      </c>
      <c r="H51" s="8">
        <v>780</v>
      </c>
      <c r="I51" s="8">
        <v>358</v>
      </c>
      <c r="J51" s="13">
        <v>373</v>
      </c>
      <c r="K51" s="13">
        <v>49</v>
      </c>
      <c r="L51" t="s">
        <v>11</v>
      </c>
      <c r="M51" t="s">
        <v>11</v>
      </c>
      <c r="O51" t="s">
        <v>11</v>
      </c>
      <c r="P51" t="s">
        <v>11</v>
      </c>
    </row>
    <row r="52" spans="1:31" ht="12" customHeight="1" x14ac:dyDescent="0.2">
      <c r="A52" s="29" t="s">
        <v>11</v>
      </c>
      <c r="B52" s="1" t="s">
        <v>33</v>
      </c>
      <c r="C52" s="8">
        <v>484</v>
      </c>
      <c r="D52" s="8">
        <v>51</v>
      </c>
      <c r="E52" s="8">
        <v>29</v>
      </c>
      <c r="F52" s="8">
        <v>20</v>
      </c>
      <c r="G52" s="8">
        <v>2</v>
      </c>
      <c r="H52" s="8">
        <v>433</v>
      </c>
      <c r="I52" s="8">
        <v>194</v>
      </c>
      <c r="J52" s="13">
        <v>220</v>
      </c>
      <c r="K52" s="13">
        <v>19</v>
      </c>
      <c r="L52" t="s">
        <v>11</v>
      </c>
      <c r="M52" t="s">
        <v>11</v>
      </c>
      <c r="O52" t="s">
        <v>11</v>
      </c>
      <c r="P52" t="s">
        <v>11</v>
      </c>
    </row>
    <row r="53" spans="1:31" ht="12" customHeight="1" x14ac:dyDescent="0.2">
      <c r="A53" s="31" t="s">
        <v>11</v>
      </c>
      <c r="B53" s="6" t="s">
        <v>34</v>
      </c>
      <c r="C53" s="10">
        <v>247</v>
      </c>
      <c r="D53" s="10">
        <v>41</v>
      </c>
      <c r="E53" s="10">
        <v>24</v>
      </c>
      <c r="F53" s="10">
        <v>13</v>
      </c>
      <c r="G53" s="10">
        <v>4</v>
      </c>
      <c r="H53" s="10">
        <v>206</v>
      </c>
      <c r="I53" s="10">
        <v>79</v>
      </c>
      <c r="J53" s="5">
        <v>119</v>
      </c>
      <c r="K53" s="5">
        <v>8</v>
      </c>
      <c r="L53" t="s">
        <v>11</v>
      </c>
      <c r="M53" t="s">
        <v>11</v>
      </c>
      <c r="O53" t="s">
        <v>11</v>
      </c>
      <c r="P53" t="s">
        <v>11</v>
      </c>
    </row>
    <row r="54" spans="1:31" ht="25.15" customHeight="1" x14ac:dyDescent="0.2">
      <c r="A54" s="37" t="s">
        <v>42</v>
      </c>
      <c r="B54" s="37"/>
      <c r="C54" s="37"/>
      <c r="D54" s="37"/>
      <c r="E54" s="37"/>
      <c r="F54" s="37"/>
      <c r="G54" s="37"/>
      <c r="H54" s="37"/>
      <c r="I54" s="37"/>
      <c r="J54" s="37"/>
      <c r="K54" s="38"/>
      <c r="L54" s="18"/>
      <c r="M54" s="18"/>
      <c r="N54" s="18" t="s">
        <v>11</v>
      </c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</row>
    <row r="55" spans="1:31" ht="12" customHeight="1" x14ac:dyDescent="0.2">
      <c r="A55" s="37" t="s">
        <v>39</v>
      </c>
      <c r="B55" s="24" t="s">
        <v>11</v>
      </c>
      <c r="C55" s="25" t="s">
        <v>11</v>
      </c>
      <c r="D55" s="25" t="s">
        <v>11</v>
      </c>
      <c r="E55" s="25" t="s">
        <v>11</v>
      </c>
      <c r="F55" s="25" t="s">
        <v>11</v>
      </c>
      <c r="G55" s="25" t="s">
        <v>11</v>
      </c>
      <c r="H55" s="25" t="s">
        <v>11</v>
      </c>
      <c r="I55" s="25" t="s">
        <v>11</v>
      </c>
      <c r="J55" s="26" t="s">
        <v>11</v>
      </c>
      <c r="K55" s="26" t="s">
        <v>11</v>
      </c>
      <c r="L55" s="27"/>
      <c r="M55" s="27"/>
      <c r="N55" s="27" t="s">
        <v>11</v>
      </c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</row>
    <row r="56" spans="1:31" ht="12" x14ac:dyDescent="0.2">
      <c r="A56" s="11" t="s">
        <v>11</v>
      </c>
      <c r="B56" s="11" t="s">
        <v>11</v>
      </c>
      <c r="C56" s="7" t="s">
        <v>11</v>
      </c>
      <c r="D56" s="7" t="s">
        <v>11</v>
      </c>
      <c r="E56" s="7" t="s">
        <v>11</v>
      </c>
      <c r="F56" s="7" t="s">
        <v>11</v>
      </c>
      <c r="G56" s="7" t="s">
        <v>11</v>
      </c>
      <c r="H56" s="7" t="s">
        <v>11</v>
      </c>
      <c r="I56" s="7" t="s">
        <v>11</v>
      </c>
      <c r="J56" s="7" t="s">
        <v>11</v>
      </c>
      <c r="K56" s="7" t="s">
        <v>11</v>
      </c>
      <c r="L56" t="s">
        <v>11</v>
      </c>
      <c r="M56" t="s">
        <v>11</v>
      </c>
      <c r="N56" t="s">
        <v>11</v>
      </c>
      <c r="O56" t="s">
        <v>11</v>
      </c>
      <c r="P56" t="s">
        <v>11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1:AE1"/>
    <mergeCell ref="A3:B5"/>
    <mergeCell ref="C3:C5"/>
    <mergeCell ref="D3:G3"/>
    <mergeCell ref="H3:K3"/>
    <mergeCell ref="D4:G4"/>
    <mergeCell ref="H4:K4"/>
    <mergeCell ref="A2:K2"/>
    <mergeCell ref="A55:AE55"/>
    <mergeCell ref="A6:A21"/>
    <mergeCell ref="A22:A37"/>
    <mergeCell ref="A38:A53"/>
    <mergeCell ref="A54:K5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E65"/>
  <sheetViews>
    <sheetView showGridLines="0" zoomScaleNormal="100" workbookViewId="0">
      <selection sqref="A1:AE1"/>
    </sheetView>
  </sheetViews>
  <sheetFormatPr baseColWidth="10" defaultColWidth="12" defaultRowHeight="11.25" x14ac:dyDescent="0.2"/>
  <cols>
    <col min="1" max="2" width="31.6640625" customWidth="1"/>
    <col min="3" max="3" width="15.6640625" customWidth="1"/>
    <col min="4" max="4" width="9" customWidth="1"/>
    <col min="5" max="5" width="10.33203125" customWidth="1"/>
    <col min="6" max="6" width="11.6640625" customWidth="1"/>
    <col min="7" max="7" width="10.6640625" customWidth="1"/>
    <col min="8" max="9" width="9.83203125" customWidth="1"/>
    <col min="10" max="10" width="11.6640625" customWidth="1"/>
    <col min="11" max="11" width="12.33203125" customWidth="1"/>
  </cols>
  <sheetData>
    <row r="1" spans="1:31" ht="14.1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</row>
    <row r="2" spans="1:31" ht="29.25" customHeight="1" x14ac:dyDescent="0.2">
      <c r="A2" s="39" t="s">
        <v>49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22"/>
      <c r="M2" s="22"/>
      <c r="N2" s="22" t="s">
        <v>11</v>
      </c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</row>
    <row r="3" spans="1:31" ht="88.15" customHeight="1" x14ac:dyDescent="0.2">
      <c r="A3" s="34" t="s">
        <v>12</v>
      </c>
      <c r="B3" s="34" t="s">
        <v>11</v>
      </c>
      <c r="C3" s="34" t="s">
        <v>59</v>
      </c>
      <c r="D3" s="34" t="s">
        <v>13</v>
      </c>
      <c r="E3" s="34" t="s">
        <v>11</v>
      </c>
      <c r="F3" s="34" t="s">
        <v>11</v>
      </c>
      <c r="G3" s="34" t="s">
        <v>11</v>
      </c>
      <c r="H3" s="34" t="s">
        <v>14</v>
      </c>
      <c r="I3" s="34" t="s">
        <v>11</v>
      </c>
      <c r="J3" s="34" t="s">
        <v>11</v>
      </c>
      <c r="K3" s="34" t="s">
        <v>11</v>
      </c>
    </row>
    <row r="4" spans="1:31" ht="12" customHeight="1" x14ac:dyDescent="0.2">
      <c r="A4" s="34" t="s">
        <v>11</v>
      </c>
      <c r="B4" s="34" t="s">
        <v>11</v>
      </c>
      <c r="C4" s="34" t="s">
        <v>11</v>
      </c>
      <c r="D4" s="34" t="s">
        <v>15</v>
      </c>
      <c r="E4" s="34" t="s">
        <v>11</v>
      </c>
      <c r="F4" s="34" t="s">
        <v>11</v>
      </c>
      <c r="G4" s="34" t="s">
        <v>11</v>
      </c>
      <c r="H4" s="34" t="s">
        <v>15</v>
      </c>
      <c r="I4" s="34" t="s">
        <v>11</v>
      </c>
      <c r="J4" s="34" t="s">
        <v>11</v>
      </c>
      <c r="K4" s="34" t="s">
        <v>11</v>
      </c>
      <c r="L4" t="s">
        <v>11</v>
      </c>
      <c r="M4" t="s">
        <v>11</v>
      </c>
      <c r="N4" t="s">
        <v>11</v>
      </c>
      <c r="O4" t="s">
        <v>11</v>
      </c>
      <c r="P4" t="s">
        <v>11</v>
      </c>
    </row>
    <row r="5" spans="1:31" ht="12" customHeight="1" x14ac:dyDescent="0.2">
      <c r="A5" s="34" t="s">
        <v>11</v>
      </c>
      <c r="B5" s="34" t="s">
        <v>11</v>
      </c>
      <c r="C5" s="34" t="s">
        <v>11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16</v>
      </c>
      <c r="I5" s="2" t="s">
        <v>17</v>
      </c>
      <c r="J5" s="2" t="s">
        <v>18</v>
      </c>
      <c r="K5" s="2" t="s">
        <v>19</v>
      </c>
      <c r="L5" t="s">
        <v>11</v>
      </c>
      <c r="M5" t="s">
        <v>11</v>
      </c>
      <c r="N5" t="s">
        <v>11</v>
      </c>
      <c r="O5" t="s">
        <v>11</v>
      </c>
      <c r="P5" t="s">
        <v>11</v>
      </c>
    </row>
    <row r="6" spans="1:31" ht="12" customHeight="1" x14ac:dyDescent="0.2">
      <c r="A6" s="28" t="s">
        <v>16</v>
      </c>
      <c r="B6" s="12" t="s">
        <v>11</v>
      </c>
      <c r="C6" s="9">
        <v>36138</v>
      </c>
      <c r="D6" s="9">
        <v>5350</v>
      </c>
      <c r="E6" s="9">
        <v>4324</v>
      </c>
      <c r="F6" s="9">
        <v>871</v>
      </c>
      <c r="G6" s="9">
        <v>155</v>
      </c>
      <c r="H6" s="9">
        <v>30788</v>
      </c>
      <c r="I6" s="9">
        <v>20715</v>
      </c>
      <c r="J6" s="3">
        <v>9009</v>
      </c>
      <c r="K6" s="3">
        <v>1064</v>
      </c>
    </row>
    <row r="7" spans="1:31" ht="12" customHeight="1" x14ac:dyDescent="0.2">
      <c r="A7" s="29" t="s">
        <v>11</v>
      </c>
      <c r="B7" s="1" t="s">
        <v>20</v>
      </c>
      <c r="C7" s="8">
        <v>33</v>
      </c>
      <c r="D7" s="8">
        <v>3</v>
      </c>
      <c r="E7" s="8">
        <v>1</v>
      </c>
      <c r="F7" s="8">
        <v>1</v>
      </c>
      <c r="G7" s="8">
        <v>1</v>
      </c>
      <c r="H7" s="8">
        <v>30</v>
      </c>
      <c r="I7" s="8">
        <v>20</v>
      </c>
      <c r="J7" s="13">
        <v>9</v>
      </c>
      <c r="K7" s="13">
        <v>1</v>
      </c>
      <c r="L7" t="s">
        <v>11</v>
      </c>
      <c r="M7" t="s">
        <v>11</v>
      </c>
      <c r="O7" t="s">
        <v>11</v>
      </c>
      <c r="P7" t="s">
        <v>11</v>
      </c>
    </row>
    <row r="8" spans="1:31" ht="12" customHeight="1" x14ac:dyDescent="0.2">
      <c r="A8" s="29" t="s">
        <v>11</v>
      </c>
      <c r="B8" s="1" t="s">
        <v>21</v>
      </c>
      <c r="C8" s="8">
        <v>358</v>
      </c>
      <c r="D8" s="8">
        <v>46</v>
      </c>
      <c r="E8" s="8">
        <v>26</v>
      </c>
      <c r="F8" s="8">
        <v>18</v>
      </c>
      <c r="G8" s="8">
        <v>2</v>
      </c>
      <c r="H8" s="8">
        <v>312</v>
      </c>
      <c r="I8" s="8">
        <v>87</v>
      </c>
      <c r="J8" s="13">
        <v>213</v>
      </c>
      <c r="K8" s="13">
        <v>12</v>
      </c>
      <c r="L8" t="s">
        <v>11</v>
      </c>
      <c r="M8" t="s">
        <v>11</v>
      </c>
      <c r="O8" t="s">
        <v>11</v>
      </c>
      <c r="P8" t="s">
        <v>11</v>
      </c>
    </row>
    <row r="9" spans="1:31" ht="12" customHeight="1" x14ac:dyDescent="0.2">
      <c r="A9" s="29" t="s">
        <v>11</v>
      </c>
      <c r="B9" s="1" t="s">
        <v>22</v>
      </c>
      <c r="C9" s="8">
        <v>1366</v>
      </c>
      <c r="D9" s="8">
        <v>151</v>
      </c>
      <c r="E9" s="8">
        <v>80</v>
      </c>
      <c r="F9" s="8">
        <v>66</v>
      </c>
      <c r="G9" s="8">
        <v>5</v>
      </c>
      <c r="H9" s="8">
        <v>1215</v>
      </c>
      <c r="I9" s="8">
        <v>494</v>
      </c>
      <c r="J9" s="13">
        <v>668</v>
      </c>
      <c r="K9" s="13">
        <v>53</v>
      </c>
      <c r="L9" t="s">
        <v>11</v>
      </c>
      <c r="M9" t="s">
        <v>11</v>
      </c>
      <c r="O9" t="s">
        <v>11</v>
      </c>
      <c r="P9" t="s">
        <v>11</v>
      </c>
    </row>
    <row r="10" spans="1:31" ht="12" customHeight="1" x14ac:dyDescent="0.2">
      <c r="A10" s="29" t="s">
        <v>11</v>
      </c>
      <c r="B10" s="1" t="s">
        <v>23</v>
      </c>
      <c r="C10" s="8">
        <v>2494</v>
      </c>
      <c r="D10" s="8">
        <v>356</v>
      </c>
      <c r="E10" s="8">
        <v>262</v>
      </c>
      <c r="F10" s="8">
        <v>74</v>
      </c>
      <c r="G10" s="8">
        <v>20</v>
      </c>
      <c r="H10" s="8">
        <v>2138</v>
      </c>
      <c r="I10" s="8">
        <v>1197</v>
      </c>
      <c r="J10" s="13">
        <v>865</v>
      </c>
      <c r="K10" s="13">
        <v>76</v>
      </c>
      <c r="L10" t="s">
        <v>11</v>
      </c>
      <c r="M10" t="s">
        <v>11</v>
      </c>
      <c r="O10" t="s">
        <v>11</v>
      </c>
      <c r="P10" t="s">
        <v>11</v>
      </c>
    </row>
    <row r="11" spans="1:31" ht="12" customHeight="1" x14ac:dyDescent="0.2">
      <c r="A11" s="29" t="s">
        <v>11</v>
      </c>
      <c r="B11" s="1" t="s">
        <v>24</v>
      </c>
      <c r="C11" s="8">
        <v>3522</v>
      </c>
      <c r="D11" s="8">
        <v>559</v>
      </c>
      <c r="E11" s="8">
        <v>430</v>
      </c>
      <c r="F11" s="8">
        <v>108</v>
      </c>
      <c r="G11" s="8">
        <v>21</v>
      </c>
      <c r="H11" s="8">
        <v>2963</v>
      </c>
      <c r="I11" s="8">
        <v>2015</v>
      </c>
      <c r="J11" s="13">
        <v>823</v>
      </c>
      <c r="K11" s="13">
        <v>125</v>
      </c>
      <c r="L11" t="s">
        <v>11</v>
      </c>
      <c r="M11" t="s">
        <v>11</v>
      </c>
      <c r="O11" t="s">
        <v>11</v>
      </c>
      <c r="P11" t="s">
        <v>11</v>
      </c>
    </row>
    <row r="12" spans="1:31" ht="12" customHeight="1" x14ac:dyDescent="0.2">
      <c r="A12" s="29" t="s">
        <v>11</v>
      </c>
      <c r="B12" s="1" t="s">
        <v>25</v>
      </c>
      <c r="C12" s="8">
        <v>3880</v>
      </c>
      <c r="D12" s="8">
        <v>586</v>
      </c>
      <c r="E12" s="8">
        <v>475</v>
      </c>
      <c r="F12" s="8">
        <v>89</v>
      </c>
      <c r="G12" s="8">
        <v>22</v>
      </c>
      <c r="H12" s="8">
        <v>3294</v>
      </c>
      <c r="I12" s="8">
        <v>2381</v>
      </c>
      <c r="J12" s="13">
        <v>785</v>
      </c>
      <c r="K12" s="13">
        <v>128</v>
      </c>
      <c r="L12" t="s">
        <v>11</v>
      </c>
      <c r="M12" t="s">
        <v>11</v>
      </c>
      <c r="O12" t="s">
        <v>11</v>
      </c>
      <c r="P12" t="s">
        <v>11</v>
      </c>
    </row>
    <row r="13" spans="1:31" ht="12" customHeight="1" x14ac:dyDescent="0.2">
      <c r="A13" s="29" t="s">
        <v>11</v>
      </c>
      <c r="B13" s="1" t="s">
        <v>26</v>
      </c>
      <c r="C13" s="8">
        <v>4238</v>
      </c>
      <c r="D13" s="8">
        <v>655</v>
      </c>
      <c r="E13" s="8">
        <v>558</v>
      </c>
      <c r="F13" s="8">
        <v>81</v>
      </c>
      <c r="G13" s="8">
        <v>16</v>
      </c>
      <c r="H13" s="8">
        <v>3583</v>
      </c>
      <c r="I13" s="8">
        <v>2725</v>
      </c>
      <c r="J13" s="13">
        <v>755</v>
      </c>
      <c r="K13" s="13">
        <v>103</v>
      </c>
      <c r="L13" t="s">
        <v>11</v>
      </c>
      <c r="M13" t="s">
        <v>11</v>
      </c>
      <c r="O13" t="s">
        <v>11</v>
      </c>
      <c r="P13" t="s">
        <v>11</v>
      </c>
    </row>
    <row r="14" spans="1:31" ht="12" customHeight="1" x14ac:dyDescent="0.2">
      <c r="A14" s="29" t="s">
        <v>11</v>
      </c>
      <c r="B14" s="1" t="s">
        <v>27</v>
      </c>
      <c r="C14" s="8">
        <v>4101</v>
      </c>
      <c r="D14" s="8">
        <v>653</v>
      </c>
      <c r="E14" s="8">
        <v>568</v>
      </c>
      <c r="F14" s="8">
        <v>70</v>
      </c>
      <c r="G14" s="8">
        <v>15</v>
      </c>
      <c r="H14" s="8">
        <v>3448</v>
      </c>
      <c r="I14" s="8">
        <v>2679</v>
      </c>
      <c r="J14" s="13">
        <v>693</v>
      </c>
      <c r="K14" s="13">
        <v>76</v>
      </c>
      <c r="L14" t="s">
        <v>11</v>
      </c>
      <c r="M14" t="s">
        <v>11</v>
      </c>
      <c r="O14" t="s">
        <v>11</v>
      </c>
      <c r="P14" t="s">
        <v>11</v>
      </c>
    </row>
    <row r="15" spans="1:31" ht="12" customHeight="1" x14ac:dyDescent="0.2">
      <c r="A15" s="29" t="s">
        <v>11</v>
      </c>
      <c r="B15" s="1" t="s">
        <v>28</v>
      </c>
      <c r="C15" s="8">
        <v>3511</v>
      </c>
      <c r="D15" s="8">
        <v>578</v>
      </c>
      <c r="E15" s="8">
        <v>498</v>
      </c>
      <c r="F15" s="8">
        <v>70</v>
      </c>
      <c r="G15" s="8">
        <v>10</v>
      </c>
      <c r="H15" s="8">
        <v>2933</v>
      </c>
      <c r="I15" s="8">
        <v>2282</v>
      </c>
      <c r="J15" s="13">
        <v>551</v>
      </c>
      <c r="K15" s="13">
        <v>100</v>
      </c>
      <c r="L15" t="s">
        <v>11</v>
      </c>
      <c r="M15" t="s">
        <v>11</v>
      </c>
      <c r="O15" t="s">
        <v>11</v>
      </c>
      <c r="P15" t="s">
        <v>11</v>
      </c>
    </row>
    <row r="16" spans="1:31" ht="12" customHeight="1" x14ac:dyDescent="0.2">
      <c r="A16" s="29" t="s">
        <v>11</v>
      </c>
      <c r="B16" s="1" t="s">
        <v>29</v>
      </c>
      <c r="C16" s="8">
        <v>3248</v>
      </c>
      <c r="D16" s="8">
        <v>479</v>
      </c>
      <c r="E16" s="8">
        <v>411</v>
      </c>
      <c r="F16" s="8">
        <v>63</v>
      </c>
      <c r="G16" s="8">
        <v>5</v>
      </c>
      <c r="H16" s="8">
        <v>2769</v>
      </c>
      <c r="I16" s="8">
        <v>2135</v>
      </c>
      <c r="J16" s="13">
        <v>572</v>
      </c>
      <c r="K16" s="13">
        <v>62</v>
      </c>
      <c r="L16" t="s">
        <v>11</v>
      </c>
      <c r="M16" t="s">
        <v>11</v>
      </c>
      <c r="O16" t="s">
        <v>11</v>
      </c>
      <c r="P16" t="s">
        <v>11</v>
      </c>
    </row>
    <row r="17" spans="1:16" ht="12" customHeight="1" x14ac:dyDescent="0.2">
      <c r="A17" s="29" t="s">
        <v>11</v>
      </c>
      <c r="B17" s="1" t="s">
        <v>30</v>
      </c>
      <c r="C17" s="8">
        <v>3165</v>
      </c>
      <c r="D17" s="8">
        <v>460</v>
      </c>
      <c r="E17" s="8">
        <v>394</v>
      </c>
      <c r="F17" s="8">
        <v>58</v>
      </c>
      <c r="G17" s="8">
        <v>8</v>
      </c>
      <c r="H17" s="8">
        <v>2705</v>
      </c>
      <c r="I17" s="8">
        <v>1913</v>
      </c>
      <c r="J17" s="13">
        <v>698</v>
      </c>
      <c r="K17" s="13">
        <v>94</v>
      </c>
      <c r="L17" t="s">
        <v>11</v>
      </c>
      <c r="M17" t="s">
        <v>11</v>
      </c>
      <c r="O17" t="s">
        <v>11</v>
      </c>
      <c r="P17" t="s">
        <v>11</v>
      </c>
    </row>
    <row r="18" spans="1:16" ht="12" customHeight="1" x14ac:dyDescent="0.2">
      <c r="A18" s="29" t="s">
        <v>11</v>
      </c>
      <c r="B18" s="1" t="s">
        <v>31</v>
      </c>
      <c r="C18" s="8">
        <v>2695</v>
      </c>
      <c r="D18" s="8">
        <v>333</v>
      </c>
      <c r="E18" s="8">
        <v>266</v>
      </c>
      <c r="F18" s="8">
        <v>54</v>
      </c>
      <c r="G18" s="8">
        <v>13</v>
      </c>
      <c r="H18" s="8">
        <v>2362</v>
      </c>
      <c r="I18" s="8">
        <v>1316</v>
      </c>
      <c r="J18" s="13">
        <v>954</v>
      </c>
      <c r="K18" s="13">
        <v>92</v>
      </c>
      <c r="L18" t="s">
        <v>11</v>
      </c>
      <c r="M18" t="s">
        <v>11</v>
      </c>
      <c r="O18" t="s">
        <v>11</v>
      </c>
      <c r="P18" t="s">
        <v>11</v>
      </c>
    </row>
    <row r="19" spans="1:16" ht="12" customHeight="1" x14ac:dyDescent="0.2">
      <c r="A19" s="29" t="s">
        <v>11</v>
      </c>
      <c r="B19" s="1" t="s">
        <v>32</v>
      </c>
      <c r="C19" s="8">
        <v>1925</v>
      </c>
      <c r="D19" s="8">
        <v>245</v>
      </c>
      <c r="E19" s="8">
        <v>179</v>
      </c>
      <c r="F19" s="8">
        <v>59</v>
      </c>
      <c r="G19" s="8">
        <v>7</v>
      </c>
      <c r="H19" s="8">
        <v>1680</v>
      </c>
      <c r="I19" s="8">
        <v>812</v>
      </c>
      <c r="J19" s="13">
        <v>776</v>
      </c>
      <c r="K19" s="13">
        <v>92</v>
      </c>
      <c r="L19" t="s">
        <v>11</v>
      </c>
      <c r="M19" t="s">
        <v>11</v>
      </c>
      <c r="O19" t="s">
        <v>11</v>
      </c>
      <c r="P19" t="s">
        <v>11</v>
      </c>
    </row>
    <row r="20" spans="1:16" ht="12" customHeight="1" x14ac:dyDescent="0.2">
      <c r="A20" s="29" t="s">
        <v>11</v>
      </c>
      <c r="B20" s="1" t="s">
        <v>33</v>
      </c>
      <c r="C20" s="8">
        <v>1045</v>
      </c>
      <c r="D20" s="8">
        <v>157</v>
      </c>
      <c r="E20" s="8">
        <v>110</v>
      </c>
      <c r="F20" s="8">
        <v>43</v>
      </c>
      <c r="G20" s="8">
        <v>4</v>
      </c>
      <c r="H20" s="8">
        <v>888</v>
      </c>
      <c r="I20" s="8">
        <v>420</v>
      </c>
      <c r="J20" s="13">
        <v>438</v>
      </c>
      <c r="K20" s="13">
        <v>30</v>
      </c>
      <c r="L20" t="s">
        <v>11</v>
      </c>
      <c r="M20" t="s">
        <v>11</v>
      </c>
      <c r="O20" t="s">
        <v>11</v>
      </c>
      <c r="P20" t="s">
        <v>11</v>
      </c>
    </row>
    <row r="21" spans="1:16" ht="12" customHeight="1" x14ac:dyDescent="0.2">
      <c r="A21" s="29" t="s">
        <v>11</v>
      </c>
      <c r="B21" s="1" t="s">
        <v>34</v>
      </c>
      <c r="C21" s="8">
        <v>557</v>
      </c>
      <c r="D21" s="8">
        <v>89</v>
      </c>
      <c r="E21" s="8">
        <v>66</v>
      </c>
      <c r="F21" s="8">
        <v>17</v>
      </c>
      <c r="G21" s="8">
        <v>6</v>
      </c>
      <c r="H21" s="8">
        <v>468</v>
      </c>
      <c r="I21" s="8">
        <v>239</v>
      </c>
      <c r="J21" s="13">
        <v>209</v>
      </c>
      <c r="K21" s="13">
        <v>20</v>
      </c>
      <c r="L21" t="s">
        <v>11</v>
      </c>
      <c r="M21" t="s">
        <v>11</v>
      </c>
      <c r="O21" t="s">
        <v>11</v>
      </c>
      <c r="P21" t="s">
        <v>11</v>
      </c>
    </row>
    <row r="22" spans="1:16" ht="12" customHeight="1" x14ac:dyDescent="0.2">
      <c r="A22" s="30" t="s">
        <v>35</v>
      </c>
      <c r="B22" s="4" t="s">
        <v>11</v>
      </c>
      <c r="C22" s="9">
        <v>16442</v>
      </c>
      <c r="D22" s="9">
        <v>1998</v>
      </c>
      <c r="E22" s="9">
        <v>1550</v>
      </c>
      <c r="F22" s="9">
        <v>393</v>
      </c>
      <c r="G22" s="9">
        <v>55</v>
      </c>
      <c r="H22" s="9">
        <v>14444</v>
      </c>
      <c r="I22" s="9">
        <v>9542</v>
      </c>
      <c r="J22" s="3">
        <v>4431</v>
      </c>
      <c r="K22" s="3">
        <v>471</v>
      </c>
    </row>
    <row r="23" spans="1:16" ht="12" customHeight="1" x14ac:dyDescent="0.2">
      <c r="A23" s="29" t="s">
        <v>11</v>
      </c>
      <c r="B23" s="1" t="s">
        <v>20</v>
      </c>
      <c r="C23" s="8">
        <v>16</v>
      </c>
      <c r="D23" s="8">
        <v>2</v>
      </c>
      <c r="E23" s="8">
        <v>1</v>
      </c>
      <c r="F23" s="8">
        <v>1</v>
      </c>
      <c r="G23" s="8" t="s">
        <v>36</v>
      </c>
      <c r="H23" s="8">
        <v>14</v>
      </c>
      <c r="I23" s="8">
        <v>11</v>
      </c>
      <c r="J23" s="13">
        <v>3</v>
      </c>
      <c r="K23" s="13" t="s">
        <v>36</v>
      </c>
      <c r="L23" t="s">
        <v>11</v>
      </c>
      <c r="M23" t="s">
        <v>11</v>
      </c>
      <c r="O23" t="s">
        <v>11</v>
      </c>
      <c r="P23" t="s">
        <v>11</v>
      </c>
    </row>
    <row r="24" spans="1:16" ht="12" customHeight="1" x14ac:dyDescent="0.2">
      <c r="A24" s="29" t="s">
        <v>11</v>
      </c>
      <c r="B24" s="1" t="s">
        <v>21</v>
      </c>
      <c r="C24" s="8">
        <v>197</v>
      </c>
      <c r="D24" s="8">
        <v>30</v>
      </c>
      <c r="E24" s="8">
        <v>20</v>
      </c>
      <c r="F24" s="8">
        <v>9</v>
      </c>
      <c r="G24" s="8">
        <v>1</v>
      </c>
      <c r="H24" s="8">
        <v>167</v>
      </c>
      <c r="I24" s="8">
        <v>45</v>
      </c>
      <c r="J24" s="13">
        <v>116</v>
      </c>
      <c r="K24" s="13">
        <v>6</v>
      </c>
      <c r="L24" t="s">
        <v>11</v>
      </c>
      <c r="M24" t="s">
        <v>11</v>
      </c>
      <c r="O24" t="s">
        <v>11</v>
      </c>
      <c r="P24" t="s">
        <v>11</v>
      </c>
    </row>
    <row r="25" spans="1:16" ht="12" customHeight="1" x14ac:dyDescent="0.2">
      <c r="A25" s="29" t="s">
        <v>11</v>
      </c>
      <c r="B25" s="1" t="s">
        <v>22</v>
      </c>
      <c r="C25" s="8">
        <v>682</v>
      </c>
      <c r="D25" s="8">
        <v>81</v>
      </c>
      <c r="E25" s="8">
        <v>49</v>
      </c>
      <c r="F25" s="8">
        <v>31</v>
      </c>
      <c r="G25" s="8">
        <v>1</v>
      </c>
      <c r="H25" s="8">
        <v>601</v>
      </c>
      <c r="I25" s="8">
        <v>241</v>
      </c>
      <c r="J25" s="13">
        <v>334</v>
      </c>
      <c r="K25" s="13">
        <v>26</v>
      </c>
      <c r="L25" t="s">
        <v>11</v>
      </c>
      <c r="M25" t="s">
        <v>11</v>
      </c>
      <c r="O25" t="s">
        <v>11</v>
      </c>
      <c r="P25" t="s">
        <v>11</v>
      </c>
    </row>
    <row r="26" spans="1:16" ht="12" customHeight="1" x14ac:dyDescent="0.2">
      <c r="A26" s="29" t="s">
        <v>11</v>
      </c>
      <c r="B26" s="1" t="s">
        <v>23</v>
      </c>
      <c r="C26" s="8">
        <v>1217</v>
      </c>
      <c r="D26" s="8">
        <v>178</v>
      </c>
      <c r="E26" s="8">
        <v>130</v>
      </c>
      <c r="F26" s="8">
        <v>36</v>
      </c>
      <c r="G26" s="8">
        <v>12</v>
      </c>
      <c r="H26" s="8">
        <v>1039</v>
      </c>
      <c r="I26" s="8">
        <v>590</v>
      </c>
      <c r="J26" s="13">
        <v>415</v>
      </c>
      <c r="K26" s="13">
        <v>34</v>
      </c>
      <c r="L26" t="s">
        <v>11</v>
      </c>
      <c r="M26" t="s">
        <v>11</v>
      </c>
      <c r="O26" t="s">
        <v>11</v>
      </c>
      <c r="P26" t="s">
        <v>11</v>
      </c>
    </row>
    <row r="27" spans="1:16" ht="12" customHeight="1" x14ac:dyDescent="0.2">
      <c r="A27" s="29" t="s">
        <v>11</v>
      </c>
      <c r="B27" s="1" t="s">
        <v>24</v>
      </c>
      <c r="C27" s="8">
        <v>1735</v>
      </c>
      <c r="D27" s="8">
        <v>256</v>
      </c>
      <c r="E27" s="8">
        <v>195</v>
      </c>
      <c r="F27" s="8">
        <v>53</v>
      </c>
      <c r="G27" s="8">
        <v>8</v>
      </c>
      <c r="H27" s="8">
        <v>1479</v>
      </c>
      <c r="I27" s="8">
        <v>1020</v>
      </c>
      <c r="J27" s="13">
        <v>408</v>
      </c>
      <c r="K27" s="13">
        <v>51</v>
      </c>
      <c r="L27" t="s">
        <v>11</v>
      </c>
      <c r="M27" t="s">
        <v>11</v>
      </c>
      <c r="O27" t="s">
        <v>11</v>
      </c>
      <c r="P27" t="s">
        <v>11</v>
      </c>
    </row>
    <row r="28" spans="1:16" ht="12" customHeight="1" x14ac:dyDescent="0.2">
      <c r="A28" s="29" t="s">
        <v>11</v>
      </c>
      <c r="B28" s="1" t="s">
        <v>25</v>
      </c>
      <c r="C28" s="8">
        <v>1832</v>
      </c>
      <c r="D28" s="8">
        <v>231</v>
      </c>
      <c r="E28" s="8">
        <v>181</v>
      </c>
      <c r="F28" s="8">
        <v>40</v>
      </c>
      <c r="G28" s="8">
        <v>10</v>
      </c>
      <c r="H28" s="8">
        <v>1601</v>
      </c>
      <c r="I28" s="8">
        <v>1137</v>
      </c>
      <c r="J28" s="13">
        <v>403</v>
      </c>
      <c r="K28" s="13">
        <v>61</v>
      </c>
      <c r="L28" t="s">
        <v>11</v>
      </c>
      <c r="M28" t="s">
        <v>11</v>
      </c>
      <c r="O28" t="s">
        <v>11</v>
      </c>
      <c r="P28" t="s">
        <v>11</v>
      </c>
    </row>
    <row r="29" spans="1:16" ht="12" customHeight="1" x14ac:dyDescent="0.2">
      <c r="A29" s="29" t="s">
        <v>11</v>
      </c>
      <c r="B29" s="1" t="s">
        <v>26</v>
      </c>
      <c r="C29" s="8">
        <v>1982</v>
      </c>
      <c r="D29" s="8">
        <v>254</v>
      </c>
      <c r="E29" s="8">
        <v>207</v>
      </c>
      <c r="F29" s="8">
        <v>41</v>
      </c>
      <c r="G29" s="8">
        <v>6</v>
      </c>
      <c r="H29" s="8">
        <v>1728</v>
      </c>
      <c r="I29" s="8">
        <v>1320</v>
      </c>
      <c r="J29" s="13">
        <v>376</v>
      </c>
      <c r="K29" s="13">
        <v>32</v>
      </c>
      <c r="L29" t="s">
        <v>11</v>
      </c>
      <c r="M29" t="s">
        <v>11</v>
      </c>
      <c r="O29" t="s">
        <v>11</v>
      </c>
      <c r="P29" t="s">
        <v>11</v>
      </c>
    </row>
    <row r="30" spans="1:16" ht="12" customHeight="1" x14ac:dyDescent="0.2">
      <c r="A30" s="29" t="s">
        <v>11</v>
      </c>
      <c r="B30" s="1" t="s">
        <v>27</v>
      </c>
      <c r="C30" s="8">
        <v>1903</v>
      </c>
      <c r="D30" s="8">
        <v>221</v>
      </c>
      <c r="E30" s="8">
        <v>184</v>
      </c>
      <c r="F30" s="8">
        <v>33</v>
      </c>
      <c r="G30" s="8">
        <v>4</v>
      </c>
      <c r="H30" s="8">
        <v>1682</v>
      </c>
      <c r="I30" s="8">
        <v>1294</v>
      </c>
      <c r="J30" s="13">
        <v>355</v>
      </c>
      <c r="K30" s="13">
        <v>33</v>
      </c>
      <c r="L30" t="s">
        <v>11</v>
      </c>
      <c r="M30" t="s">
        <v>11</v>
      </c>
      <c r="O30" t="s">
        <v>11</v>
      </c>
      <c r="P30" t="s">
        <v>11</v>
      </c>
    </row>
    <row r="31" spans="1:16" ht="12" customHeight="1" x14ac:dyDescent="0.2">
      <c r="A31" s="29" t="s">
        <v>11</v>
      </c>
      <c r="B31" s="1" t="s">
        <v>28</v>
      </c>
      <c r="C31" s="8">
        <v>1592</v>
      </c>
      <c r="D31" s="8">
        <v>199</v>
      </c>
      <c r="E31" s="8">
        <v>160</v>
      </c>
      <c r="F31" s="8">
        <v>38</v>
      </c>
      <c r="G31" s="8">
        <v>1</v>
      </c>
      <c r="H31" s="8">
        <v>1393</v>
      </c>
      <c r="I31" s="8">
        <v>1085</v>
      </c>
      <c r="J31" s="13">
        <v>270</v>
      </c>
      <c r="K31" s="13">
        <v>38</v>
      </c>
      <c r="L31" t="s">
        <v>11</v>
      </c>
      <c r="M31" t="s">
        <v>11</v>
      </c>
      <c r="O31" t="s">
        <v>11</v>
      </c>
      <c r="P31" t="s">
        <v>11</v>
      </c>
    </row>
    <row r="32" spans="1:16" ht="12" customHeight="1" x14ac:dyDescent="0.2">
      <c r="A32" s="29" t="s">
        <v>11</v>
      </c>
      <c r="B32" s="1" t="s">
        <v>29</v>
      </c>
      <c r="C32" s="8">
        <v>1471</v>
      </c>
      <c r="D32" s="8">
        <v>169</v>
      </c>
      <c r="E32" s="8">
        <v>138</v>
      </c>
      <c r="F32" s="8">
        <v>29</v>
      </c>
      <c r="G32" s="8">
        <v>2</v>
      </c>
      <c r="H32" s="8">
        <v>1302</v>
      </c>
      <c r="I32" s="8">
        <v>982</v>
      </c>
      <c r="J32" s="13">
        <v>289</v>
      </c>
      <c r="K32" s="13">
        <v>31</v>
      </c>
      <c r="L32" t="s">
        <v>11</v>
      </c>
      <c r="M32" t="s">
        <v>11</v>
      </c>
      <c r="O32" t="s">
        <v>11</v>
      </c>
      <c r="P32" t="s">
        <v>11</v>
      </c>
    </row>
    <row r="33" spans="1:16" ht="12" customHeight="1" x14ac:dyDescent="0.2">
      <c r="A33" s="29" t="s">
        <v>11</v>
      </c>
      <c r="B33" s="1" t="s">
        <v>30</v>
      </c>
      <c r="C33" s="8">
        <v>1362</v>
      </c>
      <c r="D33" s="8">
        <v>124</v>
      </c>
      <c r="E33" s="8">
        <v>93</v>
      </c>
      <c r="F33" s="8">
        <v>28</v>
      </c>
      <c r="G33" s="8">
        <v>3</v>
      </c>
      <c r="H33" s="8">
        <v>1238</v>
      </c>
      <c r="I33" s="8">
        <v>764</v>
      </c>
      <c r="J33" s="13">
        <v>420</v>
      </c>
      <c r="K33" s="13">
        <v>54</v>
      </c>
      <c r="L33" t="s">
        <v>11</v>
      </c>
      <c r="M33" t="s">
        <v>11</v>
      </c>
      <c r="O33" t="s">
        <v>11</v>
      </c>
      <c r="P33" t="s">
        <v>11</v>
      </c>
    </row>
    <row r="34" spans="1:16" ht="12" customHeight="1" x14ac:dyDescent="0.2">
      <c r="A34" s="29" t="s">
        <v>11</v>
      </c>
      <c r="B34" s="1" t="s">
        <v>31</v>
      </c>
      <c r="C34" s="8">
        <v>1167</v>
      </c>
      <c r="D34" s="8">
        <v>115</v>
      </c>
      <c r="E34" s="8">
        <v>91</v>
      </c>
      <c r="F34" s="8">
        <v>20</v>
      </c>
      <c r="G34" s="8">
        <v>4</v>
      </c>
      <c r="H34" s="8">
        <v>1052</v>
      </c>
      <c r="I34" s="8">
        <v>530</v>
      </c>
      <c r="J34" s="13">
        <v>474</v>
      </c>
      <c r="K34" s="13">
        <v>48</v>
      </c>
      <c r="L34" t="s">
        <v>11</v>
      </c>
      <c r="M34" t="s">
        <v>11</v>
      </c>
      <c r="O34" t="s">
        <v>11</v>
      </c>
      <c r="P34" t="s">
        <v>11</v>
      </c>
    </row>
    <row r="35" spans="1:16" ht="12" customHeight="1" x14ac:dyDescent="0.2">
      <c r="A35" s="29" t="s">
        <v>11</v>
      </c>
      <c r="B35" s="1" t="s">
        <v>32</v>
      </c>
      <c r="C35" s="8">
        <v>709</v>
      </c>
      <c r="D35" s="8">
        <v>72</v>
      </c>
      <c r="E35" s="8">
        <v>53</v>
      </c>
      <c r="F35" s="8">
        <v>18</v>
      </c>
      <c r="G35" s="8">
        <v>1</v>
      </c>
      <c r="H35" s="8">
        <v>637</v>
      </c>
      <c r="I35" s="8">
        <v>281</v>
      </c>
      <c r="J35" s="13">
        <v>320</v>
      </c>
      <c r="K35" s="13">
        <v>36</v>
      </c>
      <c r="L35" t="s">
        <v>11</v>
      </c>
      <c r="M35" t="s">
        <v>11</v>
      </c>
      <c r="O35" t="s">
        <v>11</v>
      </c>
      <c r="P35" t="s">
        <v>11</v>
      </c>
    </row>
    <row r="36" spans="1:16" ht="12" customHeight="1" x14ac:dyDescent="0.2">
      <c r="A36" s="29" t="s">
        <v>11</v>
      </c>
      <c r="B36" s="1" t="s">
        <v>33</v>
      </c>
      <c r="C36" s="8">
        <v>374</v>
      </c>
      <c r="D36" s="8">
        <v>40</v>
      </c>
      <c r="E36" s="8">
        <v>28</v>
      </c>
      <c r="F36" s="8">
        <v>11</v>
      </c>
      <c r="G36" s="8">
        <v>1</v>
      </c>
      <c r="H36" s="8">
        <v>334</v>
      </c>
      <c r="I36" s="8">
        <v>158</v>
      </c>
      <c r="J36" s="13">
        <v>163</v>
      </c>
      <c r="K36" s="13">
        <v>13</v>
      </c>
      <c r="L36" t="s">
        <v>11</v>
      </c>
      <c r="M36" t="s">
        <v>11</v>
      </c>
      <c r="O36" t="s">
        <v>11</v>
      </c>
      <c r="P36" t="s">
        <v>11</v>
      </c>
    </row>
    <row r="37" spans="1:16" ht="12" customHeight="1" x14ac:dyDescent="0.2">
      <c r="A37" s="29" t="s">
        <v>11</v>
      </c>
      <c r="B37" s="1" t="s">
        <v>34</v>
      </c>
      <c r="C37" s="8">
        <v>203</v>
      </c>
      <c r="D37" s="8">
        <v>26</v>
      </c>
      <c r="E37" s="8">
        <v>20</v>
      </c>
      <c r="F37" s="8">
        <v>5</v>
      </c>
      <c r="G37" s="8">
        <v>1</v>
      </c>
      <c r="H37" s="8">
        <v>177</v>
      </c>
      <c r="I37" s="8">
        <v>84</v>
      </c>
      <c r="J37" s="13">
        <v>85</v>
      </c>
      <c r="K37" s="13">
        <v>8</v>
      </c>
      <c r="L37" t="s">
        <v>11</v>
      </c>
      <c r="M37" t="s">
        <v>11</v>
      </c>
      <c r="O37" t="s">
        <v>11</v>
      </c>
      <c r="P37" t="s">
        <v>11</v>
      </c>
    </row>
    <row r="38" spans="1:16" ht="12" customHeight="1" x14ac:dyDescent="0.2">
      <c r="A38" s="30" t="s">
        <v>37</v>
      </c>
      <c r="B38" s="4" t="s">
        <v>11</v>
      </c>
      <c r="C38" s="9">
        <v>19696</v>
      </c>
      <c r="D38" s="9">
        <v>3352</v>
      </c>
      <c r="E38" s="9">
        <v>2774</v>
      </c>
      <c r="F38" s="9">
        <v>478</v>
      </c>
      <c r="G38" s="9">
        <v>100</v>
      </c>
      <c r="H38" s="9">
        <v>16344</v>
      </c>
      <c r="I38" s="9">
        <v>11173</v>
      </c>
      <c r="J38" s="3">
        <v>4578</v>
      </c>
      <c r="K38" s="3">
        <v>593</v>
      </c>
    </row>
    <row r="39" spans="1:16" ht="12" customHeight="1" x14ac:dyDescent="0.2">
      <c r="A39" s="29" t="s">
        <v>11</v>
      </c>
      <c r="B39" s="1" t="s">
        <v>20</v>
      </c>
      <c r="C39" s="8">
        <v>17</v>
      </c>
      <c r="D39" s="8">
        <v>1</v>
      </c>
      <c r="E39" s="8" t="s">
        <v>36</v>
      </c>
      <c r="F39" s="8" t="s">
        <v>36</v>
      </c>
      <c r="G39" s="8">
        <v>1</v>
      </c>
      <c r="H39" s="8">
        <v>16</v>
      </c>
      <c r="I39" s="8">
        <v>9</v>
      </c>
      <c r="J39" s="13">
        <v>6</v>
      </c>
      <c r="K39" s="13">
        <v>1</v>
      </c>
      <c r="L39" t="s">
        <v>11</v>
      </c>
      <c r="M39" t="s">
        <v>11</v>
      </c>
      <c r="O39" t="s">
        <v>11</v>
      </c>
      <c r="P39" t="s">
        <v>11</v>
      </c>
    </row>
    <row r="40" spans="1:16" ht="12" customHeight="1" x14ac:dyDescent="0.2">
      <c r="A40" s="29" t="s">
        <v>11</v>
      </c>
      <c r="B40" s="1" t="s">
        <v>21</v>
      </c>
      <c r="C40" s="8">
        <v>161</v>
      </c>
      <c r="D40" s="8">
        <v>16</v>
      </c>
      <c r="E40" s="8">
        <v>6</v>
      </c>
      <c r="F40" s="8">
        <v>9</v>
      </c>
      <c r="G40" s="8">
        <v>1</v>
      </c>
      <c r="H40" s="8">
        <v>145</v>
      </c>
      <c r="I40" s="8">
        <v>42</v>
      </c>
      <c r="J40" s="13">
        <v>97</v>
      </c>
      <c r="K40" s="13">
        <v>6</v>
      </c>
      <c r="L40" t="s">
        <v>11</v>
      </c>
      <c r="M40" t="s">
        <v>11</v>
      </c>
      <c r="O40" t="s">
        <v>11</v>
      </c>
      <c r="P40" t="s">
        <v>11</v>
      </c>
    </row>
    <row r="41" spans="1:16" ht="12" customHeight="1" x14ac:dyDescent="0.2">
      <c r="A41" s="29" t="s">
        <v>11</v>
      </c>
      <c r="B41" s="1" t="s">
        <v>22</v>
      </c>
      <c r="C41" s="8">
        <v>684</v>
      </c>
      <c r="D41" s="8">
        <v>70</v>
      </c>
      <c r="E41" s="8">
        <v>31</v>
      </c>
      <c r="F41" s="8">
        <v>35</v>
      </c>
      <c r="G41" s="8">
        <v>4</v>
      </c>
      <c r="H41" s="8">
        <v>614</v>
      </c>
      <c r="I41" s="8">
        <v>253</v>
      </c>
      <c r="J41" s="13">
        <v>334</v>
      </c>
      <c r="K41" s="13">
        <v>27</v>
      </c>
      <c r="L41" t="s">
        <v>11</v>
      </c>
      <c r="M41" t="s">
        <v>11</v>
      </c>
      <c r="O41" t="s">
        <v>11</v>
      </c>
      <c r="P41" t="s">
        <v>11</v>
      </c>
    </row>
    <row r="42" spans="1:16" ht="12" customHeight="1" x14ac:dyDescent="0.2">
      <c r="A42" s="29" t="s">
        <v>11</v>
      </c>
      <c r="B42" s="1" t="s">
        <v>23</v>
      </c>
      <c r="C42" s="8">
        <v>1277</v>
      </c>
      <c r="D42" s="8">
        <v>178</v>
      </c>
      <c r="E42" s="8">
        <v>132</v>
      </c>
      <c r="F42" s="8">
        <v>38</v>
      </c>
      <c r="G42" s="8">
        <v>8</v>
      </c>
      <c r="H42" s="8">
        <v>1099</v>
      </c>
      <c r="I42" s="8">
        <v>607</v>
      </c>
      <c r="J42" s="13">
        <v>450</v>
      </c>
      <c r="K42" s="13">
        <v>42</v>
      </c>
      <c r="L42" t="s">
        <v>11</v>
      </c>
      <c r="M42" t="s">
        <v>11</v>
      </c>
      <c r="O42" t="s">
        <v>11</v>
      </c>
      <c r="P42" t="s">
        <v>11</v>
      </c>
    </row>
    <row r="43" spans="1:16" ht="12" customHeight="1" x14ac:dyDescent="0.2">
      <c r="A43" s="29" t="s">
        <v>11</v>
      </c>
      <c r="B43" s="1" t="s">
        <v>24</v>
      </c>
      <c r="C43" s="8">
        <v>1787</v>
      </c>
      <c r="D43" s="8">
        <v>303</v>
      </c>
      <c r="E43" s="8">
        <v>235</v>
      </c>
      <c r="F43" s="8">
        <v>55</v>
      </c>
      <c r="G43" s="8">
        <v>13</v>
      </c>
      <c r="H43" s="8">
        <v>1484</v>
      </c>
      <c r="I43" s="8">
        <v>995</v>
      </c>
      <c r="J43" s="13">
        <v>415</v>
      </c>
      <c r="K43" s="13">
        <v>74</v>
      </c>
      <c r="L43" t="s">
        <v>11</v>
      </c>
      <c r="M43" t="s">
        <v>11</v>
      </c>
      <c r="O43" t="s">
        <v>11</v>
      </c>
      <c r="P43" t="s">
        <v>11</v>
      </c>
    </row>
    <row r="44" spans="1:16" ht="12" customHeight="1" x14ac:dyDescent="0.2">
      <c r="A44" s="29" t="s">
        <v>11</v>
      </c>
      <c r="B44" s="1" t="s">
        <v>25</v>
      </c>
      <c r="C44" s="8">
        <v>2048</v>
      </c>
      <c r="D44" s="8">
        <v>355</v>
      </c>
      <c r="E44" s="8">
        <v>294</v>
      </c>
      <c r="F44" s="8">
        <v>49</v>
      </c>
      <c r="G44" s="8">
        <v>12</v>
      </c>
      <c r="H44" s="8">
        <v>1693</v>
      </c>
      <c r="I44" s="8">
        <v>1244</v>
      </c>
      <c r="J44" s="13">
        <v>382</v>
      </c>
      <c r="K44" s="13">
        <v>67</v>
      </c>
      <c r="L44" t="s">
        <v>11</v>
      </c>
      <c r="M44" t="s">
        <v>11</v>
      </c>
      <c r="O44" t="s">
        <v>11</v>
      </c>
      <c r="P44" t="s">
        <v>11</v>
      </c>
    </row>
    <row r="45" spans="1:16" ht="12" customHeight="1" x14ac:dyDescent="0.2">
      <c r="A45" s="29" t="s">
        <v>11</v>
      </c>
      <c r="B45" s="1" t="s">
        <v>26</v>
      </c>
      <c r="C45" s="8">
        <v>2256</v>
      </c>
      <c r="D45" s="8">
        <v>401</v>
      </c>
      <c r="E45" s="8">
        <v>351</v>
      </c>
      <c r="F45" s="8">
        <v>40</v>
      </c>
      <c r="G45" s="8">
        <v>10</v>
      </c>
      <c r="H45" s="8">
        <v>1855</v>
      </c>
      <c r="I45" s="8">
        <v>1405</v>
      </c>
      <c r="J45" s="13">
        <v>379</v>
      </c>
      <c r="K45" s="13">
        <v>71</v>
      </c>
      <c r="L45" t="s">
        <v>11</v>
      </c>
      <c r="M45" t="s">
        <v>11</v>
      </c>
      <c r="O45" t="s">
        <v>11</v>
      </c>
      <c r="P45" t="s">
        <v>11</v>
      </c>
    </row>
    <row r="46" spans="1:16" ht="12" customHeight="1" x14ac:dyDescent="0.2">
      <c r="A46" s="29" t="s">
        <v>11</v>
      </c>
      <c r="B46" s="1" t="s">
        <v>27</v>
      </c>
      <c r="C46" s="8">
        <v>2198</v>
      </c>
      <c r="D46" s="8">
        <v>432</v>
      </c>
      <c r="E46" s="8">
        <v>384</v>
      </c>
      <c r="F46" s="8">
        <v>37</v>
      </c>
      <c r="G46" s="8">
        <v>11</v>
      </c>
      <c r="H46" s="8">
        <v>1766</v>
      </c>
      <c r="I46" s="8">
        <v>1385</v>
      </c>
      <c r="J46" s="13">
        <v>338</v>
      </c>
      <c r="K46" s="13">
        <v>43</v>
      </c>
      <c r="L46" t="s">
        <v>11</v>
      </c>
      <c r="M46" t="s">
        <v>11</v>
      </c>
      <c r="O46" t="s">
        <v>11</v>
      </c>
      <c r="P46" t="s">
        <v>11</v>
      </c>
    </row>
    <row r="47" spans="1:16" ht="12" customHeight="1" x14ac:dyDescent="0.2">
      <c r="A47" s="29" t="s">
        <v>11</v>
      </c>
      <c r="B47" s="1" t="s">
        <v>28</v>
      </c>
      <c r="C47" s="8">
        <v>1919</v>
      </c>
      <c r="D47" s="8">
        <v>379</v>
      </c>
      <c r="E47" s="8">
        <v>338</v>
      </c>
      <c r="F47" s="8">
        <v>32</v>
      </c>
      <c r="G47" s="8">
        <v>9</v>
      </c>
      <c r="H47" s="8">
        <v>1540</v>
      </c>
      <c r="I47" s="8">
        <v>1197</v>
      </c>
      <c r="J47" s="13">
        <v>281</v>
      </c>
      <c r="K47" s="13">
        <v>62</v>
      </c>
      <c r="L47" t="s">
        <v>11</v>
      </c>
      <c r="M47" t="s">
        <v>11</v>
      </c>
      <c r="O47" t="s">
        <v>11</v>
      </c>
      <c r="P47" t="s">
        <v>11</v>
      </c>
    </row>
    <row r="48" spans="1:16" ht="12" customHeight="1" x14ac:dyDescent="0.2">
      <c r="A48" s="29" t="s">
        <v>11</v>
      </c>
      <c r="B48" s="1" t="s">
        <v>29</v>
      </c>
      <c r="C48" s="8">
        <v>1777</v>
      </c>
      <c r="D48" s="8">
        <v>310</v>
      </c>
      <c r="E48" s="8">
        <v>273</v>
      </c>
      <c r="F48" s="8">
        <v>34</v>
      </c>
      <c r="G48" s="8">
        <v>3</v>
      </c>
      <c r="H48" s="8">
        <v>1467</v>
      </c>
      <c r="I48" s="8">
        <v>1153</v>
      </c>
      <c r="J48" s="13">
        <v>283</v>
      </c>
      <c r="K48" s="13">
        <v>31</v>
      </c>
      <c r="L48" t="s">
        <v>11</v>
      </c>
      <c r="M48" t="s">
        <v>11</v>
      </c>
      <c r="O48" t="s">
        <v>11</v>
      </c>
      <c r="P48" t="s">
        <v>11</v>
      </c>
    </row>
    <row r="49" spans="1:31" ht="12" customHeight="1" x14ac:dyDescent="0.2">
      <c r="A49" s="29" t="s">
        <v>11</v>
      </c>
      <c r="B49" s="1" t="s">
        <v>30</v>
      </c>
      <c r="C49" s="8">
        <v>1803</v>
      </c>
      <c r="D49" s="8">
        <v>336</v>
      </c>
      <c r="E49" s="8">
        <v>301</v>
      </c>
      <c r="F49" s="8">
        <v>30</v>
      </c>
      <c r="G49" s="8">
        <v>5</v>
      </c>
      <c r="H49" s="8">
        <v>1467</v>
      </c>
      <c r="I49" s="8">
        <v>1149</v>
      </c>
      <c r="J49" s="13">
        <v>278</v>
      </c>
      <c r="K49" s="13">
        <v>40</v>
      </c>
      <c r="L49" t="s">
        <v>11</v>
      </c>
      <c r="M49" t="s">
        <v>11</v>
      </c>
      <c r="O49" t="s">
        <v>11</v>
      </c>
      <c r="P49" t="s">
        <v>11</v>
      </c>
    </row>
    <row r="50" spans="1:31" ht="12" customHeight="1" x14ac:dyDescent="0.2">
      <c r="A50" s="29" t="s">
        <v>11</v>
      </c>
      <c r="B50" s="1" t="s">
        <v>31</v>
      </c>
      <c r="C50" s="8">
        <v>1528</v>
      </c>
      <c r="D50" s="8">
        <v>218</v>
      </c>
      <c r="E50" s="8">
        <v>175</v>
      </c>
      <c r="F50" s="8">
        <v>34</v>
      </c>
      <c r="G50" s="8">
        <v>9</v>
      </c>
      <c r="H50" s="8">
        <v>1310</v>
      </c>
      <c r="I50" s="8">
        <v>786</v>
      </c>
      <c r="J50" s="13">
        <v>480</v>
      </c>
      <c r="K50" s="13">
        <v>44</v>
      </c>
      <c r="L50" t="s">
        <v>11</v>
      </c>
      <c r="M50" t="s">
        <v>11</v>
      </c>
      <c r="O50" t="s">
        <v>11</v>
      </c>
      <c r="P50" t="s">
        <v>11</v>
      </c>
    </row>
    <row r="51" spans="1:31" ht="12" customHeight="1" x14ac:dyDescent="0.2">
      <c r="A51" s="29" t="s">
        <v>11</v>
      </c>
      <c r="B51" s="1" t="s">
        <v>32</v>
      </c>
      <c r="C51" s="8">
        <v>1216</v>
      </c>
      <c r="D51" s="8">
        <v>173</v>
      </c>
      <c r="E51" s="8">
        <v>126</v>
      </c>
      <c r="F51" s="8">
        <v>41</v>
      </c>
      <c r="G51" s="8">
        <v>6</v>
      </c>
      <c r="H51" s="8">
        <v>1043</v>
      </c>
      <c r="I51" s="8">
        <v>531</v>
      </c>
      <c r="J51" s="13">
        <v>456</v>
      </c>
      <c r="K51" s="13">
        <v>56</v>
      </c>
      <c r="L51" t="s">
        <v>11</v>
      </c>
      <c r="M51" t="s">
        <v>11</v>
      </c>
      <c r="O51" t="s">
        <v>11</v>
      </c>
      <c r="P51" t="s">
        <v>11</v>
      </c>
    </row>
    <row r="52" spans="1:31" ht="12" customHeight="1" x14ac:dyDescent="0.2">
      <c r="A52" s="29" t="s">
        <v>11</v>
      </c>
      <c r="B52" s="1" t="s">
        <v>33</v>
      </c>
      <c r="C52" s="8">
        <v>671</v>
      </c>
      <c r="D52" s="8">
        <v>117</v>
      </c>
      <c r="E52" s="8">
        <v>82</v>
      </c>
      <c r="F52" s="8">
        <v>32</v>
      </c>
      <c r="G52" s="8">
        <v>3</v>
      </c>
      <c r="H52" s="8">
        <v>554</v>
      </c>
      <c r="I52" s="8">
        <v>262</v>
      </c>
      <c r="J52" s="13">
        <v>275</v>
      </c>
      <c r="K52" s="13">
        <v>17</v>
      </c>
      <c r="L52" t="s">
        <v>11</v>
      </c>
      <c r="M52" t="s">
        <v>11</v>
      </c>
      <c r="O52" t="s">
        <v>11</v>
      </c>
      <c r="P52" t="s">
        <v>11</v>
      </c>
    </row>
    <row r="53" spans="1:31" ht="12" customHeight="1" x14ac:dyDescent="0.2">
      <c r="A53" s="31" t="s">
        <v>11</v>
      </c>
      <c r="B53" s="6" t="s">
        <v>34</v>
      </c>
      <c r="C53" s="10">
        <v>354</v>
      </c>
      <c r="D53" s="10">
        <v>63</v>
      </c>
      <c r="E53" s="10">
        <v>46</v>
      </c>
      <c r="F53" s="10">
        <v>12</v>
      </c>
      <c r="G53" s="10">
        <v>5</v>
      </c>
      <c r="H53" s="10">
        <v>291</v>
      </c>
      <c r="I53" s="10">
        <v>155</v>
      </c>
      <c r="J53" s="5">
        <v>124</v>
      </c>
      <c r="K53" s="5">
        <v>12</v>
      </c>
      <c r="L53" t="s">
        <v>11</v>
      </c>
      <c r="M53" t="s">
        <v>11</v>
      </c>
      <c r="O53" t="s">
        <v>11</v>
      </c>
      <c r="P53" t="s">
        <v>11</v>
      </c>
    </row>
    <row r="54" spans="1:31" ht="25.15" customHeight="1" x14ac:dyDescent="0.2">
      <c r="A54" s="37" t="s">
        <v>42</v>
      </c>
      <c r="B54" s="37"/>
      <c r="C54" s="37"/>
      <c r="D54" s="37"/>
      <c r="E54" s="37"/>
      <c r="F54" s="37"/>
      <c r="G54" s="37"/>
      <c r="H54" s="37"/>
      <c r="I54" s="37"/>
      <c r="J54" s="37"/>
      <c r="K54" s="38"/>
      <c r="L54" s="18"/>
      <c r="M54" s="18"/>
      <c r="N54" s="18" t="s">
        <v>11</v>
      </c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</row>
    <row r="55" spans="1:31" ht="12" customHeight="1" x14ac:dyDescent="0.2">
      <c r="A55" s="37" t="s">
        <v>39</v>
      </c>
      <c r="B55" s="24" t="s">
        <v>11</v>
      </c>
      <c r="C55" s="25" t="s">
        <v>11</v>
      </c>
      <c r="D55" s="25" t="s">
        <v>11</v>
      </c>
      <c r="E55" s="25" t="s">
        <v>11</v>
      </c>
      <c r="F55" s="25" t="s">
        <v>11</v>
      </c>
      <c r="G55" s="25" t="s">
        <v>11</v>
      </c>
      <c r="H55" s="25" t="s">
        <v>11</v>
      </c>
      <c r="I55" s="25" t="s">
        <v>11</v>
      </c>
      <c r="J55" s="26" t="s">
        <v>11</v>
      </c>
      <c r="K55" s="26" t="s">
        <v>11</v>
      </c>
      <c r="L55" s="27"/>
      <c r="M55" s="27"/>
      <c r="N55" s="27" t="s">
        <v>11</v>
      </c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</row>
    <row r="56" spans="1:31" ht="12" x14ac:dyDescent="0.2">
      <c r="A56" s="11" t="s">
        <v>11</v>
      </c>
      <c r="B56" s="11" t="s">
        <v>11</v>
      </c>
      <c r="C56" s="7" t="s">
        <v>11</v>
      </c>
      <c r="D56" s="7" t="s">
        <v>11</v>
      </c>
      <c r="E56" s="7" t="s">
        <v>11</v>
      </c>
      <c r="F56" s="7" t="s">
        <v>11</v>
      </c>
      <c r="G56" s="7" t="s">
        <v>11</v>
      </c>
      <c r="H56" s="7" t="s">
        <v>11</v>
      </c>
      <c r="I56" s="7" t="s">
        <v>11</v>
      </c>
      <c r="J56" s="7" t="s">
        <v>11</v>
      </c>
      <c r="K56" s="7" t="s">
        <v>11</v>
      </c>
      <c r="L56" t="s">
        <v>11</v>
      </c>
      <c r="M56" t="s">
        <v>11</v>
      </c>
      <c r="N56" t="s">
        <v>11</v>
      </c>
      <c r="O56" t="s">
        <v>11</v>
      </c>
      <c r="P56" t="s">
        <v>11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1:AE1"/>
    <mergeCell ref="A3:B5"/>
    <mergeCell ref="C3:C5"/>
    <mergeCell ref="D3:G3"/>
    <mergeCell ref="H3:K3"/>
    <mergeCell ref="D4:G4"/>
    <mergeCell ref="H4:K4"/>
    <mergeCell ref="A2:K2"/>
    <mergeCell ref="A55:AE55"/>
    <mergeCell ref="A6:A21"/>
    <mergeCell ref="A22:A37"/>
    <mergeCell ref="A38:A53"/>
    <mergeCell ref="A54:K5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E65"/>
  <sheetViews>
    <sheetView showGridLines="0" zoomScaleNormal="100" workbookViewId="0">
      <selection sqref="A1:AE1"/>
    </sheetView>
  </sheetViews>
  <sheetFormatPr baseColWidth="10" defaultColWidth="12" defaultRowHeight="11.25" x14ac:dyDescent="0.2"/>
  <cols>
    <col min="1" max="2" width="31.6640625" customWidth="1"/>
    <col min="3" max="3" width="15.6640625" customWidth="1"/>
    <col min="4" max="4" width="9" customWidth="1"/>
    <col min="5" max="5" width="10.33203125" customWidth="1"/>
    <col min="6" max="6" width="11.6640625" customWidth="1"/>
    <col min="7" max="7" width="10.6640625" customWidth="1"/>
    <col min="8" max="9" width="9.83203125" customWidth="1"/>
    <col min="10" max="10" width="11.6640625" customWidth="1"/>
    <col min="11" max="11" width="12.33203125" customWidth="1"/>
  </cols>
  <sheetData>
    <row r="1" spans="1:31" ht="14.1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</row>
    <row r="2" spans="1:31" ht="29.25" customHeight="1" x14ac:dyDescent="0.2">
      <c r="A2" s="39" t="s">
        <v>50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22"/>
      <c r="M2" s="22"/>
      <c r="N2" s="22" t="s">
        <v>11</v>
      </c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</row>
    <row r="3" spans="1:31" ht="88.15" customHeight="1" x14ac:dyDescent="0.2">
      <c r="A3" s="34" t="s">
        <v>12</v>
      </c>
      <c r="B3" s="34" t="s">
        <v>11</v>
      </c>
      <c r="C3" s="34" t="s">
        <v>59</v>
      </c>
      <c r="D3" s="34" t="s">
        <v>13</v>
      </c>
      <c r="E3" s="34" t="s">
        <v>11</v>
      </c>
      <c r="F3" s="34" t="s">
        <v>11</v>
      </c>
      <c r="G3" s="34" t="s">
        <v>11</v>
      </c>
      <c r="H3" s="34" t="s">
        <v>14</v>
      </c>
      <c r="I3" s="34" t="s">
        <v>11</v>
      </c>
      <c r="J3" s="34" t="s">
        <v>11</v>
      </c>
      <c r="K3" s="34" t="s">
        <v>11</v>
      </c>
    </row>
    <row r="4" spans="1:31" ht="12" customHeight="1" x14ac:dyDescent="0.2">
      <c r="A4" s="34" t="s">
        <v>11</v>
      </c>
      <c r="B4" s="34" t="s">
        <v>11</v>
      </c>
      <c r="C4" s="34" t="s">
        <v>11</v>
      </c>
      <c r="D4" s="34" t="s">
        <v>15</v>
      </c>
      <c r="E4" s="34" t="s">
        <v>11</v>
      </c>
      <c r="F4" s="34" t="s">
        <v>11</v>
      </c>
      <c r="G4" s="34" t="s">
        <v>11</v>
      </c>
      <c r="H4" s="34" t="s">
        <v>15</v>
      </c>
      <c r="I4" s="34" t="s">
        <v>11</v>
      </c>
      <c r="J4" s="34" t="s">
        <v>11</v>
      </c>
      <c r="K4" s="34" t="s">
        <v>11</v>
      </c>
      <c r="L4" t="s">
        <v>11</v>
      </c>
      <c r="M4" t="s">
        <v>11</v>
      </c>
      <c r="N4" t="s">
        <v>11</v>
      </c>
      <c r="O4" t="s">
        <v>11</v>
      </c>
      <c r="P4" t="s">
        <v>11</v>
      </c>
    </row>
    <row r="5" spans="1:31" ht="12" customHeight="1" x14ac:dyDescent="0.2">
      <c r="A5" s="34" t="s">
        <v>11</v>
      </c>
      <c r="B5" s="34" t="s">
        <v>11</v>
      </c>
      <c r="C5" s="34" t="s">
        <v>11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16</v>
      </c>
      <c r="I5" s="2" t="s">
        <v>17</v>
      </c>
      <c r="J5" s="2" t="s">
        <v>18</v>
      </c>
      <c r="K5" s="2" t="s">
        <v>19</v>
      </c>
      <c r="L5" t="s">
        <v>11</v>
      </c>
      <c r="M5" t="s">
        <v>11</v>
      </c>
      <c r="N5" t="s">
        <v>11</v>
      </c>
      <c r="O5" t="s">
        <v>11</v>
      </c>
      <c r="P5" t="s">
        <v>11</v>
      </c>
    </row>
    <row r="6" spans="1:31" ht="12" customHeight="1" x14ac:dyDescent="0.2">
      <c r="A6" s="28" t="s">
        <v>16</v>
      </c>
      <c r="B6" s="12" t="s">
        <v>11</v>
      </c>
      <c r="C6" s="9">
        <v>36568</v>
      </c>
      <c r="D6" s="9">
        <v>5087</v>
      </c>
      <c r="E6" s="9">
        <v>3854</v>
      </c>
      <c r="F6" s="9">
        <v>1020</v>
      </c>
      <c r="G6" s="9">
        <v>213</v>
      </c>
      <c r="H6" s="9">
        <v>31481</v>
      </c>
      <c r="I6" s="9">
        <v>17257</v>
      </c>
      <c r="J6" s="3">
        <v>12933</v>
      </c>
      <c r="K6" s="3">
        <v>1291</v>
      </c>
    </row>
    <row r="7" spans="1:31" ht="12" customHeight="1" x14ac:dyDescent="0.2">
      <c r="A7" s="29" t="s">
        <v>11</v>
      </c>
      <c r="B7" s="1" t="s">
        <v>20</v>
      </c>
      <c r="C7" s="8">
        <v>28</v>
      </c>
      <c r="D7" s="8">
        <v>2</v>
      </c>
      <c r="E7" s="8">
        <v>2</v>
      </c>
      <c r="F7" s="8" t="s">
        <v>36</v>
      </c>
      <c r="G7" s="8" t="s">
        <v>36</v>
      </c>
      <c r="H7" s="8">
        <v>26</v>
      </c>
      <c r="I7" s="8">
        <v>7</v>
      </c>
      <c r="J7" s="13">
        <v>19</v>
      </c>
      <c r="K7" s="13" t="s">
        <v>36</v>
      </c>
      <c r="L7" t="s">
        <v>11</v>
      </c>
      <c r="M7" t="s">
        <v>11</v>
      </c>
      <c r="O7" t="s">
        <v>11</v>
      </c>
      <c r="P7" t="s">
        <v>11</v>
      </c>
    </row>
    <row r="8" spans="1:31" ht="12" customHeight="1" x14ac:dyDescent="0.2">
      <c r="A8" s="29" t="s">
        <v>11</v>
      </c>
      <c r="B8" s="1" t="s">
        <v>21</v>
      </c>
      <c r="C8" s="8">
        <v>458</v>
      </c>
      <c r="D8" s="8">
        <v>36</v>
      </c>
      <c r="E8" s="8">
        <v>16</v>
      </c>
      <c r="F8" s="8">
        <v>20</v>
      </c>
      <c r="G8" s="8" t="s">
        <v>36</v>
      </c>
      <c r="H8" s="8">
        <v>422</v>
      </c>
      <c r="I8" s="8">
        <v>68</v>
      </c>
      <c r="J8" s="13">
        <v>338</v>
      </c>
      <c r="K8" s="13">
        <v>16</v>
      </c>
      <c r="L8" t="s">
        <v>11</v>
      </c>
      <c r="M8" t="s">
        <v>11</v>
      </c>
      <c r="O8" t="s">
        <v>11</v>
      </c>
      <c r="P8" t="s">
        <v>11</v>
      </c>
    </row>
    <row r="9" spans="1:31" ht="12" customHeight="1" x14ac:dyDescent="0.2">
      <c r="A9" s="29" t="s">
        <v>11</v>
      </c>
      <c r="B9" s="1" t="s">
        <v>22</v>
      </c>
      <c r="C9" s="8">
        <v>1806</v>
      </c>
      <c r="D9" s="8">
        <v>203</v>
      </c>
      <c r="E9" s="8">
        <v>112</v>
      </c>
      <c r="F9" s="8">
        <v>77</v>
      </c>
      <c r="G9" s="8">
        <v>14</v>
      </c>
      <c r="H9" s="8">
        <v>1603</v>
      </c>
      <c r="I9" s="8">
        <v>440</v>
      </c>
      <c r="J9" s="13">
        <v>1081</v>
      </c>
      <c r="K9" s="13">
        <v>82</v>
      </c>
      <c r="L9" t="s">
        <v>11</v>
      </c>
      <c r="M9" t="s">
        <v>11</v>
      </c>
      <c r="O9" t="s">
        <v>11</v>
      </c>
      <c r="P9" t="s">
        <v>11</v>
      </c>
    </row>
    <row r="10" spans="1:31" ht="12" customHeight="1" x14ac:dyDescent="0.2">
      <c r="A10" s="29" t="s">
        <v>11</v>
      </c>
      <c r="B10" s="1" t="s">
        <v>23</v>
      </c>
      <c r="C10" s="8">
        <v>2860</v>
      </c>
      <c r="D10" s="8">
        <v>395</v>
      </c>
      <c r="E10" s="8">
        <v>272</v>
      </c>
      <c r="F10" s="8">
        <v>102</v>
      </c>
      <c r="G10" s="8">
        <v>21</v>
      </c>
      <c r="H10" s="8">
        <v>2465</v>
      </c>
      <c r="I10" s="8">
        <v>1082</v>
      </c>
      <c r="J10" s="13">
        <v>1247</v>
      </c>
      <c r="K10" s="13">
        <v>136</v>
      </c>
      <c r="L10" t="s">
        <v>11</v>
      </c>
      <c r="M10" t="s">
        <v>11</v>
      </c>
      <c r="O10" t="s">
        <v>11</v>
      </c>
      <c r="P10" t="s">
        <v>11</v>
      </c>
    </row>
    <row r="11" spans="1:31" ht="12" customHeight="1" x14ac:dyDescent="0.2">
      <c r="A11" s="29" t="s">
        <v>11</v>
      </c>
      <c r="B11" s="1" t="s">
        <v>24</v>
      </c>
      <c r="C11" s="8">
        <v>3681</v>
      </c>
      <c r="D11" s="8">
        <v>547</v>
      </c>
      <c r="E11" s="8">
        <v>399</v>
      </c>
      <c r="F11" s="8">
        <v>132</v>
      </c>
      <c r="G11" s="8">
        <v>16</v>
      </c>
      <c r="H11" s="8">
        <v>3134</v>
      </c>
      <c r="I11" s="8">
        <v>1632</v>
      </c>
      <c r="J11" s="13">
        <v>1368</v>
      </c>
      <c r="K11" s="13">
        <v>134</v>
      </c>
      <c r="L11" t="s">
        <v>11</v>
      </c>
      <c r="M11" t="s">
        <v>11</v>
      </c>
      <c r="O11" t="s">
        <v>11</v>
      </c>
      <c r="P11" t="s">
        <v>11</v>
      </c>
    </row>
    <row r="12" spans="1:31" ht="12" customHeight="1" x14ac:dyDescent="0.2">
      <c r="A12" s="29" t="s">
        <v>11</v>
      </c>
      <c r="B12" s="1" t="s">
        <v>25</v>
      </c>
      <c r="C12" s="8">
        <v>3868</v>
      </c>
      <c r="D12" s="8">
        <v>559</v>
      </c>
      <c r="E12" s="8">
        <v>448</v>
      </c>
      <c r="F12" s="8">
        <v>99</v>
      </c>
      <c r="G12" s="8">
        <v>12</v>
      </c>
      <c r="H12" s="8">
        <v>3309</v>
      </c>
      <c r="I12" s="8">
        <v>1905</v>
      </c>
      <c r="J12" s="13">
        <v>1277</v>
      </c>
      <c r="K12" s="13">
        <v>127</v>
      </c>
      <c r="L12" t="s">
        <v>11</v>
      </c>
      <c r="M12" t="s">
        <v>11</v>
      </c>
      <c r="O12" t="s">
        <v>11</v>
      </c>
      <c r="P12" t="s">
        <v>11</v>
      </c>
    </row>
    <row r="13" spans="1:31" ht="12" customHeight="1" x14ac:dyDescent="0.2">
      <c r="A13" s="29" t="s">
        <v>11</v>
      </c>
      <c r="B13" s="1" t="s">
        <v>26</v>
      </c>
      <c r="C13" s="8">
        <v>4252</v>
      </c>
      <c r="D13" s="8">
        <v>650</v>
      </c>
      <c r="E13" s="8">
        <v>505</v>
      </c>
      <c r="F13" s="8">
        <v>114</v>
      </c>
      <c r="G13" s="8">
        <v>31</v>
      </c>
      <c r="H13" s="8">
        <v>3602</v>
      </c>
      <c r="I13" s="8">
        <v>2210</v>
      </c>
      <c r="J13" s="13">
        <v>1247</v>
      </c>
      <c r="K13" s="13">
        <v>145</v>
      </c>
      <c r="L13" t="s">
        <v>11</v>
      </c>
      <c r="M13" t="s">
        <v>11</v>
      </c>
      <c r="O13" t="s">
        <v>11</v>
      </c>
      <c r="P13" t="s">
        <v>11</v>
      </c>
    </row>
    <row r="14" spans="1:31" ht="12" customHeight="1" x14ac:dyDescent="0.2">
      <c r="A14" s="29" t="s">
        <v>11</v>
      </c>
      <c r="B14" s="1" t="s">
        <v>27</v>
      </c>
      <c r="C14" s="8">
        <v>4251</v>
      </c>
      <c r="D14" s="8">
        <v>631</v>
      </c>
      <c r="E14" s="8">
        <v>518</v>
      </c>
      <c r="F14" s="8">
        <v>89</v>
      </c>
      <c r="G14" s="8">
        <v>24</v>
      </c>
      <c r="H14" s="8">
        <v>3620</v>
      </c>
      <c r="I14" s="8">
        <v>2329</v>
      </c>
      <c r="J14" s="13">
        <v>1184</v>
      </c>
      <c r="K14" s="13">
        <v>107</v>
      </c>
      <c r="L14" t="s">
        <v>11</v>
      </c>
      <c r="M14" t="s">
        <v>11</v>
      </c>
      <c r="O14" t="s">
        <v>11</v>
      </c>
      <c r="P14" t="s">
        <v>11</v>
      </c>
    </row>
    <row r="15" spans="1:31" ht="12" customHeight="1" x14ac:dyDescent="0.2">
      <c r="A15" s="29" t="s">
        <v>11</v>
      </c>
      <c r="B15" s="1" t="s">
        <v>28</v>
      </c>
      <c r="C15" s="8">
        <v>3848</v>
      </c>
      <c r="D15" s="8">
        <v>591</v>
      </c>
      <c r="E15" s="8">
        <v>455</v>
      </c>
      <c r="F15" s="8">
        <v>112</v>
      </c>
      <c r="G15" s="8">
        <v>24</v>
      </c>
      <c r="H15" s="8">
        <v>3257</v>
      </c>
      <c r="I15" s="8">
        <v>2096</v>
      </c>
      <c r="J15" s="13">
        <v>1045</v>
      </c>
      <c r="K15" s="13">
        <v>116</v>
      </c>
      <c r="L15" t="s">
        <v>11</v>
      </c>
      <c r="M15" t="s">
        <v>11</v>
      </c>
      <c r="O15" t="s">
        <v>11</v>
      </c>
      <c r="P15" t="s">
        <v>11</v>
      </c>
    </row>
    <row r="16" spans="1:31" ht="12" customHeight="1" x14ac:dyDescent="0.2">
      <c r="A16" s="29" t="s">
        <v>11</v>
      </c>
      <c r="B16" s="1" t="s">
        <v>29</v>
      </c>
      <c r="C16" s="8">
        <v>3413</v>
      </c>
      <c r="D16" s="8">
        <v>471</v>
      </c>
      <c r="E16" s="8">
        <v>388</v>
      </c>
      <c r="F16" s="8">
        <v>60</v>
      </c>
      <c r="G16" s="8">
        <v>23</v>
      </c>
      <c r="H16" s="8">
        <v>2942</v>
      </c>
      <c r="I16" s="8">
        <v>1938</v>
      </c>
      <c r="J16" s="13">
        <v>903</v>
      </c>
      <c r="K16" s="13">
        <v>101</v>
      </c>
      <c r="L16" t="s">
        <v>11</v>
      </c>
      <c r="M16" t="s">
        <v>11</v>
      </c>
      <c r="O16" t="s">
        <v>11</v>
      </c>
      <c r="P16" t="s">
        <v>11</v>
      </c>
    </row>
    <row r="17" spans="1:16" ht="12" customHeight="1" x14ac:dyDescent="0.2">
      <c r="A17" s="29" t="s">
        <v>11</v>
      </c>
      <c r="B17" s="1" t="s">
        <v>30</v>
      </c>
      <c r="C17" s="8">
        <v>3212</v>
      </c>
      <c r="D17" s="8">
        <v>416</v>
      </c>
      <c r="E17" s="8">
        <v>325</v>
      </c>
      <c r="F17" s="8">
        <v>75</v>
      </c>
      <c r="G17" s="8">
        <v>16</v>
      </c>
      <c r="H17" s="8">
        <v>2796</v>
      </c>
      <c r="I17" s="8">
        <v>1674</v>
      </c>
      <c r="J17" s="13">
        <v>1006</v>
      </c>
      <c r="K17" s="13">
        <v>116</v>
      </c>
      <c r="L17" t="s">
        <v>11</v>
      </c>
      <c r="M17" t="s">
        <v>11</v>
      </c>
      <c r="O17" t="s">
        <v>11</v>
      </c>
      <c r="P17" t="s">
        <v>11</v>
      </c>
    </row>
    <row r="18" spans="1:16" ht="12" customHeight="1" x14ac:dyDescent="0.2">
      <c r="A18" s="29" t="s">
        <v>11</v>
      </c>
      <c r="B18" s="1" t="s">
        <v>31</v>
      </c>
      <c r="C18" s="8">
        <v>2314</v>
      </c>
      <c r="D18" s="8">
        <v>257</v>
      </c>
      <c r="E18" s="8">
        <v>190</v>
      </c>
      <c r="F18" s="8">
        <v>53</v>
      </c>
      <c r="G18" s="8">
        <v>14</v>
      </c>
      <c r="H18" s="8">
        <v>2057</v>
      </c>
      <c r="I18" s="8">
        <v>1000</v>
      </c>
      <c r="J18" s="13">
        <v>964</v>
      </c>
      <c r="K18" s="13">
        <v>93</v>
      </c>
      <c r="L18" t="s">
        <v>11</v>
      </c>
      <c r="M18" t="s">
        <v>11</v>
      </c>
      <c r="O18" t="s">
        <v>11</v>
      </c>
      <c r="P18" t="s">
        <v>11</v>
      </c>
    </row>
    <row r="19" spans="1:16" ht="12" customHeight="1" x14ac:dyDescent="0.2">
      <c r="A19" s="29" t="s">
        <v>11</v>
      </c>
      <c r="B19" s="1" t="s">
        <v>32</v>
      </c>
      <c r="C19" s="8">
        <v>1419</v>
      </c>
      <c r="D19" s="8">
        <v>167</v>
      </c>
      <c r="E19" s="8">
        <v>120</v>
      </c>
      <c r="F19" s="8">
        <v>39</v>
      </c>
      <c r="G19" s="8">
        <v>8</v>
      </c>
      <c r="H19" s="8">
        <v>1252</v>
      </c>
      <c r="I19" s="8">
        <v>517</v>
      </c>
      <c r="J19" s="13">
        <v>668</v>
      </c>
      <c r="K19" s="13">
        <v>67</v>
      </c>
      <c r="L19" t="s">
        <v>11</v>
      </c>
      <c r="M19" t="s">
        <v>11</v>
      </c>
      <c r="O19" t="s">
        <v>11</v>
      </c>
      <c r="P19" t="s">
        <v>11</v>
      </c>
    </row>
    <row r="20" spans="1:16" ht="12" customHeight="1" x14ac:dyDescent="0.2">
      <c r="A20" s="29" t="s">
        <v>11</v>
      </c>
      <c r="B20" s="1" t="s">
        <v>33</v>
      </c>
      <c r="C20" s="8">
        <v>710</v>
      </c>
      <c r="D20" s="8">
        <v>98</v>
      </c>
      <c r="E20" s="8">
        <v>73</v>
      </c>
      <c r="F20" s="8">
        <v>21</v>
      </c>
      <c r="G20" s="8">
        <v>4</v>
      </c>
      <c r="H20" s="8">
        <v>612</v>
      </c>
      <c r="I20" s="8">
        <v>227</v>
      </c>
      <c r="J20" s="13">
        <v>350</v>
      </c>
      <c r="K20" s="13">
        <v>35</v>
      </c>
      <c r="L20" t="s">
        <v>11</v>
      </c>
      <c r="M20" t="s">
        <v>11</v>
      </c>
      <c r="O20" t="s">
        <v>11</v>
      </c>
      <c r="P20" t="s">
        <v>11</v>
      </c>
    </row>
    <row r="21" spans="1:16" ht="12" customHeight="1" x14ac:dyDescent="0.2">
      <c r="A21" s="29" t="s">
        <v>11</v>
      </c>
      <c r="B21" s="1" t="s">
        <v>34</v>
      </c>
      <c r="C21" s="8">
        <v>448</v>
      </c>
      <c r="D21" s="8">
        <v>64</v>
      </c>
      <c r="E21" s="8">
        <v>31</v>
      </c>
      <c r="F21" s="8">
        <v>27</v>
      </c>
      <c r="G21" s="8">
        <v>6</v>
      </c>
      <c r="H21" s="8">
        <v>384</v>
      </c>
      <c r="I21" s="8">
        <v>132</v>
      </c>
      <c r="J21" s="13">
        <v>236</v>
      </c>
      <c r="K21" s="13">
        <v>16</v>
      </c>
      <c r="L21" t="s">
        <v>11</v>
      </c>
      <c r="M21" t="s">
        <v>11</v>
      </c>
      <c r="O21" t="s">
        <v>11</v>
      </c>
      <c r="P21" t="s">
        <v>11</v>
      </c>
    </row>
    <row r="22" spans="1:16" ht="12" customHeight="1" x14ac:dyDescent="0.2">
      <c r="A22" s="30" t="s">
        <v>35</v>
      </c>
      <c r="B22" s="4" t="s">
        <v>11</v>
      </c>
      <c r="C22" s="9">
        <v>15563</v>
      </c>
      <c r="D22" s="9">
        <v>1945</v>
      </c>
      <c r="E22" s="9">
        <v>1395</v>
      </c>
      <c r="F22" s="9">
        <v>463</v>
      </c>
      <c r="G22" s="9">
        <v>87</v>
      </c>
      <c r="H22" s="9">
        <v>13618</v>
      </c>
      <c r="I22" s="9">
        <v>7238</v>
      </c>
      <c r="J22" s="3">
        <v>5847</v>
      </c>
      <c r="K22" s="3">
        <v>533</v>
      </c>
    </row>
    <row r="23" spans="1:16" ht="12" customHeight="1" x14ac:dyDescent="0.2">
      <c r="A23" s="29" t="s">
        <v>11</v>
      </c>
      <c r="B23" s="1" t="s">
        <v>20</v>
      </c>
      <c r="C23" s="8">
        <v>15</v>
      </c>
      <c r="D23" s="8">
        <v>1</v>
      </c>
      <c r="E23" s="8">
        <v>1</v>
      </c>
      <c r="F23" s="8" t="s">
        <v>36</v>
      </c>
      <c r="G23" s="8" t="s">
        <v>36</v>
      </c>
      <c r="H23" s="8">
        <v>14</v>
      </c>
      <c r="I23" s="8">
        <v>3</v>
      </c>
      <c r="J23" s="13">
        <v>11</v>
      </c>
      <c r="K23" s="13" t="s">
        <v>36</v>
      </c>
      <c r="L23" t="s">
        <v>11</v>
      </c>
      <c r="M23" t="s">
        <v>11</v>
      </c>
      <c r="O23" t="s">
        <v>11</v>
      </c>
      <c r="P23" t="s">
        <v>11</v>
      </c>
    </row>
    <row r="24" spans="1:16" ht="12" customHeight="1" x14ac:dyDescent="0.2">
      <c r="A24" s="29" t="s">
        <v>11</v>
      </c>
      <c r="B24" s="1" t="s">
        <v>21</v>
      </c>
      <c r="C24" s="8">
        <v>229</v>
      </c>
      <c r="D24" s="8">
        <v>21</v>
      </c>
      <c r="E24" s="8">
        <v>9</v>
      </c>
      <c r="F24" s="8">
        <v>12</v>
      </c>
      <c r="G24" s="8" t="s">
        <v>36</v>
      </c>
      <c r="H24" s="8">
        <v>208</v>
      </c>
      <c r="I24" s="8">
        <v>32</v>
      </c>
      <c r="J24" s="13">
        <v>170</v>
      </c>
      <c r="K24" s="13">
        <v>6</v>
      </c>
      <c r="L24" t="s">
        <v>11</v>
      </c>
      <c r="M24" t="s">
        <v>11</v>
      </c>
      <c r="O24" t="s">
        <v>11</v>
      </c>
      <c r="P24" t="s">
        <v>11</v>
      </c>
    </row>
    <row r="25" spans="1:16" ht="12" customHeight="1" x14ac:dyDescent="0.2">
      <c r="A25" s="29" t="s">
        <v>11</v>
      </c>
      <c r="B25" s="1" t="s">
        <v>22</v>
      </c>
      <c r="C25" s="8">
        <v>831</v>
      </c>
      <c r="D25" s="8">
        <v>99</v>
      </c>
      <c r="E25" s="8">
        <v>56</v>
      </c>
      <c r="F25" s="8">
        <v>35</v>
      </c>
      <c r="G25" s="8">
        <v>8</v>
      </c>
      <c r="H25" s="8">
        <v>732</v>
      </c>
      <c r="I25" s="8">
        <v>190</v>
      </c>
      <c r="J25" s="13">
        <v>504</v>
      </c>
      <c r="K25" s="13">
        <v>38</v>
      </c>
      <c r="L25" t="s">
        <v>11</v>
      </c>
      <c r="M25" t="s">
        <v>11</v>
      </c>
      <c r="O25" t="s">
        <v>11</v>
      </c>
      <c r="P25" t="s">
        <v>11</v>
      </c>
    </row>
    <row r="26" spans="1:16" ht="12" customHeight="1" x14ac:dyDescent="0.2">
      <c r="A26" s="29" t="s">
        <v>11</v>
      </c>
      <c r="B26" s="1" t="s">
        <v>23</v>
      </c>
      <c r="C26" s="8">
        <v>1332</v>
      </c>
      <c r="D26" s="8">
        <v>188</v>
      </c>
      <c r="E26" s="8">
        <v>134</v>
      </c>
      <c r="F26" s="8">
        <v>44</v>
      </c>
      <c r="G26" s="8">
        <v>10</v>
      </c>
      <c r="H26" s="8">
        <v>1144</v>
      </c>
      <c r="I26" s="8">
        <v>515</v>
      </c>
      <c r="J26" s="13">
        <v>567</v>
      </c>
      <c r="K26" s="13">
        <v>62</v>
      </c>
      <c r="L26" t="s">
        <v>11</v>
      </c>
      <c r="M26" t="s">
        <v>11</v>
      </c>
      <c r="O26" t="s">
        <v>11</v>
      </c>
      <c r="P26" t="s">
        <v>11</v>
      </c>
    </row>
    <row r="27" spans="1:16" ht="12" customHeight="1" x14ac:dyDescent="0.2">
      <c r="A27" s="29" t="s">
        <v>11</v>
      </c>
      <c r="B27" s="1" t="s">
        <v>24</v>
      </c>
      <c r="C27" s="8">
        <v>1671</v>
      </c>
      <c r="D27" s="8">
        <v>240</v>
      </c>
      <c r="E27" s="8">
        <v>172</v>
      </c>
      <c r="F27" s="8">
        <v>60</v>
      </c>
      <c r="G27" s="8">
        <v>8</v>
      </c>
      <c r="H27" s="8">
        <v>1431</v>
      </c>
      <c r="I27" s="8">
        <v>741</v>
      </c>
      <c r="J27" s="13">
        <v>638</v>
      </c>
      <c r="K27" s="13">
        <v>52</v>
      </c>
      <c r="L27" t="s">
        <v>11</v>
      </c>
      <c r="M27" t="s">
        <v>11</v>
      </c>
      <c r="O27" t="s">
        <v>11</v>
      </c>
      <c r="P27" t="s">
        <v>11</v>
      </c>
    </row>
    <row r="28" spans="1:16" ht="12" customHeight="1" x14ac:dyDescent="0.2">
      <c r="A28" s="29" t="s">
        <v>11</v>
      </c>
      <c r="B28" s="1" t="s">
        <v>25</v>
      </c>
      <c r="C28" s="8">
        <v>1677</v>
      </c>
      <c r="D28" s="8">
        <v>226</v>
      </c>
      <c r="E28" s="8">
        <v>176</v>
      </c>
      <c r="F28" s="8">
        <v>45</v>
      </c>
      <c r="G28" s="8">
        <v>5</v>
      </c>
      <c r="H28" s="8">
        <v>1451</v>
      </c>
      <c r="I28" s="8">
        <v>852</v>
      </c>
      <c r="J28" s="13">
        <v>558</v>
      </c>
      <c r="K28" s="13">
        <v>41</v>
      </c>
      <c r="L28" t="s">
        <v>11</v>
      </c>
      <c r="M28" t="s">
        <v>11</v>
      </c>
      <c r="O28" t="s">
        <v>11</v>
      </c>
      <c r="P28" t="s">
        <v>11</v>
      </c>
    </row>
    <row r="29" spans="1:16" ht="12" customHeight="1" x14ac:dyDescent="0.2">
      <c r="A29" s="29" t="s">
        <v>11</v>
      </c>
      <c r="B29" s="1" t="s">
        <v>26</v>
      </c>
      <c r="C29" s="8">
        <v>1942</v>
      </c>
      <c r="D29" s="8">
        <v>248</v>
      </c>
      <c r="E29" s="8">
        <v>183</v>
      </c>
      <c r="F29" s="8">
        <v>51</v>
      </c>
      <c r="G29" s="8">
        <v>14</v>
      </c>
      <c r="H29" s="8">
        <v>1694</v>
      </c>
      <c r="I29" s="8">
        <v>1027</v>
      </c>
      <c r="J29" s="13">
        <v>609</v>
      </c>
      <c r="K29" s="13">
        <v>58</v>
      </c>
      <c r="L29" t="s">
        <v>11</v>
      </c>
      <c r="M29" t="s">
        <v>11</v>
      </c>
      <c r="O29" t="s">
        <v>11</v>
      </c>
      <c r="P29" t="s">
        <v>11</v>
      </c>
    </row>
    <row r="30" spans="1:16" ht="12" customHeight="1" x14ac:dyDescent="0.2">
      <c r="A30" s="29" t="s">
        <v>11</v>
      </c>
      <c r="B30" s="1" t="s">
        <v>27</v>
      </c>
      <c r="C30" s="8">
        <v>1824</v>
      </c>
      <c r="D30" s="8">
        <v>245</v>
      </c>
      <c r="E30" s="8">
        <v>195</v>
      </c>
      <c r="F30" s="8">
        <v>42</v>
      </c>
      <c r="G30" s="8">
        <v>8</v>
      </c>
      <c r="H30" s="8">
        <v>1579</v>
      </c>
      <c r="I30" s="8">
        <v>1012</v>
      </c>
      <c r="J30" s="13">
        <v>516</v>
      </c>
      <c r="K30" s="13">
        <v>51</v>
      </c>
      <c r="L30" t="s">
        <v>11</v>
      </c>
      <c r="M30" t="s">
        <v>11</v>
      </c>
      <c r="O30" t="s">
        <v>11</v>
      </c>
      <c r="P30" t="s">
        <v>11</v>
      </c>
    </row>
    <row r="31" spans="1:16" ht="12" customHeight="1" x14ac:dyDescent="0.2">
      <c r="A31" s="29" t="s">
        <v>11</v>
      </c>
      <c r="B31" s="1" t="s">
        <v>28</v>
      </c>
      <c r="C31" s="8">
        <v>1569</v>
      </c>
      <c r="D31" s="8">
        <v>220</v>
      </c>
      <c r="E31" s="8">
        <v>157</v>
      </c>
      <c r="F31" s="8">
        <v>55</v>
      </c>
      <c r="G31" s="8">
        <v>8</v>
      </c>
      <c r="H31" s="8">
        <v>1349</v>
      </c>
      <c r="I31" s="8">
        <v>869</v>
      </c>
      <c r="J31" s="13">
        <v>437</v>
      </c>
      <c r="K31" s="13">
        <v>43</v>
      </c>
      <c r="L31" t="s">
        <v>11</v>
      </c>
      <c r="M31" t="s">
        <v>11</v>
      </c>
      <c r="O31" t="s">
        <v>11</v>
      </c>
      <c r="P31" t="s">
        <v>11</v>
      </c>
    </row>
    <row r="32" spans="1:16" ht="12" customHeight="1" x14ac:dyDescent="0.2">
      <c r="A32" s="29" t="s">
        <v>11</v>
      </c>
      <c r="B32" s="1" t="s">
        <v>29</v>
      </c>
      <c r="C32" s="8">
        <v>1423</v>
      </c>
      <c r="D32" s="8">
        <v>154</v>
      </c>
      <c r="E32" s="8">
        <v>120</v>
      </c>
      <c r="F32" s="8">
        <v>23</v>
      </c>
      <c r="G32" s="8">
        <v>11</v>
      </c>
      <c r="H32" s="8">
        <v>1269</v>
      </c>
      <c r="I32" s="8">
        <v>823</v>
      </c>
      <c r="J32" s="13">
        <v>400</v>
      </c>
      <c r="K32" s="13">
        <v>46</v>
      </c>
      <c r="L32" t="s">
        <v>11</v>
      </c>
      <c r="M32" t="s">
        <v>11</v>
      </c>
      <c r="O32" t="s">
        <v>11</v>
      </c>
      <c r="P32" t="s">
        <v>11</v>
      </c>
    </row>
    <row r="33" spans="1:16" ht="12" customHeight="1" x14ac:dyDescent="0.2">
      <c r="A33" s="29" t="s">
        <v>11</v>
      </c>
      <c r="B33" s="1" t="s">
        <v>30</v>
      </c>
      <c r="C33" s="8">
        <v>1263</v>
      </c>
      <c r="D33" s="8">
        <v>133</v>
      </c>
      <c r="E33" s="8">
        <v>86</v>
      </c>
      <c r="F33" s="8">
        <v>40</v>
      </c>
      <c r="G33" s="8">
        <v>7</v>
      </c>
      <c r="H33" s="8">
        <v>1130</v>
      </c>
      <c r="I33" s="8">
        <v>559</v>
      </c>
      <c r="J33" s="13">
        <v>509</v>
      </c>
      <c r="K33" s="13">
        <v>62</v>
      </c>
      <c r="L33" t="s">
        <v>11</v>
      </c>
      <c r="M33" t="s">
        <v>11</v>
      </c>
      <c r="O33" t="s">
        <v>11</v>
      </c>
      <c r="P33" t="s">
        <v>11</v>
      </c>
    </row>
    <row r="34" spans="1:16" ht="12" customHeight="1" x14ac:dyDescent="0.2">
      <c r="A34" s="29" t="s">
        <v>11</v>
      </c>
      <c r="B34" s="1" t="s">
        <v>31</v>
      </c>
      <c r="C34" s="8">
        <v>886</v>
      </c>
      <c r="D34" s="8">
        <v>87</v>
      </c>
      <c r="E34" s="8">
        <v>52</v>
      </c>
      <c r="F34" s="8">
        <v>31</v>
      </c>
      <c r="G34" s="8">
        <v>4</v>
      </c>
      <c r="H34" s="8">
        <v>799</v>
      </c>
      <c r="I34" s="8">
        <v>315</v>
      </c>
      <c r="J34" s="13">
        <v>450</v>
      </c>
      <c r="K34" s="13">
        <v>34</v>
      </c>
      <c r="L34" t="s">
        <v>11</v>
      </c>
      <c r="M34" t="s">
        <v>11</v>
      </c>
      <c r="O34" t="s">
        <v>11</v>
      </c>
      <c r="P34" t="s">
        <v>11</v>
      </c>
    </row>
    <row r="35" spans="1:16" ht="12" customHeight="1" x14ac:dyDescent="0.2">
      <c r="A35" s="29" t="s">
        <v>11</v>
      </c>
      <c r="B35" s="1" t="s">
        <v>32</v>
      </c>
      <c r="C35" s="8">
        <v>487</v>
      </c>
      <c r="D35" s="8">
        <v>41</v>
      </c>
      <c r="E35" s="8">
        <v>26</v>
      </c>
      <c r="F35" s="8">
        <v>12</v>
      </c>
      <c r="G35" s="8">
        <v>3</v>
      </c>
      <c r="H35" s="8">
        <v>446</v>
      </c>
      <c r="I35" s="8">
        <v>175</v>
      </c>
      <c r="J35" s="13">
        <v>246</v>
      </c>
      <c r="K35" s="13">
        <v>25</v>
      </c>
      <c r="L35" t="s">
        <v>11</v>
      </c>
      <c r="M35" t="s">
        <v>11</v>
      </c>
      <c r="O35" t="s">
        <v>11</v>
      </c>
      <c r="P35" t="s">
        <v>11</v>
      </c>
    </row>
    <row r="36" spans="1:16" ht="12" customHeight="1" x14ac:dyDescent="0.2">
      <c r="A36" s="29" t="s">
        <v>11</v>
      </c>
      <c r="B36" s="1" t="s">
        <v>33</v>
      </c>
      <c r="C36" s="8">
        <v>262</v>
      </c>
      <c r="D36" s="8">
        <v>29</v>
      </c>
      <c r="E36" s="8">
        <v>22</v>
      </c>
      <c r="F36" s="8">
        <v>6</v>
      </c>
      <c r="G36" s="8">
        <v>1</v>
      </c>
      <c r="H36" s="8">
        <v>233</v>
      </c>
      <c r="I36" s="8">
        <v>79</v>
      </c>
      <c r="J36" s="13">
        <v>143</v>
      </c>
      <c r="K36" s="13">
        <v>11</v>
      </c>
      <c r="L36" t="s">
        <v>11</v>
      </c>
      <c r="M36" t="s">
        <v>11</v>
      </c>
      <c r="O36" t="s">
        <v>11</v>
      </c>
      <c r="P36" t="s">
        <v>11</v>
      </c>
    </row>
    <row r="37" spans="1:16" ht="12" customHeight="1" x14ac:dyDescent="0.2">
      <c r="A37" s="29" t="s">
        <v>11</v>
      </c>
      <c r="B37" s="1" t="s">
        <v>34</v>
      </c>
      <c r="C37" s="8">
        <v>152</v>
      </c>
      <c r="D37" s="8">
        <v>13</v>
      </c>
      <c r="E37" s="8">
        <v>6</v>
      </c>
      <c r="F37" s="8">
        <v>7</v>
      </c>
      <c r="G37" s="8" t="s">
        <v>36</v>
      </c>
      <c r="H37" s="8">
        <v>139</v>
      </c>
      <c r="I37" s="8">
        <v>46</v>
      </c>
      <c r="J37" s="13">
        <v>89</v>
      </c>
      <c r="K37" s="13">
        <v>4</v>
      </c>
      <c r="L37" t="s">
        <v>11</v>
      </c>
      <c r="M37" t="s">
        <v>11</v>
      </c>
      <c r="O37" t="s">
        <v>11</v>
      </c>
      <c r="P37" t="s">
        <v>11</v>
      </c>
    </row>
    <row r="38" spans="1:16" ht="12" customHeight="1" x14ac:dyDescent="0.2">
      <c r="A38" s="30" t="s">
        <v>37</v>
      </c>
      <c r="B38" s="4" t="s">
        <v>11</v>
      </c>
      <c r="C38" s="9">
        <v>21005</v>
      </c>
      <c r="D38" s="9">
        <v>3142</v>
      </c>
      <c r="E38" s="9">
        <v>2459</v>
      </c>
      <c r="F38" s="9">
        <v>557</v>
      </c>
      <c r="G38" s="9">
        <v>126</v>
      </c>
      <c r="H38" s="9">
        <v>17863</v>
      </c>
      <c r="I38" s="9">
        <v>10019</v>
      </c>
      <c r="J38" s="3">
        <v>7086</v>
      </c>
      <c r="K38" s="3">
        <v>758</v>
      </c>
    </row>
    <row r="39" spans="1:16" ht="12" customHeight="1" x14ac:dyDescent="0.2">
      <c r="A39" s="29" t="s">
        <v>11</v>
      </c>
      <c r="B39" s="1" t="s">
        <v>20</v>
      </c>
      <c r="C39" s="8">
        <v>13</v>
      </c>
      <c r="D39" s="8">
        <v>1</v>
      </c>
      <c r="E39" s="8">
        <v>1</v>
      </c>
      <c r="F39" s="8" t="s">
        <v>36</v>
      </c>
      <c r="G39" s="8" t="s">
        <v>36</v>
      </c>
      <c r="H39" s="8">
        <v>12</v>
      </c>
      <c r="I39" s="8">
        <v>4</v>
      </c>
      <c r="J39" s="13">
        <v>8</v>
      </c>
      <c r="K39" s="13" t="s">
        <v>36</v>
      </c>
      <c r="L39" t="s">
        <v>11</v>
      </c>
      <c r="M39" t="s">
        <v>11</v>
      </c>
      <c r="O39" t="s">
        <v>11</v>
      </c>
      <c r="P39" t="s">
        <v>11</v>
      </c>
    </row>
    <row r="40" spans="1:16" ht="12" customHeight="1" x14ac:dyDescent="0.2">
      <c r="A40" s="29" t="s">
        <v>11</v>
      </c>
      <c r="B40" s="1" t="s">
        <v>21</v>
      </c>
      <c r="C40" s="8">
        <v>229</v>
      </c>
      <c r="D40" s="8">
        <v>15</v>
      </c>
      <c r="E40" s="8">
        <v>7</v>
      </c>
      <c r="F40" s="8">
        <v>8</v>
      </c>
      <c r="G40" s="8" t="s">
        <v>36</v>
      </c>
      <c r="H40" s="8">
        <v>214</v>
      </c>
      <c r="I40" s="8">
        <v>36</v>
      </c>
      <c r="J40" s="13">
        <v>168</v>
      </c>
      <c r="K40" s="13">
        <v>10</v>
      </c>
      <c r="L40" t="s">
        <v>11</v>
      </c>
      <c r="M40" t="s">
        <v>11</v>
      </c>
      <c r="O40" t="s">
        <v>11</v>
      </c>
      <c r="P40" t="s">
        <v>11</v>
      </c>
    </row>
    <row r="41" spans="1:16" ht="12" customHeight="1" x14ac:dyDescent="0.2">
      <c r="A41" s="29" t="s">
        <v>11</v>
      </c>
      <c r="B41" s="1" t="s">
        <v>22</v>
      </c>
      <c r="C41" s="8">
        <v>975</v>
      </c>
      <c r="D41" s="8">
        <v>104</v>
      </c>
      <c r="E41" s="8">
        <v>56</v>
      </c>
      <c r="F41" s="8">
        <v>42</v>
      </c>
      <c r="G41" s="8">
        <v>6</v>
      </c>
      <c r="H41" s="8">
        <v>871</v>
      </c>
      <c r="I41" s="8">
        <v>250</v>
      </c>
      <c r="J41" s="13">
        <v>577</v>
      </c>
      <c r="K41" s="13">
        <v>44</v>
      </c>
      <c r="L41" t="s">
        <v>11</v>
      </c>
      <c r="M41" t="s">
        <v>11</v>
      </c>
      <c r="O41" t="s">
        <v>11</v>
      </c>
      <c r="P41" t="s">
        <v>11</v>
      </c>
    </row>
    <row r="42" spans="1:16" ht="12" customHeight="1" x14ac:dyDescent="0.2">
      <c r="A42" s="29" t="s">
        <v>11</v>
      </c>
      <c r="B42" s="1" t="s">
        <v>23</v>
      </c>
      <c r="C42" s="8">
        <v>1528</v>
      </c>
      <c r="D42" s="8">
        <v>207</v>
      </c>
      <c r="E42" s="8">
        <v>138</v>
      </c>
      <c r="F42" s="8">
        <v>58</v>
      </c>
      <c r="G42" s="8">
        <v>11</v>
      </c>
      <c r="H42" s="8">
        <v>1321</v>
      </c>
      <c r="I42" s="8">
        <v>567</v>
      </c>
      <c r="J42" s="13">
        <v>680</v>
      </c>
      <c r="K42" s="13">
        <v>74</v>
      </c>
      <c r="L42" t="s">
        <v>11</v>
      </c>
      <c r="M42" t="s">
        <v>11</v>
      </c>
      <c r="O42" t="s">
        <v>11</v>
      </c>
      <c r="P42" t="s">
        <v>11</v>
      </c>
    </row>
    <row r="43" spans="1:16" ht="12" customHeight="1" x14ac:dyDescent="0.2">
      <c r="A43" s="29" t="s">
        <v>11</v>
      </c>
      <c r="B43" s="1" t="s">
        <v>24</v>
      </c>
      <c r="C43" s="8">
        <v>2010</v>
      </c>
      <c r="D43" s="8">
        <v>307</v>
      </c>
      <c r="E43" s="8">
        <v>227</v>
      </c>
      <c r="F43" s="8">
        <v>72</v>
      </c>
      <c r="G43" s="8">
        <v>8</v>
      </c>
      <c r="H43" s="8">
        <v>1703</v>
      </c>
      <c r="I43" s="8">
        <v>891</v>
      </c>
      <c r="J43" s="13">
        <v>730</v>
      </c>
      <c r="K43" s="13">
        <v>82</v>
      </c>
      <c r="L43" t="s">
        <v>11</v>
      </c>
      <c r="M43" t="s">
        <v>11</v>
      </c>
      <c r="O43" t="s">
        <v>11</v>
      </c>
      <c r="P43" t="s">
        <v>11</v>
      </c>
    </row>
    <row r="44" spans="1:16" ht="12" customHeight="1" x14ac:dyDescent="0.2">
      <c r="A44" s="29" t="s">
        <v>11</v>
      </c>
      <c r="B44" s="1" t="s">
        <v>25</v>
      </c>
      <c r="C44" s="8">
        <v>2191</v>
      </c>
      <c r="D44" s="8">
        <v>333</v>
      </c>
      <c r="E44" s="8">
        <v>272</v>
      </c>
      <c r="F44" s="8">
        <v>54</v>
      </c>
      <c r="G44" s="8">
        <v>7</v>
      </c>
      <c r="H44" s="8">
        <v>1858</v>
      </c>
      <c r="I44" s="8">
        <v>1053</v>
      </c>
      <c r="J44" s="13">
        <v>719</v>
      </c>
      <c r="K44" s="13">
        <v>86</v>
      </c>
      <c r="L44" t="s">
        <v>11</v>
      </c>
      <c r="M44" t="s">
        <v>11</v>
      </c>
      <c r="O44" t="s">
        <v>11</v>
      </c>
      <c r="P44" t="s">
        <v>11</v>
      </c>
    </row>
    <row r="45" spans="1:16" ht="12" customHeight="1" x14ac:dyDescent="0.2">
      <c r="A45" s="29" t="s">
        <v>11</v>
      </c>
      <c r="B45" s="1" t="s">
        <v>26</v>
      </c>
      <c r="C45" s="8">
        <v>2310</v>
      </c>
      <c r="D45" s="8">
        <v>402</v>
      </c>
      <c r="E45" s="8">
        <v>322</v>
      </c>
      <c r="F45" s="8">
        <v>63</v>
      </c>
      <c r="G45" s="8">
        <v>17</v>
      </c>
      <c r="H45" s="8">
        <v>1908</v>
      </c>
      <c r="I45" s="8">
        <v>1183</v>
      </c>
      <c r="J45" s="13">
        <v>638</v>
      </c>
      <c r="K45" s="13">
        <v>87</v>
      </c>
      <c r="L45" t="s">
        <v>11</v>
      </c>
      <c r="M45" t="s">
        <v>11</v>
      </c>
      <c r="O45" t="s">
        <v>11</v>
      </c>
      <c r="P45" t="s">
        <v>11</v>
      </c>
    </row>
    <row r="46" spans="1:16" ht="12" customHeight="1" x14ac:dyDescent="0.2">
      <c r="A46" s="29" t="s">
        <v>11</v>
      </c>
      <c r="B46" s="1" t="s">
        <v>27</v>
      </c>
      <c r="C46" s="8">
        <v>2427</v>
      </c>
      <c r="D46" s="8">
        <v>386</v>
      </c>
      <c r="E46" s="8">
        <v>323</v>
      </c>
      <c r="F46" s="8">
        <v>47</v>
      </c>
      <c r="G46" s="8">
        <v>16</v>
      </c>
      <c r="H46" s="8">
        <v>2041</v>
      </c>
      <c r="I46" s="8">
        <v>1317</v>
      </c>
      <c r="J46" s="13">
        <v>668</v>
      </c>
      <c r="K46" s="13">
        <v>56</v>
      </c>
      <c r="L46" t="s">
        <v>11</v>
      </c>
      <c r="M46" t="s">
        <v>11</v>
      </c>
      <c r="O46" t="s">
        <v>11</v>
      </c>
      <c r="P46" t="s">
        <v>11</v>
      </c>
    </row>
    <row r="47" spans="1:16" ht="12" customHeight="1" x14ac:dyDescent="0.2">
      <c r="A47" s="29" t="s">
        <v>11</v>
      </c>
      <c r="B47" s="1" t="s">
        <v>28</v>
      </c>
      <c r="C47" s="8">
        <v>2279</v>
      </c>
      <c r="D47" s="8">
        <v>371</v>
      </c>
      <c r="E47" s="8">
        <v>298</v>
      </c>
      <c r="F47" s="8">
        <v>57</v>
      </c>
      <c r="G47" s="8">
        <v>16</v>
      </c>
      <c r="H47" s="8">
        <v>1908</v>
      </c>
      <c r="I47" s="8">
        <v>1227</v>
      </c>
      <c r="J47" s="13">
        <v>608</v>
      </c>
      <c r="K47" s="13">
        <v>73</v>
      </c>
      <c r="L47" t="s">
        <v>11</v>
      </c>
      <c r="M47" t="s">
        <v>11</v>
      </c>
      <c r="O47" t="s">
        <v>11</v>
      </c>
      <c r="P47" t="s">
        <v>11</v>
      </c>
    </row>
    <row r="48" spans="1:16" ht="12" customHeight="1" x14ac:dyDescent="0.2">
      <c r="A48" s="29" t="s">
        <v>11</v>
      </c>
      <c r="B48" s="1" t="s">
        <v>29</v>
      </c>
      <c r="C48" s="8">
        <v>1990</v>
      </c>
      <c r="D48" s="8">
        <v>317</v>
      </c>
      <c r="E48" s="8">
        <v>268</v>
      </c>
      <c r="F48" s="8">
        <v>37</v>
      </c>
      <c r="G48" s="8">
        <v>12</v>
      </c>
      <c r="H48" s="8">
        <v>1673</v>
      </c>
      <c r="I48" s="8">
        <v>1115</v>
      </c>
      <c r="J48" s="13">
        <v>503</v>
      </c>
      <c r="K48" s="13">
        <v>55</v>
      </c>
      <c r="L48" t="s">
        <v>11</v>
      </c>
      <c r="M48" t="s">
        <v>11</v>
      </c>
      <c r="O48" t="s">
        <v>11</v>
      </c>
      <c r="P48" t="s">
        <v>11</v>
      </c>
    </row>
    <row r="49" spans="1:31" ht="12" customHeight="1" x14ac:dyDescent="0.2">
      <c r="A49" s="29" t="s">
        <v>11</v>
      </c>
      <c r="B49" s="1" t="s">
        <v>30</v>
      </c>
      <c r="C49" s="8">
        <v>1949</v>
      </c>
      <c r="D49" s="8">
        <v>283</v>
      </c>
      <c r="E49" s="8">
        <v>239</v>
      </c>
      <c r="F49" s="8">
        <v>35</v>
      </c>
      <c r="G49" s="8">
        <v>9</v>
      </c>
      <c r="H49" s="8">
        <v>1666</v>
      </c>
      <c r="I49" s="8">
        <v>1115</v>
      </c>
      <c r="J49" s="13">
        <v>497</v>
      </c>
      <c r="K49" s="13">
        <v>54</v>
      </c>
      <c r="L49" t="s">
        <v>11</v>
      </c>
      <c r="M49" t="s">
        <v>11</v>
      </c>
      <c r="O49" t="s">
        <v>11</v>
      </c>
      <c r="P49" t="s">
        <v>11</v>
      </c>
    </row>
    <row r="50" spans="1:31" ht="12" customHeight="1" x14ac:dyDescent="0.2">
      <c r="A50" s="29" t="s">
        <v>11</v>
      </c>
      <c r="B50" s="1" t="s">
        <v>31</v>
      </c>
      <c r="C50" s="8">
        <v>1428</v>
      </c>
      <c r="D50" s="8">
        <v>170</v>
      </c>
      <c r="E50" s="8">
        <v>138</v>
      </c>
      <c r="F50" s="8">
        <v>22</v>
      </c>
      <c r="G50" s="8">
        <v>10</v>
      </c>
      <c r="H50" s="8">
        <v>1258</v>
      </c>
      <c r="I50" s="8">
        <v>685</v>
      </c>
      <c r="J50" s="13">
        <v>514</v>
      </c>
      <c r="K50" s="13">
        <v>59</v>
      </c>
      <c r="L50" t="s">
        <v>11</v>
      </c>
      <c r="M50" t="s">
        <v>11</v>
      </c>
      <c r="O50" t="s">
        <v>11</v>
      </c>
      <c r="P50" t="s">
        <v>11</v>
      </c>
    </row>
    <row r="51" spans="1:31" ht="12" customHeight="1" x14ac:dyDescent="0.2">
      <c r="A51" s="29" t="s">
        <v>11</v>
      </c>
      <c r="B51" s="1" t="s">
        <v>32</v>
      </c>
      <c r="C51" s="8">
        <v>932</v>
      </c>
      <c r="D51" s="8">
        <v>126</v>
      </c>
      <c r="E51" s="8">
        <v>94</v>
      </c>
      <c r="F51" s="8">
        <v>27</v>
      </c>
      <c r="G51" s="8">
        <v>5</v>
      </c>
      <c r="H51" s="8">
        <v>806</v>
      </c>
      <c r="I51" s="8">
        <v>342</v>
      </c>
      <c r="J51" s="13">
        <v>422</v>
      </c>
      <c r="K51" s="13">
        <v>42</v>
      </c>
      <c r="L51" t="s">
        <v>11</v>
      </c>
      <c r="M51" t="s">
        <v>11</v>
      </c>
      <c r="O51" t="s">
        <v>11</v>
      </c>
      <c r="P51" t="s">
        <v>11</v>
      </c>
    </row>
    <row r="52" spans="1:31" ht="12" customHeight="1" x14ac:dyDescent="0.2">
      <c r="A52" s="29" t="s">
        <v>11</v>
      </c>
      <c r="B52" s="1" t="s">
        <v>33</v>
      </c>
      <c r="C52" s="8">
        <v>448</v>
      </c>
      <c r="D52" s="8">
        <v>69</v>
      </c>
      <c r="E52" s="8">
        <v>51</v>
      </c>
      <c r="F52" s="8">
        <v>15</v>
      </c>
      <c r="G52" s="8">
        <v>3</v>
      </c>
      <c r="H52" s="8">
        <v>379</v>
      </c>
      <c r="I52" s="8">
        <v>148</v>
      </c>
      <c r="J52" s="13">
        <v>207</v>
      </c>
      <c r="K52" s="13">
        <v>24</v>
      </c>
      <c r="L52" t="s">
        <v>11</v>
      </c>
      <c r="M52" t="s">
        <v>11</v>
      </c>
      <c r="O52" t="s">
        <v>11</v>
      </c>
      <c r="P52" t="s">
        <v>11</v>
      </c>
    </row>
    <row r="53" spans="1:31" ht="12" customHeight="1" x14ac:dyDescent="0.2">
      <c r="A53" s="31" t="s">
        <v>11</v>
      </c>
      <c r="B53" s="6" t="s">
        <v>34</v>
      </c>
      <c r="C53" s="10">
        <v>296</v>
      </c>
      <c r="D53" s="10">
        <v>51</v>
      </c>
      <c r="E53" s="10">
        <v>25</v>
      </c>
      <c r="F53" s="10">
        <v>20</v>
      </c>
      <c r="G53" s="10">
        <v>6</v>
      </c>
      <c r="H53" s="10">
        <v>245</v>
      </c>
      <c r="I53" s="10">
        <v>86</v>
      </c>
      <c r="J53" s="5">
        <v>147</v>
      </c>
      <c r="K53" s="5">
        <v>12</v>
      </c>
      <c r="L53" t="s">
        <v>11</v>
      </c>
      <c r="M53" t="s">
        <v>11</v>
      </c>
      <c r="O53" t="s">
        <v>11</v>
      </c>
      <c r="P53" t="s">
        <v>11</v>
      </c>
    </row>
    <row r="54" spans="1:31" ht="25.15" customHeight="1" x14ac:dyDescent="0.2">
      <c r="A54" s="37" t="s">
        <v>42</v>
      </c>
      <c r="B54" s="37"/>
      <c r="C54" s="37"/>
      <c r="D54" s="37"/>
      <c r="E54" s="37"/>
      <c r="F54" s="37"/>
      <c r="G54" s="37"/>
      <c r="H54" s="37"/>
      <c r="I54" s="37"/>
      <c r="J54" s="37"/>
      <c r="K54" s="38"/>
      <c r="L54" s="18"/>
      <c r="M54" s="18"/>
      <c r="N54" s="18" t="s">
        <v>11</v>
      </c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</row>
    <row r="55" spans="1:31" ht="12" customHeight="1" x14ac:dyDescent="0.2">
      <c r="A55" s="37" t="s">
        <v>39</v>
      </c>
      <c r="B55" s="24" t="s">
        <v>11</v>
      </c>
      <c r="C55" s="25" t="s">
        <v>11</v>
      </c>
      <c r="D55" s="25" t="s">
        <v>11</v>
      </c>
      <c r="E55" s="25" t="s">
        <v>11</v>
      </c>
      <c r="F55" s="25" t="s">
        <v>11</v>
      </c>
      <c r="G55" s="25" t="s">
        <v>11</v>
      </c>
      <c r="H55" s="25" t="s">
        <v>11</v>
      </c>
      <c r="I55" s="25" t="s">
        <v>11</v>
      </c>
      <c r="J55" s="26" t="s">
        <v>11</v>
      </c>
      <c r="K55" s="26" t="s">
        <v>11</v>
      </c>
      <c r="L55" s="27"/>
      <c r="M55" s="27"/>
      <c r="N55" s="27" t="s">
        <v>11</v>
      </c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</row>
    <row r="56" spans="1:31" ht="12" x14ac:dyDescent="0.2">
      <c r="A56" s="11" t="s">
        <v>11</v>
      </c>
      <c r="B56" s="11" t="s">
        <v>11</v>
      </c>
      <c r="C56" s="7" t="s">
        <v>11</v>
      </c>
      <c r="D56" s="7" t="s">
        <v>11</v>
      </c>
      <c r="E56" s="7" t="s">
        <v>11</v>
      </c>
      <c r="F56" s="7" t="s">
        <v>11</v>
      </c>
      <c r="G56" s="7" t="s">
        <v>11</v>
      </c>
      <c r="H56" s="7" t="s">
        <v>11</v>
      </c>
      <c r="I56" s="7" t="s">
        <v>11</v>
      </c>
      <c r="J56" s="7" t="s">
        <v>11</v>
      </c>
      <c r="K56" s="7" t="s">
        <v>11</v>
      </c>
      <c r="L56" t="s">
        <v>11</v>
      </c>
      <c r="M56" t="s">
        <v>11</v>
      </c>
      <c r="N56" t="s">
        <v>11</v>
      </c>
      <c r="O56" t="s">
        <v>11</v>
      </c>
      <c r="P56" t="s">
        <v>11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1:AE1"/>
    <mergeCell ref="A3:B5"/>
    <mergeCell ref="C3:C5"/>
    <mergeCell ref="D3:G3"/>
    <mergeCell ref="H3:K3"/>
    <mergeCell ref="D4:G4"/>
    <mergeCell ref="H4:K4"/>
    <mergeCell ref="A2:K2"/>
    <mergeCell ref="A55:AE55"/>
    <mergeCell ref="A6:A21"/>
    <mergeCell ref="A22:A37"/>
    <mergeCell ref="A38:A53"/>
    <mergeCell ref="A54:K5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E65"/>
  <sheetViews>
    <sheetView showGridLines="0" zoomScaleNormal="100" workbookViewId="0">
      <selection sqref="A1:AE1"/>
    </sheetView>
  </sheetViews>
  <sheetFormatPr baseColWidth="10" defaultColWidth="12" defaultRowHeight="11.25" x14ac:dyDescent="0.2"/>
  <cols>
    <col min="1" max="2" width="31.6640625" customWidth="1"/>
    <col min="3" max="3" width="15.6640625" customWidth="1"/>
    <col min="4" max="4" width="9" customWidth="1"/>
    <col min="5" max="5" width="10.33203125" customWidth="1"/>
    <col min="6" max="6" width="11.6640625" customWidth="1"/>
    <col min="7" max="7" width="10.6640625" customWidth="1"/>
    <col min="8" max="9" width="9.83203125" customWidth="1"/>
    <col min="10" max="10" width="11.6640625" customWidth="1"/>
    <col min="11" max="11" width="12.33203125" customWidth="1"/>
  </cols>
  <sheetData>
    <row r="1" spans="1:31" ht="14.1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</row>
    <row r="2" spans="1:31" ht="29.25" customHeight="1" x14ac:dyDescent="0.2">
      <c r="A2" s="39" t="s">
        <v>51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22"/>
      <c r="M2" s="22"/>
      <c r="N2" s="22" t="s">
        <v>11</v>
      </c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</row>
    <row r="3" spans="1:31" ht="88.15" customHeight="1" x14ac:dyDescent="0.2">
      <c r="A3" s="34" t="s">
        <v>12</v>
      </c>
      <c r="B3" s="34" t="s">
        <v>11</v>
      </c>
      <c r="C3" s="34" t="s">
        <v>59</v>
      </c>
      <c r="D3" s="34" t="s">
        <v>13</v>
      </c>
      <c r="E3" s="34" t="s">
        <v>11</v>
      </c>
      <c r="F3" s="34" t="s">
        <v>11</v>
      </c>
      <c r="G3" s="34" t="s">
        <v>11</v>
      </c>
      <c r="H3" s="34" t="s">
        <v>14</v>
      </c>
      <c r="I3" s="34" t="s">
        <v>11</v>
      </c>
      <c r="J3" s="34" t="s">
        <v>11</v>
      </c>
      <c r="K3" s="34" t="s">
        <v>11</v>
      </c>
    </row>
    <row r="4" spans="1:31" ht="12" customHeight="1" x14ac:dyDescent="0.2">
      <c r="A4" s="34" t="s">
        <v>11</v>
      </c>
      <c r="B4" s="34" t="s">
        <v>11</v>
      </c>
      <c r="C4" s="34" t="s">
        <v>11</v>
      </c>
      <c r="D4" s="34" t="s">
        <v>15</v>
      </c>
      <c r="E4" s="34" t="s">
        <v>11</v>
      </c>
      <c r="F4" s="34" t="s">
        <v>11</v>
      </c>
      <c r="G4" s="34" t="s">
        <v>11</v>
      </c>
      <c r="H4" s="34" t="s">
        <v>15</v>
      </c>
      <c r="I4" s="34" t="s">
        <v>11</v>
      </c>
      <c r="J4" s="34" t="s">
        <v>11</v>
      </c>
      <c r="K4" s="34" t="s">
        <v>11</v>
      </c>
      <c r="L4" t="s">
        <v>11</v>
      </c>
      <c r="M4" t="s">
        <v>11</v>
      </c>
      <c r="N4" t="s">
        <v>11</v>
      </c>
      <c r="O4" t="s">
        <v>11</v>
      </c>
      <c r="P4" t="s">
        <v>11</v>
      </c>
    </row>
    <row r="5" spans="1:31" ht="12" customHeight="1" x14ac:dyDescent="0.2">
      <c r="A5" s="34" t="s">
        <v>11</v>
      </c>
      <c r="B5" s="34" t="s">
        <v>11</v>
      </c>
      <c r="C5" s="34" t="s">
        <v>11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16</v>
      </c>
      <c r="I5" s="2" t="s">
        <v>17</v>
      </c>
      <c r="J5" s="2" t="s">
        <v>18</v>
      </c>
      <c r="K5" s="2" t="s">
        <v>19</v>
      </c>
      <c r="L5" t="s">
        <v>11</v>
      </c>
      <c r="M5" t="s">
        <v>11</v>
      </c>
      <c r="N5" t="s">
        <v>11</v>
      </c>
      <c r="O5" t="s">
        <v>11</v>
      </c>
      <c r="P5" t="s">
        <v>11</v>
      </c>
    </row>
    <row r="6" spans="1:31" ht="12" customHeight="1" x14ac:dyDescent="0.2">
      <c r="A6" s="28" t="s">
        <v>16</v>
      </c>
      <c r="B6" s="12" t="s">
        <v>11</v>
      </c>
      <c r="C6" s="9">
        <v>29830</v>
      </c>
      <c r="D6" s="9">
        <v>3996</v>
      </c>
      <c r="E6" s="9">
        <v>2314</v>
      </c>
      <c r="F6" s="9">
        <v>1593</v>
      </c>
      <c r="G6" s="9">
        <v>89</v>
      </c>
      <c r="H6" s="9">
        <v>25834</v>
      </c>
      <c r="I6" s="9">
        <v>7647</v>
      </c>
      <c r="J6" s="3">
        <v>17318</v>
      </c>
      <c r="K6" s="3">
        <v>869</v>
      </c>
    </row>
    <row r="7" spans="1:31" ht="12" customHeight="1" x14ac:dyDescent="0.2">
      <c r="A7" s="29" t="s">
        <v>11</v>
      </c>
      <c r="B7" s="1" t="s">
        <v>20</v>
      </c>
      <c r="C7" s="8">
        <v>58</v>
      </c>
      <c r="D7" s="8">
        <v>9</v>
      </c>
      <c r="E7" s="8">
        <v>7</v>
      </c>
      <c r="F7" s="8">
        <v>2</v>
      </c>
      <c r="G7" s="8" t="s">
        <v>36</v>
      </c>
      <c r="H7" s="8">
        <v>49</v>
      </c>
      <c r="I7" s="8">
        <v>10</v>
      </c>
      <c r="J7" s="13">
        <v>38</v>
      </c>
      <c r="K7" s="13">
        <v>1</v>
      </c>
      <c r="L7" t="s">
        <v>11</v>
      </c>
      <c r="M7" t="s">
        <v>11</v>
      </c>
      <c r="O7" t="s">
        <v>11</v>
      </c>
      <c r="P7" t="s">
        <v>11</v>
      </c>
    </row>
    <row r="8" spans="1:31" ht="12" customHeight="1" x14ac:dyDescent="0.2">
      <c r="A8" s="29" t="s">
        <v>11</v>
      </c>
      <c r="B8" s="1" t="s">
        <v>21</v>
      </c>
      <c r="C8" s="8">
        <v>866</v>
      </c>
      <c r="D8" s="8">
        <v>134</v>
      </c>
      <c r="E8" s="8">
        <v>42</v>
      </c>
      <c r="F8" s="8">
        <v>88</v>
      </c>
      <c r="G8" s="8">
        <v>4</v>
      </c>
      <c r="H8" s="8">
        <v>732</v>
      </c>
      <c r="I8" s="8">
        <v>75</v>
      </c>
      <c r="J8" s="13">
        <v>635</v>
      </c>
      <c r="K8" s="13">
        <v>22</v>
      </c>
      <c r="L8" t="s">
        <v>11</v>
      </c>
      <c r="M8" t="s">
        <v>11</v>
      </c>
      <c r="O8" t="s">
        <v>11</v>
      </c>
      <c r="P8" t="s">
        <v>11</v>
      </c>
    </row>
    <row r="9" spans="1:31" ht="12" customHeight="1" x14ac:dyDescent="0.2">
      <c r="A9" s="29" t="s">
        <v>11</v>
      </c>
      <c r="B9" s="1" t="s">
        <v>22</v>
      </c>
      <c r="C9" s="8">
        <v>2529</v>
      </c>
      <c r="D9" s="8">
        <v>359</v>
      </c>
      <c r="E9" s="8">
        <v>132</v>
      </c>
      <c r="F9" s="8">
        <v>211</v>
      </c>
      <c r="G9" s="8">
        <v>16</v>
      </c>
      <c r="H9" s="8">
        <v>2170</v>
      </c>
      <c r="I9" s="8">
        <v>328</v>
      </c>
      <c r="J9" s="13">
        <v>1759</v>
      </c>
      <c r="K9" s="13">
        <v>83</v>
      </c>
      <c r="L9" t="s">
        <v>11</v>
      </c>
      <c r="M9" t="s">
        <v>11</v>
      </c>
      <c r="O9" t="s">
        <v>11</v>
      </c>
      <c r="P9" t="s">
        <v>11</v>
      </c>
    </row>
    <row r="10" spans="1:31" ht="12" customHeight="1" x14ac:dyDescent="0.2">
      <c r="A10" s="29" t="s">
        <v>11</v>
      </c>
      <c r="B10" s="1" t="s">
        <v>23</v>
      </c>
      <c r="C10" s="8">
        <v>3170</v>
      </c>
      <c r="D10" s="8">
        <v>514</v>
      </c>
      <c r="E10" s="8">
        <v>243</v>
      </c>
      <c r="F10" s="8">
        <v>258</v>
      </c>
      <c r="G10" s="8">
        <v>13</v>
      </c>
      <c r="H10" s="8">
        <v>2656</v>
      </c>
      <c r="I10" s="8">
        <v>574</v>
      </c>
      <c r="J10" s="13">
        <v>1986</v>
      </c>
      <c r="K10" s="13">
        <v>96</v>
      </c>
      <c r="L10" t="s">
        <v>11</v>
      </c>
      <c r="M10" t="s">
        <v>11</v>
      </c>
      <c r="O10" t="s">
        <v>11</v>
      </c>
      <c r="P10" t="s">
        <v>11</v>
      </c>
    </row>
    <row r="11" spans="1:31" ht="12" customHeight="1" x14ac:dyDescent="0.2">
      <c r="A11" s="29" t="s">
        <v>11</v>
      </c>
      <c r="B11" s="1" t="s">
        <v>24</v>
      </c>
      <c r="C11" s="8">
        <v>3507</v>
      </c>
      <c r="D11" s="8">
        <v>525</v>
      </c>
      <c r="E11" s="8">
        <v>295</v>
      </c>
      <c r="F11" s="8">
        <v>220</v>
      </c>
      <c r="G11" s="8">
        <v>10</v>
      </c>
      <c r="H11" s="8">
        <v>2982</v>
      </c>
      <c r="I11" s="8">
        <v>746</v>
      </c>
      <c r="J11" s="13">
        <v>2143</v>
      </c>
      <c r="K11" s="13">
        <v>93</v>
      </c>
      <c r="L11" t="s">
        <v>11</v>
      </c>
      <c r="M11" t="s">
        <v>11</v>
      </c>
      <c r="O11" t="s">
        <v>11</v>
      </c>
      <c r="P11" t="s">
        <v>11</v>
      </c>
    </row>
    <row r="12" spans="1:31" ht="12" customHeight="1" x14ac:dyDescent="0.2">
      <c r="A12" s="29" t="s">
        <v>11</v>
      </c>
      <c r="B12" s="1" t="s">
        <v>25</v>
      </c>
      <c r="C12" s="8">
        <v>3472</v>
      </c>
      <c r="D12" s="8">
        <v>484</v>
      </c>
      <c r="E12" s="8">
        <v>286</v>
      </c>
      <c r="F12" s="8">
        <v>188</v>
      </c>
      <c r="G12" s="8">
        <v>10</v>
      </c>
      <c r="H12" s="8">
        <v>2988</v>
      </c>
      <c r="I12" s="8">
        <v>827</v>
      </c>
      <c r="J12" s="13">
        <v>2063</v>
      </c>
      <c r="K12" s="13">
        <v>98</v>
      </c>
      <c r="L12" t="s">
        <v>11</v>
      </c>
      <c r="M12" t="s">
        <v>11</v>
      </c>
      <c r="O12" t="s">
        <v>11</v>
      </c>
      <c r="P12" t="s">
        <v>11</v>
      </c>
    </row>
    <row r="13" spans="1:31" ht="12" customHeight="1" x14ac:dyDescent="0.2">
      <c r="A13" s="29" t="s">
        <v>11</v>
      </c>
      <c r="B13" s="1" t="s">
        <v>26</v>
      </c>
      <c r="C13" s="8">
        <v>3477</v>
      </c>
      <c r="D13" s="8">
        <v>493</v>
      </c>
      <c r="E13" s="8">
        <v>297</v>
      </c>
      <c r="F13" s="8">
        <v>188</v>
      </c>
      <c r="G13" s="8">
        <v>8</v>
      </c>
      <c r="H13" s="8">
        <v>2984</v>
      </c>
      <c r="I13" s="8">
        <v>955</v>
      </c>
      <c r="J13" s="13">
        <v>1939</v>
      </c>
      <c r="K13" s="13">
        <v>90</v>
      </c>
      <c r="L13" t="s">
        <v>11</v>
      </c>
      <c r="M13" t="s">
        <v>11</v>
      </c>
      <c r="O13" t="s">
        <v>11</v>
      </c>
      <c r="P13" t="s">
        <v>11</v>
      </c>
    </row>
    <row r="14" spans="1:31" ht="12" customHeight="1" x14ac:dyDescent="0.2">
      <c r="A14" s="29" t="s">
        <v>11</v>
      </c>
      <c r="B14" s="1" t="s">
        <v>27</v>
      </c>
      <c r="C14" s="8">
        <v>3430</v>
      </c>
      <c r="D14" s="8">
        <v>474</v>
      </c>
      <c r="E14" s="8">
        <v>319</v>
      </c>
      <c r="F14" s="8">
        <v>144</v>
      </c>
      <c r="G14" s="8">
        <v>11</v>
      </c>
      <c r="H14" s="8">
        <v>2956</v>
      </c>
      <c r="I14" s="8">
        <v>1057</v>
      </c>
      <c r="J14" s="13">
        <v>1814</v>
      </c>
      <c r="K14" s="13">
        <v>85</v>
      </c>
      <c r="L14" t="s">
        <v>11</v>
      </c>
      <c r="M14" t="s">
        <v>11</v>
      </c>
      <c r="O14" t="s">
        <v>11</v>
      </c>
      <c r="P14" t="s">
        <v>11</v>
      </c>
    </row>
    <row r="15" spans="1:31" ht="12" customHeight="1" x14ac:dyDescent="0.2">
      <c r="A15" s="29" t="s">
        <v>11</v>
      </c>
      <c r="B15" s="1" t="s">
        <v>28</v>
      </c>
      <c r="C15" s="8">
        <v>2906</v>
      </c>
      <c r="D15" s="8">
        <v>357</v>
      </c>
      <c r="E15" s="8">
        <v>263</v>
      </c>
      <c r="F15" s="8">
        <v>93</v>
      </c>
      <c r="G15" s="8">
        <v>1</v>
      </c>
      <c r="H15" s="8">
        <v>2549</v>
      </c>
      <c r="I15" s="8">
        <v>967</v>
      </c>
      <c r="J15" s="13">
        <v>1507</v>
      </c>
      <c r="K15" s="13">
        <v>75</v>
      </c>
      <c r="L15" t="s">
        <v>11</v>
      </c>
      <c r="M15" t="s">
        <v>11</v>
      </c>
      <c r="O15" t="s">
        <v>11</v>
      </c>
      <c r="P15" t="s">
        <v>11</v>
      </c>
    </row>
    <row r="16" spans="1:31" ht="12" customHeight="1" x14ac:dyDescent="0.2">
      <c r="A16" s="29" t="s">
        <v>11</v>
      </c>
      <c r="B16" s="1" t="s">
        <v>29</v>
      </c>
      <c r="C16" s="8">
        <v>2417</v>
      </c>
      <c r="D16" s="8">
        <v>266</v>
      </c>
      <c r="E16" s="8">
        <v>182</v>
      </c>
      <c r="F16" s="8">
        <v>75</v>
      </c>
      <c r="G16" s="8">
        <v>9</v>
      </c>
      <c r="H16" s="8">
        <v>2151</v>
      </c>
      <c r="I16" s="8">
        <v>840</v>
      </c>
      <c r="J16" s="13">
        <v>1246</v>
      </c>
      <c r="K16" s="13">
        <v>65</v>
      </c>
      <c r="L16" t="s">
        <v>11</v>
      </c>
      <c r="M16" t="s">
        <v>11</v>
      </c>
      <c r="O16" t="s">
        <v>11</v>
      </c>
      <c r="P16" t="s">
        <v>11</v>
      </c>
    </row>
    <row r="17" spans="1:16" ht="12" customHeight="1" x14ac:dyDescent="0.2">
      <c r="A17" s="29" t="s">
        <v>11</v>
      </c>
      <c r="B17" s="1" t="s">
        <v>30</v>
      </c>
      <c r="C17" s="8">
        <v>1795</v>
      </c>
      <c r="D17" s="8">
        <v>185</v>
      </c>
      <c r="E17" s="8">
        <v>121</v>
      </c>
      <c r="F17" s="8">
        <v>61</v>
      </c>
      <c r="G17" s="8">
        <v>3</v>
      </c>
      <c r="H17" s="8">
        <v>1610</v>
      </c>
      <c r="I17" s="8">
        <v>663</v>
      </c>
      <c r="J17" s="13">
        <v>894</v>
      </c>
      <c r="K17" s="13">
        <v>53</v>
      </c>
      <c r="L17" t="s">
        <v>11</v>
      </c>
      <c r="M17" t="s">
        <v>11</v>
      </c>
      <c r="O17" t="s">
        <v>11</v>
      </c>
      <c r="P17" t="s">
        <v>11</v>
      </c>
    </row>
    <row r="18" spans="1:16" ht="12" customHeight="1" x14ac:dyDescent="0.2">
      <c r="A18" s="29" t="s">
        <v>11</v>
      </c>
      <c r="B18" s="1" t="s">
        <v>31</v>
      </c>
      <c r="C18" s="8">
        <v>1105</v>
      </c>
      <c r="D18" s="8">
        <v>88</v>
      </c>
      <c r="E18" s="8">
        <v>58</v>
      </c>
      <c r="F18" s="8">
        <v>28</v>
      </c>
      <c r="G18" s="8">
        <v>2</v>
      </c>
      <c r="H18" s="8">
        <v>1017</v>
      </c>
      <c r="I18" s="8">
        <v>324</v>
      </c>
      <c r="J18" s="13">
        <v>640</v>
      </c>
      <c r="K18" s="13">
        <v>53</v>
      </c>
      <c r="L18" t="s">
        <v>11</v>
      </c>
      <c r="M18" t="s">
        <v>11</v>
      </c>
      <c r="O18" t="s">
        <v>11</v>
      </c>
      <c r="P18" t="s">
        <v>11</v>
      </c>
    </row>
    <row r="19" spans="1:16" ht="12" customHeight="1" x14ac:dyDescent="0.2">
      <c r="A19" s="29" t="s">
        <v>11</v>
      </c>
      <c r="B19" s="1" t="s">
        <v>32</v>
      </c>
      <c r="C19" s="8">
        <v>623</v>
      </c>
      <c r="D19" s="8">
        <v>49</v>
      </c>
      <c r="E19" s="8">
        <v>33</v>
      </c>
      <c r="F19" s="8">
        <v>15</v>
      </c>
      <c r="G19" s="8">
        <v>1</v>
      </c>
      <c r="H19" s="8">
        <v>574</v>
      </c>
      <c r="I19" s="8">
        <v>157</v>
      </c>
      <c r="J19" s="13">
        <v>378</v>
      </c>
      <c r="K19" s="13">
        <v>39</v>
      </c>
      <c r="L19" t="s">
        <v>11</v>
      </c>
      <c r="M19" t="s">
        <v>11</v>
      </c>
      <c r="O19" t="s">
        <v>11</v>
      </c>
      <c r="P19" t="s">
        <v>11</v>
      </c>
    </row>
    <row r="20" spans="1:16" ht="12" customHeight="1" x14ac:dyDescent="0.2">
      <c r="A20" s="29" t="s">
        <v>11</v>
      </c>
      <c r="B20" s="1" t="s">
        <v>33</v>
      </c>
      <c r="C20" s="8">
        <v>276</v>
      </c>
      <c r="D20" s="8">
        <v>32</v>
      </c>
      <c r="E20" s="8">
        <v>18</v>
      </c>
      <c r="F20" s="8">
        <v>14</v>
      </c>
      <c r="G20" s="8" t="s">
        <v>36</v>
      </c>
      <c r="H20" s="8">
        <v>244</v>
      </c>
      <c r="I20" s="8">
        <v>66</v>
      </c>
      <c r="J20" s="13">
        <v>169</v>
      </c>
      <c r="K20" s="13">
        <v>9</v>
      </c>
      <c r="L20" t="s">
        <v>11</v>
      </c>
      <c r="M20" t="s">
        <v>11</v>
      </c>
      <c r="O20" t="s">
        <v>11</v>
      </c>
      <c r="P20" t="s">
        <v>11</v>
      </c>
    </row>
    <row r="21" spans="1:16" ht="12" customHeight="1" x14ac:dyDescent="0.2">
      <c r="A21" s="29" t="s">
        <v>11</v>
      </c>
      <c r="B21" s="1" t="s">
        <v>34</v>
      </c>
      <c r="C21" s="8">
        <v>199</v>
      </c>
      <c r="D21" s="8">
        <v>27</v>
      </c>
      <c r="E21" s="8">
        <v>18</v>
      </c>
      <c r="F21" s="8">
        <v>8</v>
      </c>
      <c r="G21" s="8">
        <v>1</v>
      </c>
      <c r="H21" s="8">
        <v>172</v>
      </c>
      <c r="I21" s="8">
        <v>58</v>
      </c>
      <c r="J21" s="13">
        <v>107</v>
      </c>
      <c r="K21" s="13">
        <v>7</v>
      </c>
      <c r="L21" t="s">
        <v>11</v>
      </c>
      <c r="M21" t="s">
        <v>11</v>
      </c>
      <c r="O21" t="s">
        <v>11</v>
      </c>
      <c r="P21" t="s">
        <v>11</v>
      </c>
    </row>
    <row r="22" spans="1:16" ht="12" customHeight="1" x14ac:dyDescent="0.2">
      <c r="A22" s="30" t="s">
        <v>35</v>
      </c>
      <c r="B22" s="4" t="s">
        <v>11</v>
      </c>
      <c r="C22" s="9">
        <v>12326</v>
      </c>
      <c r="D22" s="9">
        <v>1573</v>
      </c>
      <c r="E22" s="9">
        <v>935</v>
      </c>
      <c r="F22" s="9">
        <v>605</v>
      </c>
      <c r="G22" s="9">
        <v>33</v>
      </c>
      <c r="H22" s="9">
        <v>10753</v>
      </c>
      <c r="I22" s="9">
        <v>2842</v>
      </c>
      <c r="J22" s="3">
        <v>7557</v>
      </c>
      <c r="K22" s="3">
        <v>354</v>
      </c>
    </row>
    <row r="23" spans="1:16" ht="12" customHeight="1" x14ac:dyDescent="0.2">
      <c r="A23" s="29" t="s">
        <v>11</v>
      </c>
      <c r="B23" s="1" t="s">
        <v>20</v>
      </c>
      <c r="C23" s="8">
        <v>24</v>
      </c>
      <c r="D23" s="8">
        <v>3</v>
      </c>
      <c r="E23" s="8">
        <v>3</v>
      </c>
      <c r="F23" s="8" t="s">
        <v>36</v>
      </c>
      <c r="G23" s="8" t="s">
        <v>36</v>
      </c>
      <c r="H23" s="8">
        <v>21</v>
      </c>
      <c r="I23" s="8">
        <v>4</v>
      </c>
      <c r="J23" s="13">
        <v>17</v>
      </c>
      <c r="K23" s="13" t="s">
        <v>36</v>
      </c>
      <c r="L23" t="s">
        <v>11</v>
      </c>
      <c r="M23" t="s">
        <v>11</v>
      </c>
      <c r="O23" t="s">
        <v>11</v>
      </c>
      <c r="P23" t="s">
        <v>11</v>
      </c>
    </row>
    <row r="24" spans="1:16" ht="12" customHeight="1" x14ac:dyDescent="0.2">
      <c r="A24" s="29" t="s">
        <v>11</v>
      </c>
      <c r="B24" s="1" t="s">
        <v>21</v>
      </c>
      <c r="C24" s="8">
        <v>377</v>
      </c>
      <c r="D24" s="8">
        <v>62</v>
      </c>
      <c r="E24" s="8">
        <v>24</v>
      </c>
      <c r="F24" s="8">
        <v>37</v>
      </c>
      <c r="G24" s="8">
        <v>1</v>
      </c>
      <c r="H24" s="8">
        <v>315</v>
      </c>
      <c r="I24" s="8">
        <v>37</v>
      </c>
      <c r="J24" s="13">
        <v>271</v>
      </c>
      <c r="K24" s="13">
        <v>7</v>
      </c>
      <c r="L24" t="s">
        <v>11</v>
      </c>
      <c r="M24" t="s">
        <v>11</v>
      </c>
      <c r="O24" t="s">
        <v>11</v>
      </c>
      <c r="P24" t="s">
        <v>11</v>
      </c>
    </row>
    <row r="25" spans="1:16" ht="12" customHeight="1" x14ac:dyDescent="0.2">
      <c r="A25" s="29" t="s">
        <v>11</v>
      </c>
      <c r="B25" s="1" t="s">
        <v>22</v>
      </c>
      <c r="C25" s="8">
        <v>1144</v>
      </c>
      <c r="D25" s="8">
        <v>160</v>
      </c>
      <c r="E25" s="8">
        <v>70</v>
      </c>
      <c r="F25" s="8">
        <v>81</v>
      </c>
      <c r="G25" s="8">
        <v>9</v>
      </c>
      <c r="H25" s="8">
        <v>984</v>
      </c>
      <c r="I25" s="8">
        <v>142</v>
      </c>
      <c r="J25" s="13">
        <v>804</v>
      </c>
      <c r="K25" s="13">
        <v>38</v>
      </c>
      <c r="L25" t="s">
        <v>11</v>
      </c>
      <c r="M25" t="s">
        <v>11</v>
      </c>
      <c r="O25" t="s">
        <v>11</v>
      </c>
      <c r="P25" t="s">
        <v>11</v>
      </c>
    </row>
    <row r="26" spans="1:16" ht="12" customHeight="1" x14ac:dyDescent="0.2">
      <c r="A26" s="29" t="s">
        <v>11</v>
      </c>
      <c r="B26" s="1" t="s">
        <v>23</v>
      </c>
      <c r="C26" s="8">
        <v>1457</v>
      </c>
      <c r="D26" s="8">
        <v>223</v>
      </c>
      <c r="E26" s="8">
        <v>106</v>
      </c>
      <c r="F26" s="8">
        <v>115</v>
      </c>
      <c r="G26" s="8">
        <v>2</v>
      </c>
      <c r="H26" s="8">
        <v>1234</v>
      </c>
      <c r="I26" s="8">
        <v>245</v>
      </c>
      <c r="J26" s="13">
        <v>948</v>
      </c>
      <c r="K26" s="13">
        <v>41</v>
      </c>
      <c r="L26" t="s">
        <v>11</v>
      </c>
      <c r="M26" t="s">
        <v>11</v>
      </c>
      <c r="O26" t="s">
        <v>11</v>
      </c>
      <c r="P26" t="s">
        <v>11</v>
      </c>
    </row>
    <row r="27" spans="1:16" ht="12" customHeight="1" x14ac:dyDescent="0.2">
      <c r="A27" s="29" t="s">
        <v>11</v>
      </c>
      <c r="B27" s="1" t="s">
        <v>24</v>
      </c>
      <c r="C27" s="8">
        <v>1547</v>
      </c>
      <c r="D27" s="8">
        <v>203</v>
      </c>
      <c r="E27" s="8">
        <v>127</v>
      </c>
      <c r="F27" s="8">
        <v>72</v>
      </c>
      <c r="G27" s="8">
        <v>4</v>
      </c>
      <c r="H27" s="8">
        <v>1344</v>
      </c>
      <c r="I27" s="8">
        <v>320</v>
      </c>
      <c r="J27" s="13">
        <v>989</v>
      </c>
      <c r="K27" s="13">
        <v>35</v>
      </c>
      <c r="L27" t="s">
        <v>11</v>
      </c>
      <c r="M27" t="s">
        <v>11</v>
      </c>
      <c r="O27" t="s">
        <v>11</v>
      </c>
      <c r="P27" t="s">
        <v>11</v>
      </c>
    </row>
    <row r="28" spans="1:16" ht="12" customHeight="1" x14ac:dyDescent="0.2">
      <c r="A28" s="29" t="s">
        <v>11</v>
      </c>
      <c r="B28" s="1" t="s">
        <v>25</v>
      </c>
      <c r="C28" s="8">
        <v>1454</v>
      </c>
      <c r="D28" s="8">
        <v>179</v>
      </c>
      <c r="E28" s="8">
        <v>109</v>
      </c>
      <c r="F28" s="8">
        <v>67</v>
      </c>
      <c r="G28" s="8">
        <v>3</v>
      </c>
      <c r="H28" s="8">
        <v>1275</v>
      </c>
      <c r="I28" s="8">
        <v>321</v>
      </c>
      <c r="J28" s="13">
        <v>917</v>
      </c>
      <c r="K28" s="13">
        <v>37</v>
      </c>
      <c r="L28" t="s">
        <v>11</v>
      </c>
      <c r="M28" t="s">
        <v>11</v>
      </c>
      <c r="O28" t="s">
        <v>11</v>
      </c>
      <c r="P28" t="s">
        <v>11</v>
      </c>
    </row>
    <row r="29" spans="1:16" ht="12" customHeight="1" x14ac:dyDescent="0.2">
      <c r="A29" s="29" t="s">
        <v>11</v>
      </c>
      <c r="B29" s="1" t="s">
        <v>26</v>
      </c>
      <c r="C29" s="8">
        <v>1467</v>
      </c>
      <c r="D29" s="8">
        <v>194</v>
      </c>
      <c r="E29" s="8">
        <v>123</v>
      </c>
      <c r="F29" s="8">
        <v>67</v>
      </c>
      <c r="G29" s="8">
        <v>4</v>
      </c>
      <c r="H29" s="8">
        <v>1273</v>
      </c>
      <c r="I29" s="8">
        <v>370</v>
      </c>
      <c r="J29" s="13">
        <v>863</v>
      </c>
      <c r="K29" s="13">
        <v>40</v>
      </c>
      <c r="L29" t="s">
        <v>11</v>
      </c>
      <c r="M29" t="s">
        <v>11</v>
      </c>
      <c r="O29" t="s">
        <v>11</v>
      </c>
      <c r="P29" t="s">
        <v>11</v>
      </c>
    </row>
    <row r="30" spans="1:16" ht="12" customHeight="1" x14ac:dyDescent="0.2">
      <c r="A30" s="29" t="s">
        <v>11</v>
      </c>
      <c r="B30" s="1" t="s">
        <v>27</v>
      </c>
      <c r="C30" s="8">
        <v>1404</v>
      </c>
      <c r="D30" s="8">
        <v>189</v>
      </c>
      <c r="E30" s="8">
        <v>129</v>
      </c>
      <c r="F30" s="8">
        <v>56</v>
      </c>
      <c r="G30" s="8">
        <v>4</v>
      </c>
      <c r="H30" s="8">
        <v>1215</v>
      </c>
      <c r="I30" s="8">
        <v>388</v>
      </c>
      <c r="J30" s="13">
        <v>791</v>
      </c>
      <c r="K30" s="13">
        <v>36</v>
      </c>
      <c r="L30" t="s">
        <v>11</v>
      </c>
      <c r="M30" t="s">
        <v>11</v>
      </c>
      <c r="O30" t="s">
        <v>11</v>
      </c>
      <c r="P30" t="s">
        <v>11</v>
      </c>
    </row>
    <row r="31" spans="1:16" ht="12" customHeight="1" x14ac:dyDescent="0.2">
      <c r="A31" s="29" t="s">
        <v>11</v>
      </c>
      <c r="B31" s="1" t="s">
        <v>28</v>
      </c>
      <c r="C31" s="8">
        <v>1124</v>
      </c>
      <c r="D31" s="8">
        <v>128</v>
      </c>
      <c r="E31" s="8">
        <v>92</v>
      </c>
      <c r="F31" s="8">
        <v>36</v>
      </c>
      <c r="G31" s="8" t="s">
        <v>36</v>
      </c>
      <c r="H31" s="8">
        <v>996</v>
      </c>
      <c r="I31" s="8">
        <v>342</v>
      </c>
      <c r="J31" s="13">
        <v>621</v>
      </c>
      <c r="K31" s="13">
        <v>33</v>
      </c>
      <c r="L31" t="s">
        <v>11</v>
      </c>
      <c r="M31" t="s">
        <v>11</v>
      </c>
      <c r="O31" t="s">
        <v>11</v>
      </c>
      <c r="P31" t="s">
        <v>11</v>
      </c>
    </row>
    <row r="32" spans="1:16" ht="12" customHeight="1" x14ac:dyDescent="0.2">
      <c r="A32" s="29" t="s">
        <v>11</v>
      </c>
      <c r="B32" s="1" t="s">
        <v>29</v>
      </c>
      <c r="C32" s="8">
        <v>943</v>
      </c>
      <c r="D32" s="8">
        <v>107</v>
      </c>
      <c r="E32" s="8">
        <v>70</v>
      </c>
      <c r="F32" s="8">
        <v>34</v>
      </c>
      <c r="G32" s="8">
        <v>3</v>
      </c>
      <c r="H32" s="8">
        <v>836</v>
      </c>
      <c r="I32" s="8">
        <v>333</v>
      </c>
      <c r="J32" s="13">
        <v>480</v>
      </c>
      <c r="K32" s="13">
        <v>23</v>
      </c>
      <c r="L32" t="s">
        <v>11</v>
      </c>
      <c r="M32" t="s">
        <v>11</v>
      </c>
      <c r="O32" t="s">
        <v>11</v>
      </c>
      <c r="P32" t="s">
        <v>11</v>
      </c>
    </row>
    <row r="33" spans="1:16" ht="12" customHeight="1" x14ac:dyDescent="0.2">
      <c r="A33" s="29" t="s">
        <v>11</v>
      </c>
      <c r="B33" s="1" t="s">
        <v>30</v>
      </c>
      <c r="C33" s="8">
        <v>604</v>
      </c>
      <c r="D33" s="8">
        <v>56</v>
      </c>
      <c r="E33" s="8">
        <v>34</v>
      </c>
      <c r="F33" s="8">
        <v>20</v>
      </c>
      <c r="G33" s="8">
        <v>2</v>
      </c>
      <c r="H33" s="8">
        <v>548</v>
      </c>
      <c r="I33" s="8">
        <v>170</v>
      </c>
      <c r="J33" s="13">
        <v>356</v>
      </c>
      <c r="K33" s="13">
        <v>22</v>
      </c>
      <c r="L33" t="s">
        <v>11</v>
      </c>
      <c r="M33" t="s">
        <v>11</v>
      </c>
      <c r="O33" t="s">
        <v>11</v>
      </c>
      <c r="P33" t="s">
        <v>11</v>
      </c>
    </row>
    <row r="34" spans="1:16" ht="12" customHeight="1" x14ac:dyDescent="0.2">
      <c r="A34" s="29" t="s">
        <v>11</v>
      </c>
      <c r="B34" s="1" t="s">
        <v>31</v>
      </c>
      <c r="C34" s="8">
        <v>366</v>
      </c>
      <c r="D34" s="8">
        <v>32</v>
      </c>
      <c r="E34" s="8">
        <v>22</v>
      </c>
      <c r="F34" s="8">
        <v>10</v>
      </c>
      <c r="G34" s="8" t="s">
        <v>36</v>
      </c>
      <c r="H34" s="8">
        <v>334</v>
      </c>
      <c r="I34" s="8">
        <v>77</v>
      </c>
      <c r="J34" s="13">
        <v>235</v>
      </c>
      <c r="K34" s="13">
        <v>22</v>
      </c>
      <c r="L34" t="s">
        <v>11</v>
      </c>
      <c r="M34" t="s">
        <v>11</v>
      </c>
      <c r="O34" t="s">
        <v>11</v>
      </c>
      <c r="P34" t="s">
        <v>11</v>
      </c>
    </row>
    <row r="35" spans="1:16" ht="12" customHeight="1" x14ac:dyDescent="0.2">
      <c r="A35" s="29" t="s">
        <v>11</v>
      </c>
      <c r="B35" s="1" t="s">
        <v>32</v>
      </c>
      <c r="C35" s="8">
        <v>210</v>
      </c>
      <c r="D35" s="8">
        <v>17</v>
      </c>
      <c r="E35" s="8">
        <v>12</v>
      </c>
      <c r="F35" s="8">
        <v>4</v>
      </c>
      <c r="G35" s="8">
        <v>1</v>
      </c>
      <c r="H35" s="8">
        <v>193</v>
      </c>
      <c r="I35" s="8">
        <v>48</v>
      </c>
      <c r="J35" s="13">
        <v>132</v>
      </c>
      <c r="K35" s="13">
        <v>13</v>
      </c>
      <c r="L35" t="s">
        <v>11</v>
      </c>
      <c r="M35" t="s">
        <v>11</v>
      </c>
      <c r="O35" t="s">
        <v>11</v>
      </c>
      <c r="P35" t="s">
        <v>11</v>
      </c>
    </row>
    <row r="36" spans="1:16" ht="12" customHeight="1" x14ac:dyDescent="0.2">
      <c r="A36" s="29" t="s">
        <v>11</v>
      </c>
      <c r="B36" s="1" t="s">
        <v>33</v>
      </c>
      <c r="C36" s="8">
        <v>111</v>
      </c>
      <c r="D36" s="8">
        <v>9</v>
      </c>
      <c r="E36" s="8">
        <v>5</v>
      </c>
      <c r="F36" s="8">
        <v>4</v>
      </c>
      <c r="G36" s="8" t="s">
        <v>36</v>
      </c>
      <c r="H36" s="8">
        <v>102</v>
      </c>
      <c r="I36" s="8">
        <v>20</v>
      </c>
      <c r="J36" s="13">
        <v>78</v>
      </c>
      <c r="K36" s="13">
        <v>4</v>
      </c>
      <c r="L36" t="s">
        <v>11</v>
      </c>
      <c r="M36" t="s">
        <v>11</v>
      </c>
      <c r="O36" t="s">
        <v>11</v>
      </c>
      <c r="P36" t="s">
        <v>11</v>
      </c>
    </row>
    <row r="37" spans="1:16" ht="12" customHeight="1" x14ac:dyDescent="0.2">
      <c r="A37" s="29" t="s">
        <v>11</v>
      </c>
      <c r="B37" s="1" t="s">
        <v>34</v>
      </c>
      <c r="C37" s="8">
        <v>94</v>
      </c>
      <c r="D37" s="8">
        <v>11</v>
      </c>
      <c r="E37" s="8">
        <v>9</v>
      </c>
      <c r="F37" s="8">
        <v>2</v>
      </c>
      <c r="G37" s="8" t="s">
        <v>36</v>
      </c>
      <c r="H37" s="8">
        <v>83</v>
      </c>
      <c r="I37" s="8">
        <v>25</v>
      </c>
      <c r="J37" s="13">
        <v>55</v>
      </c>
      <c r="K37" s="13">
        <v>3</v>
      </c>
      <c r="L37" t="s">
        <v>11</v>
      </c>
      <c r="M37" t="s">
        <v>11</v>
      </c>
      <c r="O37" t="s">
        <v>11</v>
      </c>
      <c r="P37" t="s">
        <v>11</v>
      </c>
    </row>
    <row r="38" spans="1:16" ht="12" customHeight="1" x14ac:dyDescent="0.2">
      <c r="A38" s="30" t="s">
        <v>37</v>
      </c>
      <c r="B38" s="4" t="s">
        <v>11</v>
      </c>
      <c r="C38" s="9">
        <v>17504</v>
      </c>
      <c r="D38" s="9">
        <v>2423</v>
      </c>
      <c r="E38" s="9">
        <v>1379</v>
      </c>
      <c r="F38" s="9">
        <v>988</v>
      </c>
      <c r="G38" s="9">
        <v>56</v>
      </c>
      <c r="H38" s="9">
        <v>15081</v>
      </c>
      <c r="I38" s="9">
        <v>4805</v>
      </c>
      <c r="J38" s="3">
        <v>9761</v>
      </c>
      <c r="K38" s="3">
        <v>515</v>
      </c>
    </row>
    <row r="39" spans="1:16" ht="12" customHeight="1" x14ac:dyDescent="0.2">
      <c r="A39" s="29" t="s">
        <v>11</v>
      </c>
      <c r="B39" s="1" t="s">
        <v>20</v>
      </c>
      <c r="C39" s="8">
        <v>34</v>
      </c>
      <c r="D39" s="8">
        <v>6</v>
      </c>
      <c r="E39" s="8">
        <v>4</v>
      </c>
      <c r="F39" s="8">
        <v>2</v>
      </c>
      <c r="G39" s="8" t="s">
        <v>36</v>
      </c>
      <c r="H39" s="8">
        <v>28</v>
      </c>
      <c r="I39" s="8">
        <v>6</v>
      </c>
      <c r="J39" s="13">
        <v>21</v>
      </c>
      <c r="K39" s="13">
        <v>1</v>
      </c>
      <c r="L39" t="s">
        <v>11</v>
      </c>
      <c r="M39" t="s">
        <v>11</v>
      </c>
      <c r="O39" t="s">
        <v>11</v>
      </c>
      <c r="P39" t="s">
        <v>11</v>
      </c>
    </row>
    <row r="40" spans="1:16" ht="12" customHeight="1" x14ac:dyDescent="0.2">
      <c r="A40" s="29" t="s">
        <v>11</v>
      </c>
      <c r="B40" s="1" t="s">
        <v>21</v>
      </c>
      <c r="C40" s="8">
        <v>489</v>
      </c>
      <c r="D40" s="8">
        <v>72</v>
      </c>
      <c r="E40" s="8">
        <v>18</v>
      </c>
      <c r="F40" s="8">
        <v>51</v>
      </c>
      <c r="G40" s="8">
        <v>3</v>
      </c>
      <c r="H40" s="8">
        <v>417</v>
      </c>
      <c r="I40" s="8">
        <v>38</v>
      </c>
      <c r="J40" s="13">
        <v>364</v>
      </c>
      <c r="K40" s="13">
        <v>15</v>
      </c>
      <c r="L40" t="s">
        <v>11</v>
      </c>
      <c r="M40" t="s">
        <v>11</v>
      </c>
      <c r="O40" t="s">
        <v>11</v>
      </c>
      <c r="P40" t="s">
        <v>11</v>
      </c>
    </row>
    <row r="41" spans="1:16" ht="12" customHeight="1" x14ac:dyDescent="0.2">
      <c r="A41" s="29" t="s">
        <v>11</v>
      </c>
      <c r="B41" s="1" t="s">
        <v>22</v>
      </c>
      <c r="C41" s="8">
        <v>1385</v>
      </c>
      <c r="D41" s="8">
        <v>199</v>
      </c>
      <c r="E41" s="8">
        <v>62</v>
      </c>
      <c r="F41" s="8">
        <v>130</v>
      </c>
      <c r="G41" s="8">
        <v>7</v>
      </c>
      <c r="H41" s="8">
        <v>1186</v>
      </c>
      <c r="I41" s="8">
        <v>186</v>
      </c>
      <c r="J41" s="13">
        <v>955</v>
      </c>
      <c r="K41" s="13">
        <v>45</v>
      </c>
      <c r="L41" t="s">
        <v>11</v>
      </c>
      <c r="M41" t="s">
        <v>11</v>
      </c>
      <c r="O41" t="s">
        <v>11</v>
      </c>
      <c r="P41" t="s">
        <v>11</v>
      </c>
    </row>
    <row r="42" spans="1:16" ht="12" customHeight="1" x14ac:dyDescent="0.2">
      <c r="A42" s="29" t="s">
        <v>11</v>
      </c>
      <c r="B42" s="1" t="s">
        <v>23</v>
      </c>
      <c r="C42" s="8">
        <v>1713</v>
      </c>
      <c r="D42" s="8">
        <v>291</v>
      </c>
      <c r="E42" s="8">
        <v>137</v>
      </c>
      <c r="F42" s="8">
        <v>143</v>
      </c>
      <c r="G42" s="8">
        <v>11</v>
      </c>
      <c r="H42" s="8">
        <v>1422</v>
      </c>
      <c r="I42" s="8">
        <v>329</v>
      </c>
      <c r="J42" s="13">
        <v>1038</v>
      </c>
      <c r="K42" s="13">
        <v>55</v>
      </c>
      <c r="L42" t="s">
        <v>11</v>
      </c>
      <c r="M42" t="s">
        <v>11</v>
      </c>
      <c r="O42" t="s">
        <v>11</v>
      </c>
      <c r="P42" t="s">
        <v>11</v>
      </c>
    </row>
    <row r="43" spans="1:16" ht="12" customHeight="1" x14ac:dyDescent="0.2">
      <c r="A43" s="29" t="s">
        <v>11</v>
      </c>
      <c r="B43" s="1" t="s">
        <v>24</v>
      </c>
      <c r="C43" s="8">
        <v>1960</v>
      </c>
      <c r="D43" s="8">
        <v>322</v>
      </c>
      <c r="E43" s="8">
        <v>168</v>
      </c>
      <c r="F43" s="8">
        <v>148</v>
      </c>
      <c r="G43" s="8">
        <v>6</v>
      </c>
      <c r="H43" s="8">
        <v>1638</v>
      </c>
      <c r="I43" s="8">
        <v>426</v>
      </c>
      <c r="J43" s="13">
        <v>1154</v>
      </c>
      <c r="K43" s="13">
        <v>58</v>
      </c>
      <c r="L43" t="s">
        <v>11</v>
      </c>
      <c r="M43" t="s">
        <v>11</v>
      </c>
      <c r="O43" t="s">
        <v>11</v>
      </c>
      <c r="P43" t="s">
        <v>11</v>
      </c>
    </row>
    <row r="44" spans="1:16" ht="12" customHeight="1" x14ac:dyDescent="0.2">
      <c r="A44" s="29" t="s">
        <v>11</v>
      </c>
      <c r="B44" s="1" t="s">
        <v>25</v>
      </c>
      <c r="C44" s="8">
        <v>2018</v>
      </c>
      <c r="D44" s="8">
        <v>305</v>
      </c>
      <c r="E44" s="8">
        <v>177</v>
      </c>
      <c r="F44" s="8">
        <v>121</v>
      </c>
      <c r="G44" s="8">
        <v>7</v>
      </c>
      <c r="H44" s="8">
        <v>1713</v>
      </c>
      <c r="I44" s="8">
        <v>506</v>
      </c>
      <c r="J44" s="13">
        <v>1146</v>
      </c>
      <c r="K44" s="13">
        <v>61</v>
      </c>
      <c r="L44" t="s">
        <v>11</v>
      </c>
      <c r="M44" t="s">
        <v>11</v>
      </c>
      <c r="O44" t="s">
        <v>11</v>
      </c>
      <c r="P44" t="s">
        <v>11</v>
      </c>
    </row>
    <row r="45" spans="1:16" ht="12" customHeight="1" x14ac:dyDescent="0.2">
      <c r="A45" s="29" t="s">
        <v>11</v>
      </c>
      <c r="B45" s="1" t="s">
        <v>26</v>
      </c>
      <c r="C45" s="8">
        <v>2010</v>
      </c>
      <c r="D45" s="8">
        <v>299</v>
      </c>
      <c r="E45" s="8">
        <v>174</v>
      </c>
      <c r="F45" s="8">
        <v>121</v>
      </c>
      <c r="G45" s="8">
        <v>4</v>
      </c>
      <c r="H45" s="8">
        <v>1711</v>
      </c>
      <c r="I45" s="8">
        <v>585</v>
      </c>
      <c r="J45" s="13">
        <v>1076</v>
      </c>
      <c r="K45" s="13">
        <v>50</v>
      </c>
      <c r="L45" t="s">
        <v>11</v>
      </c>
      <c r="M45" t="s">
        <v>11</v>
      </c>
      <c r="O45" t="s">
        <v>11</v>
      </c>
      <c r="P45" t="s">
        <v>11</v>
      </c>
    </row>
    <row r="46" spans="1:16" ht="12" customHeight="1" x14ac:dyDescent="0.2">
      <c r="A46" s="29" t="s">
        <v>11</v>
      </c>
      <c r="B46" s="1" t="s">
        <v>27</v>
      </c>
      <c r="C46" s="8">
        <v>2026</v>
      </c>
      <c r="D46" s="8">
        <v>285</v>
      </c>
      <c r="E46" s="8">
        <v>190</v>
      </c>
      <c r="F46" s="8">
        <v>88</v>
      </c>
      <c r="G46" s="8">
        <v>7</v>
      </c>
      <c r="H46" s="8">
        <v>1741</v>
      </c>
      <c r="I46" s="8">
        <v>669</v>
      </c>
      <c r="J46" s="13">
        <v>1023</v>
      </c>
      <c r="K46" s="13">
        <v>49</v>
      </c>
      <c r="L46" t="s">
        <v>11</v>
      </c>
      <c r="M46" t="s">
        <v>11</v>
      </c>
      <c r="O46" t="s">
        <v>11</v>
      </c>
      <c r="P46" t="s">
        <v>11</v>
      </c>
    </row>
    <row r="47" spans="1:16" ht="12" customHeight="1" x14ac:dyDescent="0.2">
      <c r="A47" s="29" t="s">
        <v>11</v>
      </c>
      <c r="B47" s="1" t="s">
        <v>28</v>
      </c>
      <c r="C47" s="8">
        <v>1782</v>
      </c>
      <c r="D47" s="8">
        <v>229</v>
      </c>
      <c r="E47" s="8">
        <v>171</v>
      </c>
      <c r="F47" s="8">
        <v>57</v>
      </c>
      <c r="G47" s="8">
        <v>1</v>
      </c>
      <c r="H47" s="8">
        <v>1553</v>
      </c>
      <c r="I47" s="8">
        <v>625</v>
      </c>
      <c r="J47" s="13">
        <v>886</v>
      </c>
      <c r="K47" s="13">
        <v>42</v>
      </c>
      <c r="L47" t="s">
        <v>11</v>
      </c>
      <c r="M47" t="s">
        <v>11</v>
      </c>
      <c r="O47" t="s">
        <v>11</v>
      </c>
      <c r="P47" t="s">
        <v>11</v>
      </c>
    </row>
    <row r="48" spans="1:16" ht="12" customHeight="1" x14ac:dyDescent="0.2">
      <c r="A48" s="29" t="s">
        <v>11</v>
      </c>
      <c r="B48" s="1" t="s">
        <v>29</v>
      </c>
      <c r="C48" s="8">
        <v>1474</v>
      </c>
      <c r="D48" s="8">
        <v>159</v>
      </c>
      <c r="E48" s="8">
        <v>112</v>
      </c>
      <c r="F48" s="8">
        <v>41</v>
      </c>
      <c r="G48" s="8">
        <v>6</v>
      </c>
      <c r="H48" s="8">
        <v>1315</v>
      </c>
      <c r="I48" s="8">
        <v>507</v>
      </c>
      <c r="J48" s="13">
        <v>766</v>
      </c>
      <c r="K48" s="13">
        <v>42</v>
      </c>
      <c r="L48" t="s">
        <v>11</v>
      </c>
      <c r="M48" t="s">
        <v>11</v>
      </c>
      <c r="O48" t="s">
        <v>11</v>
      </c>
      <c r="P48" t="s">
        <v>11</v>
      </c>
    </row>
    <row r="49" spans="1:31" ht="12" customHeight="1" x14ac:dyDescent="0.2">
      <c r="A49" s="29" t="s">
        <v>11</v>
      </c>
      <c r="B49" s="1" t="s">
        <v>30</v>
      </c>
      <c r="C49" s="8">
        <v>1191</v>
      </c>
      <c r="D49" s="8">
        <v>129</v>
      </c>
      <c r="E49" s="8">
        <v>87</v>
      </c>
      <c r="F49" s="8">
        <v>41</v>
      </c>
      <c r="G49" s="8">
        <v>1</v>
      </c>
      <c r="H49" s="8">
        <v>1062</v>
      </c>
      <c r="I49" s="8">
        <v>493</v>
      </c>
      <c r="J49" s="13">
        <v>538</v>
      </c>
      <c r="K49" s="13">
        <v>31</v>
      </c>
      <c r="L49" t="s">
        <v>11</v>
      </c>
      <c r="M49" t="s">
        <v>11</v>
      </c>
      <c r="O49" t="s">
        <v>11</v>
      </c>
      <c r="P49" t="s">
        <v>11</v>
      </c>
    </row>
    <row r="50" spans="1:31" ht="12" customHeight="1" x14ac:dyDescent="0.2">
      <c r="A50" s="29" t="s">
        <v>11</v>
      </c>
      <c r="B50" s="1" t="s">
        <v>31</v>
      </c>
      <c r="C50" s="8">
        <v>739</v>
      </c>
      <c r="D50" s="8">
        <v>56</v>
      </c>
      <c r="E50" s="8">
        <v>36</v>
      </c>
      <c r="F50" s="8">
        <v>18</v>
      </c>
      <c r="G50" s="8">
        <v>2</v>
      </c>
      <c r="H50" s="8">
        <v>683</v>
      </c>
      <c r="I50" s="8">
        <v>247</v>
      </c>
      <c r="J50" s="13">
        <v>405</v>
      </c>
      <c r="K50" s="13">
        <v>31</v>
      </c>
      <c r="L50" t="s">
        <v>11</v>
      </c>
      <c r="M50" t="s">
        <v>11</v>
      </c>
      <c r="O50" t="s">
        <v>11</v>
      </c>
      <c r="P50" t="s">
        <v>11</v>
      </c>
    </row>
    <row r="51" spans="1:31" ht="12" customHeight="1" x14ac:dyDescent="0.2">
      <c r="A51" s="29" t="s">
        <v>11</v>
      </c>
      <c r="B51" s="1" t="s">
        <v>32</v>
      </c>
      <c r="C51" s="8">
        <v>413</v>
      </c>
      <c r="D51" s="8">
        <v>32</v>
      </c>
      <c r="E51" s="8">
        <v>21</v>
      </c>
      <c r="F51" s="8">
        <v>11</v>
      </c>
      <c r="G51" s="8" t="s">
        <v>36</v>
      </c>
      <c r="H51" s="8">
        <v>381</v>
      </c>
      <c r="I51" s="8">
        <v>109</v>
      </c>
      <c r="J51" s="13">
        <v>246</v>
      </c>
      <c r="K51" s="13">
        <v>26</v>
      </c>
      <c r="L51" t="s">
        <v>11</v>
      </c>
      <c r="M51" t="s">
        <v>11</v>
      </c>
      <c r="O51" t="s">
        <v>11</v>
      </c>
      <c r="P51" t="s">
        <v>11</v>
      </c>
    </row>
    <row r="52" spans="1:31" ht="12" customHeight="1" x14ac:dyDescent="0.2">
      <c r="A52" s="29" t="s">
        <v>11</v>
      </c>
      <c r="B52" s="1" t="s">
        <v>33</v>
      </c>
      <c r="C52" s="8">
        <v>165</v>
      </c>
      <c r="D52" s="8">
        <v>23</v>
      </c>
      <c r="E52" s="8">
        <v>13</v>
      </c>
      <c r="F52" s="8">
        <v>10</v>
      </c>
      <c r="G52" s="8" t="s">
        <v>36</v>
      </c>
      <c r="H52" s="8">
        <v>142</v>
      </c>
      <c r="I52" s="8">
        <v>46</v>
      </c>
      <c r="J52" s="13">
        <v>91</v>
      </c>
      <c r="K52" s="13">
        <v>5</v>
      </c>
      <c r="L52" t="s">
        <v>11</v>
      </c>
      <c r="M52" t="s">
        <v>11</v>
      </c>
      <c r="O52" t="s">
        <v>11</v>
      </c>
      <c r="P52" t="s">
        <v>11</v>
      </c>
    </row>
    <row r="53" spans="1:31" ht="12" customHeight="1" x14ac:dyDescent="0.2">
      <c r="A53" s="31" t="s">
        <v>11</v>
      </c>
      <c r="B53" s="6" t="s">
        <v>34</v>
      </c>
      <c r="C53" s="10">
        <v>105</v>
      </c>
      <c r="D53" s="10">
        <v>16</v>
      </c>
      <c r="E53" s="10">
        <v>9</v>
      </c>
      <c r="F53" s="10">
        <v>6</v>
      </c>
      <c r="G53" s="10">
        <v>1</v>
      </c>
      <c r="H53" s="10">
        <v>89</v>
      </c>
      <c r="I53" s="10">
        <v>33</v>
      </c>
      <c r="J53" s="5">
        <v>52</v>
      </c>
      <c r="K53" s="5">
        <v>4</v>
      </c>
      <c r="L53" t="s">
        <v>11</v>
      </c>
      <c r="M53" t="s">
        <v>11</v>
      </c>
      <c r="O53" t="s">
        <v>11</v>
      </c>
      <c r="P53" t="s">
        <v>11</v>
      </c>
    </row>
    <row r="54" spans="1:31" ht="25.15" customHeight="1" x14ac:dyDescent="0.2">
      <c r="A54" s="37" t="s">
        <v>42</v>
      </c>
      <c r="B54" s="37"/>
      <c r="C54" s="37"/>
      <c r="D54" s="37"/>
      <c r="E54" s="37"/>
      <c r="F54" s="37"/>
      <c r="G54" s="37"/>
      <c r="H54" s="37"/>
      <c r="I54" s="37"/>
      <c r="J54" s="37"/>
      <c r="K54" s="38"/>
      <c r="L54" s="18"/>
      <c r="M54" s="18"/>
      <c r="N54" s="18" t="s">
        <v>11</v>
      </c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</row>
    <row r="55" spans="1:31" ht="12" customHeight="1" x14ac:dyDescent="0.2">
      <c r="A55" s="37" t="s">
        <v>39</v>
      </c>
      <c r="B55" s="24" t="s">
        <v>11</v>
      </c>
      <c r="C55" s="25" t="s">
        <v>11</v>
      </c>
      <c r="D55" s="25" t="s">
        <v>11</v>
      </c>
      <c r="E55" s="25" t="s">
        <v>11</v>
      </c>
      <c r="F55" s="25" t="s">
        <v>11</v>
      </c>
      <c r="G55" s="25" t="s">
        <v>11</v>
      </c>
      <c r="H55" s="25" t="s">
        <v>11</v>
      </c>
      <c r="I55" s="25" t="s">
        <v>11</v>
      </c>
      <c r="J55" s="26" t="s">
        <v>11</v>
      </c>
      <c r="K55" s="26" t="s">
        <v>11</v>
      </c>
      <c r="L55" s="27"/>
      <c r="M55" s="27"/>
      <c r="N55" s="27" t="s">
        <v>11</v>
      </c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</row>
    <row r="56" spans="1:31" ht="12" x14ac:dyDescent="0.2">
      <c r="A56" s="11" t="s">
        <v>11</v>
      </c>
      <c r="B56" s="11" t="s">
        <v>11</v>
      </c>
      <c r="C56" s="7" t="s">
        <v>11</v>
      </c>
      <c r="D56" s="7" t="s">
        <v>11</v>
      </c>
      <c r="E56" s="7" t="s">
        <v>11</v>
      </c>
      <c r="F56" s="7" t="s">
        <v>11</v>
      </c>
      <c r="G56" s="7" t="s">
        <v>11</v>
      </c>
      <c r="H56" s="7" t="s">
        <v>11</v>
      </c>
      <c r="I56" s="7" t="s">
        <v>11</v>
      </c>
      <c r="J56" s="7" t="s">
        <v>11</v>
      </c>
      <c r="K56" s="7" t="s">
        <v>11</v>
      </c>
      <c r="L56" t="s">
        <v>11</v>
      </c>
      <c r="M56" t="s">
        <v>11</v>
      </c>
      <c r="N56" t="s">
        <v>11</v>
      </c>
      <c r="O56" t="s">
        <v>11</v>
      </c>
      <c r="P56" t="s">
        <v>11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1:AE1"/>
    <mergeCell ref="A3:B5"/>
    <mergeCell ref="C3:C5"/>
    <mergeCell ref="D3:G3"/>
    <mergeCell ref="H3:K3"/>
    <mergeCell ref="D4:G4"/>
    <mergeCell ref="H4:K4"/>
    <mergeCell ref="A2:K2"/>
    <mergeCell ref="A55:AE55"/>
    <mergeCell ref="A6:A21"/>
    <mergeCell ref="A22:A37"/>
    <mergeCell ref="A38:A53"/>
    <mergeCell ref="A54:K5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E65"/>
  <sheetViews>
    <sheetView showGridLines="0" zoomScaleNormal="100" workbookViewId="0">
      <selection sqref="A1:AE1"/>
    </sheetView>
  </sheetViews>
  <sheetFormatPr baseColWidth="10" defaultColWidth="12" defaultRowHeight="11.25" x14ac:dyDescent="0.2"/>
  <cols>
    <col min="1" max="2" width="31.6640625" customWidth="1"/>
    <col min="3" max="3" width="15.6640625" customWidth="1"/>
    <col min="4" max="4" width="9" customWidth="1"/>
    <col min="5" max="5" width="10.33203125" customWidth="1"/>
    <col min="6" max="6" width="11.6640625" customWidth="1"/>
    <col min="7" max="7" width="10.6640625" customWidth="1"/>
    <col min="8" max="9" width="9.83203125" customWidth="1"/>
    <col min="10" max="10" width="11.6640625" customWidth="1"/>
    <col min="11" max="11" width="12.33203125" customWidth="1"/>
  </cols>
  <sheetData>
    <row r="1" spans="1:31" ht="14.1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</row>
    <row r="2" spans="1:31" ht="29.25" customHeight="1" x14ac:dyDescent="0.2">
      <c r="A2" s="39" t="s">
        <v>52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22"/>
      <c r="M2" s="22"/>
      <c r="N2" s="22" t="s">
        <v>11</v>
      </c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</row>
    <row r="3" spans="1:31" ht="88.15" customHeight="1" x14ac:dyDescent="0.2">
      <c r="A3" s="34" t="s">
        <v>12</v>
      </c>
      <c r="B3" s="34" t="s">
        <v>11</v>
      </c>
      <c r="C3" s="34" t="s">
        <v>59</v>
      </c>
      <c r="D3" s="34" t="s">
        <v>13</v>
      </c>
      <c r="E3" s="34" t="s">
        <v>11</v>
      </c>
      <c r="F3" s="34" t="s">
        <v>11</v>
      </c>
      <c r="G3" s="34" t="s">
        <v>11</v>
      </c>
      <c r="H3" s="34" t="s">
        <v>14</v>
      </c>
      <c r="I3" s="34" t="s">
        <v>11</v>
      </c>
      <c r="J3" s="34" t="s">
        <v>11</v>
      </c>
      <c r="K3" s="34" t="s">
        <v>11</v>
      </c>
    </row>
    <row r="4" spans="1:31" ht="12" customHeight="1" x14ac:dyDescent="0.2">
      <c r="A4" s="34" t="s">
        <v>11</v>
      </c>
      <c r="B4" s="34" t="s">
        <v>11</v>
      </c>
      <c r="C4" s="34" t="s">
        <v>11</v>
      </c>
      <c r="D4" s="34" t="s">
        <v>15</v>
      </c>
      <c r="E4" s="34" t="s">
        <v>11</v>
      </c>
      <c r="F4" s="34" t="s">
        <v>11</v>
      </c>
      <c r="G4" s="34" t="s">
        <v>11</v>
      </c>
      <c r="H4" s="34" t="s">
        <v>15</v>
      </c>
      <c r="I4" s="34" t="s">
        <v>11</v>
      </c>
      <c r="J4" s="34" t="s">
        <v>11</v>
      </c>
      <c r="K4" s="34" t="s">
        <v>11</v>
      </c>
      <c r="L4" t="s">
        <v>11</v>
      </c>
      <c r="M4" t="s">
        <v>11</v>
      </c>
      <c r="N4" t="s">
        <v>11</v>
      </c>
      <c r="O4" t="s">
        <v>11</v>
      </c>
      <c r="P4" t="s">
        <v>11</v>
      </c>
    </row>
    <row r="5" spans="1:31" ht="12" customHeight="1" x14ac:dyDescent="0.2">
      <c r="A5" s="34" t="s">
        <v>11</v>
      </c>
      <c r="B5" s="34" t="s">
        <v>11</v>
      </c>
      <c r="C5" s="34" t="s">
        <v>11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16</v>
      </c>
      <c r="I5" s="2" t="s">
        <v>17</v>
      </c>
      <c r="J5" s="2" t="s">
        <v>18</v>
      </c>
      <c r="K5" s="2" t="s">
        <v>19</v>
      </c>
      <c r="L5" t="s">
        <v>11</v>
      </c>
      <c r="M5" t="s">
        <v>11</v>
      </c>
      <c r="N5" t="s">
        <v>11</v>
      </c>
      <c r="O5" t="s">
        <v>11</v>
      </c>
      <c r="P5" t="s">
        <v>11</v>
      </c>
    </row>
    <row r="6" spans="1:31" ht="12" customHeight="1" x14ac:dyDescent="0.2">
      <c r="A6" s="28" t="s">
        <v>16</v>
      </c>
      <c r="B6" s="12" t="s">
        <v>11</v>
      </c>
      <c r="C6" s="9">
        <v>29462</v>
      </c>
      <c r="D6" s="9">
        <v>3691</v>
      </c>
      <c r="E6" s="9">
        <v>2731</v>
      </c>
      <c r="F6" s="9">
        <v>855</v>
      </c>
      <c r="G6" s="9">
        <v>105</v>
      </c>
      <c r="H6" s="9">
        <v>25771</v>
      </c>
      <c r="I6" s="9">
        <v>13472</v>
      </c>
      <c r="J6" s="3">
        <v>11440</v>
      </c>
      <c r="K6" s="3">
        <v>859</v>
      </c>
    </row>
    <row r="7" spans="1:31" ht="12" customHeight="1" x14ac:dyDescent="0.2">
      <c r="A7" s="29" t="s">
        <v>11</v>
      </c>
      <c r="B7" s="1" t="s">
        <v>20</v>
      </c>
      <c r="C7" s="8">
        <v>17</v>
      </c>
      <c r="D7" s="8">
        <v>2</v>
      </c>
      <c r="E7" s="8">
        <v>2</v>
      </c>
      <c r="F7" s="8" t="s">
        <v>36</v>
      </c>
      <c r="G7" s="8" t="s">
        <v>36</v>
      </c>
      <c r="H7" s="8">
        <v>15</v>
      </c>
      <c r="I7" s="8">
        <v>7</v>
      </c>
      <c r="J7" s="13">
        <v>8</v>
      </c>
      <c r="K7" s="13" t="s">
        <v>36</v>
      </c>
      <c r="L7" t="s">
        <v>11</v>
      </c>
      <c r="M7" t="s">
        <v>11</v>
      </c>
      <c r="O7" t="s">
        <v>11</v>
      </c>
      <c r="P7" t="s">
        <v>11</v>
      </c>
    </row>
    <row r="8" spans="1:31" ht="12" customHeight="1" x14ac:dyDescent="0.2">
      <c r="A8" s="29" t="s">
        <v>11</v>
      </c>
      <c r="B8" s="1" t="s">
        <v>21</v>
      </c>
      <c r="C8" s="8">
        <v>508</v>
      </c>
      <c r="D8" s="8">
        <v>41</v>
      </c>
      <c r="E8" s="8">
        <v>12</v>
      </c>
      <c r="F8" s="8">
        <v>28</v>
      </c>
      <c r="G8" s="8">
        <v>1</v>
      </c>
      <c r="H8" s="8">
        <v>467</v>
      </c>
      <c r="I8" s="8">
        <v>71</v>
      </c>
      <c r="J8" s="13">
        <v>384</v>
      </c>
      <c r="K8" s="13">
        <v>12</v>
      </c>
      <c r="L8" t="s">
        <v>11</v>
      </c>
      <c r="M8" t="s">
        <v>11</v>
      </c>
      <c r="O8" t="s">
        <v>11</v>
      </c>
      <c r="P8" t="s">
        <v>11</v>
      </c>
    </row>
    <row r="9" spans="1:31" ht="12" customHeight="1" x14ac:dyDescent="0.2">
      <c r="A9" s="29" t="s">
        <v>11</v>
      </c>
      <c r="B9" s="1" t="s">
        <v>22</v>
      </c>
      <c r="C9" s="8">
        <v>1578</v>
      </c>
      <c r="D9" s="8">
        <v>181</v>
      </c>
      <c r="E9" s="8">
        <v>86</v>
      </c>
      <c r="F9" s="8">
        <v>86</v>
      </c>
      <c r="G9" s="8">
        <v>9</v>
      </c>
      <c r="H9" s="8">
        <v>1397</v>
      </c>
      <c r="I9" s="8">
        <v>371</v>
      </c>
      <c r="J9" s="13">
        <v>972</v>
      </c>
      <c r="K9" s="13">
        <v>54</v>
      </c>
      <c r="L9" t="s">
        <v>11</v>
      </c>
      <c r="M9" t="s">
        <v>11</v>
      </c>
      <c r="O9" t="s">
        <v>11</v>
      </c>
      <c r="P9" t="s">
        <v>11</v>
      </c>
    </row>
    <row r="10" spans="1:31" ht="12" customHeight="1" x14ac:dyDescent="0.2">
      <c r="A10" s="29" t="s">
        <v>11</v>
      </c>
      <c r="B10" s="1" t="s">
        <v>23</v>
      </c>
      <c r="C10" s="8">
        <v>2288</v>
      </c>
      <c r="D10" s="8">
        <v>302</v>
      </c>
      <c r="E10" s="8">
        <v>190</v>
      </c>
      <c r="F10" s="8">
        <v>102</v>
      </c>
      <c r="G10" s="8">
        <v>10</v>
      </c>
      <c r="H10" s="8">
        <v>1986</v>
      </c>
      <c r="I10" s="8">
        <v>822</v>
      </c>
      <c r="J10" s="13">
        <v>1074</v>
      </c>
      <c r="K10" s="13">
        <v>90</v>
      </c>
      <c r="L10" t="s">
        <v>11</v>
      </c>
      <c r="M10" t="s">
        <v>11</v>
      </c>
      <c r="O10" t="s">
        <v>11</v>
      </c>
      <c r="P10" t="s">
        <v>11</v>
      </c>
    </row>
    <row r="11" spans="1:31" ht="12" customHeight="1" x14ac:dyDescent="0.2">
      <c r="A11" s="29" t="s">
        <v>11</v>
      </c>
      <c r="B11" s="1" t="s">
        <v>24</v>
      </c>
      <c r="C11" s="8">
        <v>2839</v>
      </c>
      <c r="D11" s="8">
        <v>381</v>
      </c>
      <c r="E11" s="8">
        <v>282</v>
      </c>
      <c r="F11" s="8">
        <v>85</v>
      </c>
      <c r="G11" s="8">
        <v>14</v>
      </c>
      <c r="H11" s="8">
        <v>2458</v>
      </c>
      <c r="I11" s="8">
        <v>1218</v>
      </c>
      <c r="J11" s="13">
        <v>1165</v>
      </c>
      <c r="K11" s="13">
        <v>75</v>
      </c>
      <c r="L11" t="s">
        <v>11</v>
      </c>
      <c r="M11" t="s">
        <v>11</v>
      </c>
      <c r="O11" t="s">
        <v>11</v>
      </c>
      <c r="P11" t="s">
        <v>11</v>
      </c>
    </row>
    <row r="12" spans="1:31" ht="12" customHeight="1" x14ac:dyDescent="0.2">
      <c r="A12" s="29" t="s">
        <v>11</v>
      </c>
      <c r="B12" s="1" t="s">
        <v>25</v>
      </c>
      <c r="C12" s="8">
        <v>3095</v>
      </c>
      <c r="D12" s="8">
        <v>440</v>
      </c>
      <c r="E12" s="8">
        <v>318</v>
      </c>
      <c r="F12" s="8">
        <v>108</v>
      </c>
      <c r="G12" s="8">
        <v>14</v>
      </c>
      <c r="H12" s="8">
        <v>2655</v>
      </c>
      <c r="I12" s="8">
        <v>1471</v>
      </c>
      <c r="J12" s="13">
        <v>1110</v>
      </c>
      <c r="K12" s="13">
        <v>74</v>
      </c>
      <c r="L12" t="s">
        <v>11</v>
      </c>
      <c r="M12" t="s">
        <v>11</v>
      </c>
      <c r="O12" t="s">
        <v>11</v>
      </c>
      <c r="P12" t="s">
        <v>11</v>
      </c>
    </row>
    <row r="13" spans="1:31" ht="12" customHeight="1" x14ac:dyDescent="0.2">
      <c r="A13" s="29" t="s">
        <v>11</v>
      </c>
      <c r="B13" s="1" t="s">
        <v>26</v>
      </c>
      <c r="C13" s="8">
        <v>3595</v>
      </c>
      <c r="D13" s="8">
        <v>462</v>
      </c>
      <c r="E13" s="8">
        <v>353</v>
      </c>
      <c r="F13" s="8">
        <v>100</v>
      </c>
      <c r="G13" s="8">
        <v>9</v>
      </c>
      <c r="H13" s="8">
        <v>3133</v>
      </c>
      <c r="I13" s="8">
        <v>1766</v>
      </c>
      <c r="J13" s="13">
        <v>1286</v>
      </c>
      <c r="K13" s="13">
        <v>81</v>
      </c>
      <c r="L13" t="s">
        <v>11</v>
      </c>
      <c r="M13" t="s">
        <v>11</v>
      </c>
      <c r="O13" t="s">
        <v>11</v>
      </c>
      <c r="P13" t="s">
        <v>11</v>
      </c>
    </row>
    <row r="14" spans="1:31" ht="12" customHeight="1" x14ac:dyDescent="0.2">
      <c r="A14" s="29" t="s">
        <v>11</v>
      </c>
      <c r="B14" s="1" t="s">
        <v>27</v>
      </c>
      <c r="C14" s="8">
        <v>3642</v>
      </c>
      <c r="D14" s="8">
        <v>457</v>
      </c>
      <c r="E14" s="8">
        <v>362</v>
      </c>
      <c r="F14" s="8">
        <v>90</v>
      </c>
      <c r="G14" s="8">
        <v>5</v>
      </c>
      <c r="H14" s="8">
        <v>3185</v>
      </c>
      <c r="I14" s="8">
        <v>1905</v>
      </c>
      <c r="J14" s="13">
        <v>1188</v>
      </c>
      <c r="K14" s="13">
        <v>92</v>
      </c>
      <c r="L14" t="s">
        <v>11</v>
      </c>
      <c r="M14" t="s">
        <v>11</v>
      </c>
      <c r="O14" t="s">
        <v>11</v>
      </c>
      <c r="P14" t="s">
        <v>11</v>
      </c>
    </row>
    <row r="15" spans="1:31" ht="12" customHeight="1" x14ac:dyDescent="0.2">
      <c r="A15" s="29" t="s">
        <v>11</v>
      </c>
      <c r="B15" s="1" t="s">
        <v>28</v>
      </c>
      <c r="C15" s="8">
        <v>3365</v>
      </c>
      <c r="D15" s="8">
        <v>446</v>
      </c>
      <c r="E15" s="8">
        <v>358</v>
      </c>
      <c r="F15" s="8">
        <v>74</v>
      </c>
      <c r="G15" s="8">
        <v>14</v>
      </c>
      <c r="H15" s="8">
        <v>2919</v>
      </c>
      <c r="I15" s="8">
        <v>1810</v>
      </c>
      <c r="J15" s="13">
        <v>1031</v>
      </c>
      <c r="K15" s="13">
        <v>78</v>
      </c>
      <c r="L15" t="s">
        <v>11</v>
      </c>
      <c r="M15" t="s">
        <v>11</v>
      </c>
      <c r="O15" t="s">
        <v>11</v>
      </c>
      <c r="P15" t="s">
        <v>11</v>
      </c>
    </row>
    <row r="16" spans="1:31" ht="12" customHeight="1" x14ac:dyDescent="0.2">
      <c r="A16" s="29" t="s">
        <v>11</v>
      </c>
      <c r="B16" s="1" t="s">
        <v>29</v>
      </c>
      <c r="C16" s="8">
        <v>2895</v>
      </c>
      <c r="D16" s="8">
        <v>334</v>
      </c>
      <c r="E16" s="8">
        <v>276</v>
      </c>
      <c r="F16" s="8">
        <v>53</v>
      </c>
      <c r="G16" s="8">
        <v>5</v>
      </c>
      <c r="H16" s="8">
        <v>2561</v>
      </c>
      <c r="I16" s="8">
        <v>1620</v>
      </c>
      <c r="J16" s="13">
        <v>875</v>
      </c>
      <c r="K16" s="13">
        <v>66</v>
      </c>
      <c r="L16" t="s">
        <v>11</v>
      </c>
      <c r="M16" t="s">
        <v>11</v>
      </c>
      <c r="O16" t="s">
        <v>11</v>
      </c>
      <c r="P16" t="s">
        <v>11</v>
      </c>
    </row>
    <row r="17" spans="1:16" ht="12" customHeight="1" x14ac:dyDescent="0.2">
      <c r="A17" s="29" t="s">
        <v>11</v>
      </c>
      <c r="B17" s="1" t="s">
        <v>30</v>
      </c>
      <c r="C17" s="8">
        <v>2348</v>
      </c>
      <c r="D17" s="8">
        <v>305</v>
      </c>
      <c r="E17" s="8">
        <v>255</v>
      </c>
      <c r="F17" s="8">
        <v>41</v>
      </c>
      <c r="G17" s="8">
        <v>9</v>
      </c>
      <c r="H17" s="8">
        <v>2043</v>
      </c>
      <c r="I17" s="8">
        <v>1247</v>
      </c>
      <c r="J17" s="13">
        <v>734</v>
      </c>
      <c r="K17" s="13">
        <v>62</v>
      </c>
      <c r="L17" t="s">
        <v>11</v>
      </c>
      <c r="M17" t="s">
        <v>11</v>
      </c>
      <c r="O17" t="s">
        <v>11</v>
      </c>
      <c r="P17" t="s">
        <v>11</v>
      </c>
    </row>
    <row r="18" spans="1:16" ht="12" customHeight="1" x14ac:dyDescent="0.2">
      <c r="A18" s="29" t="s">
        <v>11</v>
      </c>
      <c r="B18" s="1" t="s">
        <v>31</v>
      </c>
      <c r="C18" s="8">
        <v>1609</v>
      </c>
      <c r="D18" s="8">
        <v>144</v>
      </c>
      <c r="E18" s="8">
        <v>112</v>
      </c>
      <c r="F18" s="8">
        <v>30</v>
      </c>
      <c r="G18" s="8">
        <v>2</v>
      </c>
      <c r="H18" s="8">
        <v>1465</v>
      </c>
      <c r="I18" s="8">
        <v>668</v>
      </c>
      <c r="J18" s="13">
        <v>720</v>
      </c>
      <c r="K18" s="13">
        <v>77</v>
      </c>
      <c r="L18" t="s">
        <v>11</v>
      </c>
      <c r="M18" t="s">
        <v>11</v>
      </c>
      <c r="O18" t="s">
        <v>11</v>
      </c>
      <c r="P18" t="s">
        <v>11</v>
      </c>
    </row>
    <row r="19" spans="1:16" ht="12" customHeight="1" x14ac:dyDescent="0.2">
      <c r="A19" s="29" t="s">
        <v>11</v>
      </c>
      <c r="B19" s="1" t="s">
        <v>32</v>
      </c>
      <c r="C19" s="8">
        <v>946</v>
      </c>
      <c r="D19" s="8">
        <v>101</v>
      </c>
      <c r="E19" s="8">
        <v>69</v>
      </c>
      <c r="F19" s="8">
        <v>26</v>
      </c>
      <c r="G19" s="8">
        <v>6</v>
      </c>
      <c r="H19" s="8">
        <v>845</v>
      </c>
      <c r="I19" s="8">
        <v>313</v>
      </c>
      <c r="J19" s="13">
        <v>478</v>
      </c>
      <c r="K19" s="13">
        <v>54</v>
      </c>
      <c r="L19" t="s">
        <v>11</v>
      </c>
      <c r="M19" t="s">
        <v>11</v>
      </c>
      <c r="O19" t="s">
        <v>11</v>
      </c>
      <c r="P19" t="s">
        <v>11</v>
      </c>
    </row>
    <row r="20" spans="1:16" ht="12" customHeight="1" x14ac:dyDescent="0.2">
      <c r="A20" s="29" t="s">
        <v>11</v>
      </c>
      <c r="B20" s="1" t="s">
        <v>33</v>
      </c>
      <c r="C20" s="8">
        <v>486</v>
      </c>
      <c r="D20" s="8">
        <v>65</v>
      </c>
      <c r="E20" s="8">
        <v>37</v>
      </c>
      <c r="F20" s="8">
        <v>25</v>
      </c>
      <c r="G20" s="8">
        <v>3</v>
      </c>
      <c r="H20" s="8">
        <v>421</v>
      </c>
      <c r="I20" s="8">
        <v>128</v>
      </c>
      <c r="J20" s="13">
        <v>266</v>
      </c>
      <c r="K20" s="13">
        <v>27</v>
      </c>
      <c r="L20" t="s">
        <v>11</v>
      </c>
      <c r="M20" t="s">
        <v>11</v>
      </c>
      <c r="O20" t="s">
        <v>11</v>
      </c>
      <c r="P20" t="s">
        <v>11</v>
      </c>
    </row>
    <row r="21" spans="1:16" ht="12" customHeight="1" x14ac:dyDescent="0.2">
      <c r="A21" s="29" t="s">
        <v>11</v>
      </c>
      <c r="B21" s="1" t="s">
        <v>34</v>
      </c>
      <c r="C21" s="8">
        <v>251</v>
      </c>
      <c r="D21" s="8">
        <v>30</v>
      </c>
      <c r="E21" s="8">
        <v>19</v>
      </c>
      <c r="F21" s="8">
        <v>7</v>
      </c>
      <c r="G21" s="8">
        <v>4</v>
      </c>
      <c r="H21" s="8">
        <v>221</v>
      </c>
      <c r="I21" s="8">
        <v>55</v>
      </c>
      <c r="J21" s="13">
        <v>149</v>
      </c>
      <c r="K21" s="13">
        <v>17</v>
      </c>
      <c r="L21" t="s">
        <v>11</v>
      </c>
      <c r="M21" t="s">
        <v>11</v>
      </c>
      <c r="O21" t="s">
        <v>11</v>
      </c>
      <c r="P21" t="s">
        <v>11</v>
      </c>
    </row>
    <row r="22" spans="1:16" ht="12" customHeight="1" x14ac:dyDescent="0.2">
      <c r="A22" s="30" t="s">
        <v>35</v>
      </c>
      <c r="B22" s="4" t="s">
        <v>11</v>
      </c>
      <c r="C22" s="9">
        <v>11679</v>
      </c>
      <c r="D22" s="9">
        <v>1335</v>
      </c>
      <c r="E22" s="9">
        <v>975</v>
      </c>
      <c r="F22" s="9">
        <v>329</v>
      </c>
      <c r="G22" s="9">
        <v>31</v>
      </c>
      <c r="H22" s="9">
        <v>10344</v>
      </c>
      <c r="I22" s="9">
        <v>5175</v>
      </c>
      <c r="J22" s="3">
        <v>4844</v>
      </c>
      <c r="K22" s="3">
        <v>325</v>
      </c>
    </row>
    <row r="23" spans="1:16" ht="12" customHeight="1" x14ac:dyDescent="0.2">
      <c r="A23" s="29" t="s">
        <v>11</v>
      </c>
      <c r="B23" s="1" t="s">
        <v>20</v>
      </c>
      <c r="C23" s="8">
        <v>11</v>
      </c>
      <c r="D23" s="8">
        <v>2</v>
      </c>
      <c r="E23" s="8">
        <v>2</v>
      </c>
      <c r="F23" s="8" t="s">
        <v>36</v>
      </c>
      <c r="G23" s="8" t="s">
        <v>36</v>
      </c>
      <c r="H23" s="8">
        <v>9</v>
      </c>
      <c r="I23" s="8">
        <v>4</v>
      </c>
      <c r="J23" s="13">
        <v>5</v>
      </c>
      <c r="K23" s="13" t="s">
        <v>36</v>
      </c>
      <c r="L23" t="s">
        <v>11</v>
      </c>
      <c r="M23" t="s">
        <v>11</v>
      </c>
      <c r="O23" t="s">
        <v>11</v>
      </c>
      <c r="P23" t="s">
        <v>11</v>
      </c>
    </row>
    <row r="24" spans="1:16" ht="12" customHeight="1" x14ac:dyDescent="0.2">
      <c r="A24" s="29" t="s">
        <v>11</v>
      </c>
      <c r="B24" s="1" t="s">
        <v>21</v>
      </c>
      <c r="C24" s="8">
        <v>231</v>
      </c>
      <c r="D24" s="8">
        <v>17</v>
      </c>
      <c r="E24" s="8">
        <v>5</v>
      </c>
      <c r="F24" s="8">
        <v>11</v>
      </c>
      <c r="G24" s="8">
        <v>1</v>
      </c>
      <c r="H24" s="8">
        <v>214</v>
      </c>
      <c r="I24" s="8">
        <v>39</v>
      </c>
      <c r="J24" s="13">
        <v>171</v>
      </c>
      <c r="K24" s="13">
        <v>4</v>
      </c>
      <c r="L24" t="s">
        <v>11</v>
      </c>
      <c r="M24" t="s">
        <v>11</v>
      </c>
      <c r="O24" t="s">
        <v>11</v>
      </c>
      <c r="P24" t="s">
        <v>11</v>
      </c>
    </row>
    <row r="25" spans="1:16" ht="12" customHeight="1" x14ac:dyDescent="0.2">
      <c r="A25" s="29" t="s">
        <v>11</v>
      </c>
      <c r="B25" s="1" t="s">
        <v>22</v>
      </c>
      <c r="C25" s="8">
        <v>694</v>
      </c>
      <c r="D25" s="8">
        <v>74</v>
      </c>
      <c r="E25" s="8">
        <v>37</v>
      </c>
      <c r="F25" s="8">
        <v>34</v>
      </c>
      <c r="G25" s="8">
        <v>3</v>
      </c>
      <c r="H25" s="8">
        <v>620</v>
      </c>
      <c r="I25" s="8">
        <v>152</v>
      </c>
      <c r="J25" s="13">
        <v>446</v>
      </c>
      <c r="K25" s="13">
        <v>22</v>
      </c>
      <c r="L25" t="s">
        <v>11</v>
      </c>
      <c r="M25" t="s">
        <v>11</v>
      </c>
      <c r="O25" t="s">
        <v>11</v>
      </c>
      <c r="P25" t="s">
        <v>11</v>
      </c>
    </row>
    <row r="26" spans="1:16" ht="12" customHeight="1" x14ac:dyDescent="0.2">
      <c r="A26" s="29" t="s">
        <v>11</v>
      </c>
      <c r="B26" s="1" t="s">
        <v>23</v>
      </c>
      <c r="C26" s="8">
        <v>981</v>
      </c>
      <c r="D26" s="8">
        <v>131</v>
      </c>
      <c r="E26" s="8">
        <v>86</v>
      </c>
      <c r="F26" s="8">
        <v>42</v>
      </c>
      <c r="G26" s="8">
        <v>3</v>
      </c>
      <c r="H26" s="8">
        <v>850</v>
      </c>
      <c r="I26" s="8">
        <v>346</v>
      </c>
      <c r="J26" s="13">
        <v>468</v>
      </c>
      <c r="K26" s="13">
        <v>36</v>
      </c>
      <c r="L26" t="s">
        <v>11</v>
      </c>
      <c r="M26" t="s">
        <v>11</v>
      </c>
      <c r="O26" t="s">
        <v>11</v>
      </c>
      <c r="P26" t="s">
        <v>11</v>
      </c>
    </row>
    <row r="27" spans="1:16" ht="12" customHeight="1" x14ac:dyDescent="0.2">
      <c r="A27" s="29" t="s">
        <v>11</v>
      </c>
      <c r="B27" s="1" t="s">
        <v>24</v>
      </c>
      <c r="C27" s="8">
        <v>1234</v>
      </c>
      <c r="D27" s="8">
        <v>173</v>
      </c>
      <c r="E27" s="8">
        <v>139</v>
      </c>
      <c r="F27" s="8">
        <v>30</v>
      </c>
      <c r="G27" s="8">
        <v>4</v>
      </c>
      <c r="H27" s="8">
        <v>1061</v>
      </c>
      <c r="I27" s="8">
        <v>506</v>
      </c>
      <c r="J27" s="13">
        <v>528</v>
      </c>
      <c r="K27" s="13">
        <v>27</v>
      </c>
      <c r="L27" t="s">
        <v>11</v>
      </c>
      <c r="M27" t="s">
        <v>11</v>
      </c>
      <c r="O27" t="s">
        <v>11</v>
      </c>
      <c r="P27" t="s">
        <v>11</v>
      </c>
    </row>
    <row r="28" spans="1:16" ht="12" customHeight="1" x14ac:dyDescent="0.2">
      <c r="A28" s="29" t="s">
        <v>11</v>
      </c>
      <c r="B28" s="1" t="s">
        <v>25</v>
      </c>
      <c r="C28" s="8">
        <v>1343</v>
      </c>
      <c r="D28" s="8">
        <v>164</v>
      </c>
      <c r="E28" s="8">
        <v>117</v>
      </c>
      <c r="F28" s="8">
        <v>44</v>
      </c>
      <c r="G28" s="8">
        <v>3</v>
      </c>
      <c r="H28" s="8">
        <v>1179</v>
      </c>
      <c r="I28" s="8">
        <v>654</v>
      </c>
      <c r="J28" s="13">
        <v>498</v>
      </c>
      <c r="K28" s="13">
        <v>27</v>
      </c>
      <c r="L28" t="s">
        <v>11</v>
      </c>
      <c r="M28" t="s">
        <v>11</v>
      </c>
      <c r="O28" t="s">
        <v>11</v>
      </c>
      <c r="P28" t="s">
        <v>11</v>
      </c>
    </row>
    <row r="29" spans="1:16" ht="12" customHeight="1" x14ac:dyDescent="0.2">
      <c r="A29" s="29" t="s">
        <v>11</v>
      </c>
      <c r="B29" s="1" t="s">
        <v>26</v>
      </c>
      <c r="C29" s="8">
        <v>1523</v>
      </c>
      <c r="D29" s="8">
        <v>167</v>
      </c>
      <c r="E29" s="8">
        <v>131</v>
      </c>
      <c r="F29" s="8">
        <v>35</v>
      </c>
      <c r="G29" s="8">
        <v>1</v>
      </c>
      <c r="H29" s="8">
        <v>1356</v>
      </c>
      <c r="I29" s="8">
        <v>735</v>
      </c>
      <c r="J29" s="13">
        <v>585</v>
      </c>
      <c r="K29" s="13">
        <v>36</v>
      </c>
      <c r="L29" t="s">
        <v>11</v>
      </c>
      <c r="M29" t="s">
        <v>11</v>
      </c>
      <c r="O29" t="s">
        <v>11</v>
      </c>
      <c r="P29" t="s">
        <v>11</v>
      </c>
    </row>
    <row r="30" spans="1:16" ht="12" customHeight="1" x14ac:dyDescent="0.2">
      <c r="A30" s="29" t="s">
        <v>11</v>
      </c>
      <c r="B30" s="1" t="s">
        <v>27</v>
      </c>
      <c r="C30" s="8">
        <v>1462</v>
      </c>
      <c r="D30" s="8">
        <v>170</v>
      </c>
      <c r="E30" s="8">
        <v>139</v>
      </c>
      <c r="F30" s="8">
        <v>30</v>
      </c>
      <c r="G30" s="8">
        <v>1</v>
      </c>
      <c r="H30" s="8">
        <v>1292</v>
      </c>
      <c r="I30" s="8">
        <v>760</v>
      </c>
      <c r="J30" s="13">
        <v>498</v>
      </c>
      <c r="K30" s="13">
        <v>34</v>
      </c>
      <c r="L30" t="s">
        <v>11</v>
      </c>
      <c r="M30" t="s">
        <v>11</v>
      </c>
      <c r="O30" t="s">
        <v>11</v>
      </c>
      <c r="P30" t="s">
        <v>11</v>
      </c>
    </row>
    <row r="31" spans="1:16" ht="12" customHeight="1" x14ac:dyDescent="0.2">
      <c r="A31" s="29" t="s">
        <v>11</v>
      </c>
      <c r="B31" s="1" t="s">
        <v>28</v>
      </c>
      <c r="C31" s="8">
        <v>1323</v>
      </c>
      <c r="D31" s="8">
        <v>158</v>
      </c>
      <c r="E31" s="8">
        <v>121</v>
      </c>
      <c r="F31" s="8">
        <v>33</v>
      </c>
      <c r="G31" s="8">
        <v>4</v>
      </c>
      <c r="H31" s="8">
        <v>1165</v>
      </c>
      <c r="I31" s="8">
        <v>714</v>
      </c>
      <c r="J31" s="13">
        <v>421</v>
      </c>
      <c r="K31" s="13">
        <v>30</v>
      </c>
      <c r="L31" t="s">
        <v>11</v>
      </c>
      <c r="M31" t="s">
        <v>11</v>
      </c>
      <c r="O31" t="s">
        <v>11</v>
      </c>
      <c r="P31" t="s">
        <v>11</v>
      </c>
    </row>
    <row r="32" spans="1:16" ht="12" customHeight="1" x14ac:dyDescent="0.2">
      <c r="A32" s="29" t="s">
        <v>11</v>
      </c>
      <c r="B32" s="1" t="s">
        <v>29</v>
      </c>
      <c r="C32" s="8">
        <v>1078</v>
      </c>
      <c r="D32" s="8">
        <v>113</v>
      </c>
      <c r="E32" s="8">
        <v>86</v>
      </c>
      <c r="F32" s="8">
        <v>25</v>
      </c>
      <c r="G32" s="8">
        <v>2</v>
      </c>
      <c r="H32" s="8">
        <v>965</v>
      </c>
      <c r="I32" s="8">
        <v>587</v>
      </c>
      <c r="J32" s="13">
        <v>356</v>
      </c>
      <c r="K32" s="13">
        <v>22</v>
      </c>
      <c r="L32" t="s">
        <v>11</v>
      </c>
      <c r="M32" t="s">
        <v>11</v>
      </c>
      <c r="O32" t="s">
        <v>11</v>
      </c>
      <c r="P32" t="s">
        <v>11</v>
      </c>
    </row>
    <row r="33" spans="1:16" ht="12" customHeight="1" x14ac:dyDescent="0.2">
      <c r="A33" s="29" t="s">
        <v>11</v>
      </c>
      <c r="B33" s="1" t="s">
        <v>30</v>
      </c>
      <c r="C33" s="8">
        <v>759</v>
      </c>
      <c r="D33" s="8">
        <v>80</v>
      </c>
      <c r="E33" s="8">
        <v>55</v>
      </c>
      <c r="F33" s="8">
        <v>21</v>
      </c>
      <c r="G33" s="8">
        <v>4</v>
      </c>
      <c r="H33" s="8">
        <v>679</v>
      </c>
      <c r="I33" s="8">
        <v>361</v>
      </c>
      <c r="J33" s="13">
        <v>289</v>
      </c>
      <c r="K33" s="13">
        <v>29</v>
      </c>
      <c r="L33" t="s">
        <v>11</v>
      </c>
      <c r="M33" t="s">
        <v>11</v>
      </c>
      <c r="O33" t="s">
        <v>11</v>
      </c>
      <c r="P33" t="s">
        <v>11</v>
      </c>
    </row>
    <row r="34" spans="1:16" ht="12" customHeight="1" x14ac:dyDescent="0.2">
      <c r="A34" s="29" t="s">
        <v>11</v>
      </c>
      <c r="B34" s="1" t="s">
        <v>31</v>
      </c>
      <c r="C34" s="8">
        <v>522</v>
      </c>
      <c r="D34" s="8">
        <v>41</v>
      </c>
      <c r="E34" s="8">
        <v>27</v>
      </c>
      <c r="F34" s="8">
        <v>13</v>
      </c>
      <c r="G34" s="8">
        <v>1</v>
      </c>
      <c r="H34" s="8">
        <v>481</v>
      </c>
      <c r="I34" s="8">
        <v>184</v>
      </c>
      <c r="J34" s="13">
        <v>272</v>
      </c>
      <c r="K34" s="13">
        <v>25</v>
      </c>
      <c r="L34" t="s">
        <v>11</v>
      </c>
      <c r="M34" t="s">
        <v>11</v>
      </c>
      <c r="O34" t="s">
        <v>11</v>
      </c>
      <c r="P34" t="s">
        <v>11</v>
      </c>
    </row>
    <row r="35" spans="1:16" ht="12" customHeight="1" x14ac:dyDescent="0.2">
      <c r="A35" s="29" t="s">
        <v>11</v>
      </c>
      <c r="B35" s="1" t="s">
        <v>32</v>
      </c>
      <c r="C35" s="8">
        <v>291</v>
      </c>
      <c r="D35" s="8">
        <v>24</v>
      </c>
      <c r="E35" s="8">
        <v>19</v>
      </c>
      <c r="F35" s="8">
        <v>3</v>
      </c>
      <c r="G35" s="8">
        <v>2</v>
      </c>
      <c r="H35" s="8">
        <v>267</v>
      </c>
      <c r="I35" s="8">
        <v>90</v>
      </c>
      <c r="J35" s="13">
        <v>161</v>
      </c>
      <c r="K35" s="13">
        <v>16</v>
      </c>
      <c r="L35" t="s">
        <v>11</v>
      </c>
      <c r="M35" t="s">
        <v>11</v>
      </c>
      <c r="O35" t="s">
        <v>11</v>
      </c>
      <c r="P35" t="s">
        <v>11</v>
      </c>
    </row>
    <row r="36" spans="1:16" ht="12" customHeight="1" x14ac:dyDescent="0.2">
      <c r="A36" s="29" t="s">
        <v>11</v>
      </c>
      <c r="B36" s="1" t="s">
        <v>33</v>
      </c>
      <c r="C36" s="8">
        <v>132</v>
      </c>
      <c r="D36" s="8">
        <v>12</v>
      </c>
      <c r="E36" s="8">
        <v>4</v>
      </c>
      <c r="F36" s="8">
        <v>7</v>
      </c>
      <c r="G36" s="8">
        <v>1</v>
      </c>
      <c r="H36" s="8">
        <v>120</v>
      </c>
      <c r="I36" s="8">
        <v>24</v>
      </c>
      <c r="J36" s="13">
        <v>87</v>
      </c>
      <c r="K36" s="13">
        <v>9</v>
      </c>
      <c r="L36" t="s">
        <v>11</v>
      </c>
      <c r="M36" t="s">
        <v>11</v>
      </c>
      <c r="O36" t="s">
        <v>11</v>
      </c>
      <c r="P36" t="s">
        <v>11</v>
      </c>
    </row>
    <row r="37" spans="1:16" ht="12" customHeight="1" x14ac:dyDescent="0.2">
      <c r="A37" s="29" t="s">
        <v>11</v>
      </c>
      <c r="B37" s="1" t="s">
        <v>34</v>
      </c>
      <c r="C37" s="8">
        <v>95</v>
      </c>
      <c r="D37" s="8">
        <v>9</v>
      </c>
      <c r="E37" s="8">
        <v>7</v>
      </c>
      <c r="F37" s="8">
        <v>1</v>
      </c>
      <c r="G37" s="8">
        <v>1</v>
      </c>
      <c r="H37" s="8">
        <v>86</v>
      </c>
      <c r="I37" s="8">
        <v>19</v>
      </c>
      <c r="J37" s="13">
        <v>59</v>
      </c>
      <c r="K37" s="13">
        <v>8</v>
      </c>
      <c r="L37" t="s">
        <v>11</v>
      </c>
      <c r="M37" t="s">
        <v>11</v>
      </c>
      <c r="O37" t="s">
        <v>11</v>
      </c>
      <c r="P37" t="s">
        <v>11</v>
      </c>
    </row>
    <row r="38" spans="1:16" ht="12" customHeight="1" x14ac:dyDescent="0.2">
      <c r="A38" s="30" t="s">
        <v>37</v>
      </c>
      <c r="B38" s="4" t="s">
        <v>11</v>
      </c>
      <c r="C38" s="9">
        <v>17783</v>
      </c>
      <c r="D38" s="9">
        <v>2356</v>
      </c>
      <c r="E38" s="9">
        <v>1756</v>
      </c>
      <c r="F38" s="9">
        <v>526</v>
      </c>
      <c r="G38" s="9">
        <v>74</v>
      </c>
      <c r="H38" s="9">
        <v>15427</v>
      </c>
      <c r="I38" s="9">
        <v>8297</v>
      </c>
      <c r="J38" s="3">
        <v>6596</v>
      </c>
      <c r="K38" s="3">
        <v>534</v>
      </c>
    </row>
    <row r="39" spans="1:16" ht="12" customHeight="1" x14ac:dyDescent="0.2">
      <c r="A39" s="29" t="s">
        <v>11</v>
      </c>
      <c r="B39" s="1" t="s">
        <v>20</v>
      </c>
      <c r="C39" s="8">
        <v>6</v>
      </c>
      <c r="D39" s="8" t="s">
        <v>36</v>
      </c>
      <c r="E39" s="8" t="s">
        <v>36</v>
      </c>
      <c r="F39" s="8" t="s">
        <v>36</v>
      </c>
      <c r="G39" s="8" t="s">
        <v>36</v>
      </c>
      <c r="H39" s="8">
        <v>6</v>
      </c>
      <c r="I39" s="8">
        <v>3</v>
      </c>
      <c r="J39" s="13">
        <v>3</v>
      </c>
      <c r="K39" s="13" t="s">
        <v>36</v>
      </c>
      <c r="L39" t="s">
        <v>11</v>
      </c>
      <c r="M39" t="s">
        <v>11</v>
      </c>
      <c r="O39" t="s">
        <v>11</v>
      </c>
      <c r="P39" t="s">
        <v>11</v>
      </c>
    </row>
    <row r="40" spans="1:16" ht="12" customHeight="1" x14ac:dyDescent="0.2">
      <c r="A40" s="29" t="s">
        <v>11</v>
      </c>
      <c r="B40" s="1" t="s">
        <v>21</v>
      </c>
      <c r="C40" s="8">
        <v>277</v>
      </c>
      <c r="D40" s="8">
        <v>24</v>
      </c>
      <c r="E40" s="8">
        <v>7</v>
      </c>
      <c r="F40" s="8">
        <v>17</v>
      </c>
      <c r="G40" s="8" t="s">
        <v>36</v>
      </c>
      <c r="H40" s="8">
        <v>253</v>
      </c>
      <c r="I40" s="8">
        <v>32</v>
      </c>
      <c r="J40" s="13">
        <v>213</v>
      </c>
      <c r="K40" s="13">
        <v>8</v>
      </c>
      <c r="L40" t="s">
        <v>11</v>
      </c>
      <c r="M40" t="s">
        <v>11</v>
      </c>
      <c r="O40" t="s">
        <v>11</v>
      </c>
      <c r="P40" t="s">
        <v>11</v>
      </c>
    </row>
    <row r="41" spans="1:16" ht="12" customHeight="1" x14ac:dyDescent="0.2">
      <c r="A41" s="29" t="s">
        <v>11</v>
      </c>
      <c r="B41" s="1" t="s">
        <v>22</v>
      </c>
      <c r="C41" s="8">
        <v>884</v>
      </c>
      <c r="D41" s="8">
        <v>107</v>
      </c>
      <c r="E41" s="8">
        <v>49</v>
      </c>
      <c r="F41" s="8">
        <v>52</v>
      </c>
      <c r="G41" s="8">
        <v>6</v>
      </c>
      <c r="H41" s="8">
        <v>777</v>
      </c>
      <c r="I41" s="8">
        <v>219</v>
      </c>
      <c r="J41" s="13">
        <v>526</v>
      </c>
      <c r="K41" s="13">
        <v>32</v>
      </c>
      <c r="L41" t="s">
        <v>11</v>
      </c>
      <c r="M41" t="s">
        <v>11</v>
      </c>
      <c r="O41" t="s">
        <v>11</v>
      </c>
      <c r="P41" t="s">
        <v>11</v>
      </c>
    </row>
    <row r="42" spans="1:16" ht="12" customHeight="1" x14ac:dyDescent="0.2">
      <c r="A42" s="29" t="s">
        <v>11</v>
      </c>
      <c r="B42" s="1" t="s">
        <v>23</v>
      </c>
      <c r="C42" s="8">
        <v>1307</v>
      </c>
      <c r="D42" s="8">
        <v>171</v>
      </c>
      <c r="E42" s="8">
        <v>104</v>
      </c>
      <c r="F42" s="8">
        <v>60</v>
      </c>
      <c r="G42" s="8">
        <v>7</v>
      </c>
      <c r="H42" s="8">
        <v>1136</v>
      </c>
      <c r="I42" s="8">
        <v>476</v>
      </c>
      <c r="J42" s="13">
        <v>606</v>
      </c>
      <c r="K42" s="13">
        <v>54</v>
      </c>
      <c r="L42" t="s">
        <v>11</v>
      </c>
      <c r="M42" t="s">
        <v>11</v>
      </c>
      <c r="O42" t="s">
        <v>11</v>
      </c>
      <c r="P42" t="s">
        <v>11</v>
      </c>
    </row>
    <row r="43" spans="1:16" ht="12" customHeight="1" x14ac:dyDescent="0.2">
      <c r="A43" s="29" t="s">
        <v>11</v>
      </c>
      <c r="B43" s="1" t="s">
        <v>24</v>
      </c>
      <c r="C43" s="8">
        <v>1605</v>
      </c>
      <c r="D43" s="8">
        <v>208</v>
      </c>
      <c r="E43" s="8">
        <v>143</v>
      </c>
      <c r="F43" s="8">
        <v>55</v>
      </c>
      <c r="G43" s="8">
        <v>10</v>
      </c>
      <c r="H43" s="8">
        <v>1397</v>
      </c>
      <c r="I43" s="8">
        <v>712</v>
      </c>
      <c r="J43" s="13">
        <v>637</v>
      </c>
      <c r="K43" s="13">
        <v>48</v>
      </c>
      <c r="L43" t="s">
        <v>11</v>
      </c>
      <c r="M43" t="s">
        <v>11</v>
      </c>
      <c r="O43" t="s">
        <v>11</v>
      </c>
      <c r="P43" t="s">
        <v>11</v>
      </c>
    </row>
    <row r="44" spans="1:16" ht="12" customHeight="1" x14ac:dyDescent="0.2">
      <c r="A44" s="29" t="s">
        <v>11</v>
      </c>
      <c r="B44" s="1" t="s">
        <v>25</v>
      </c>
      <c r="C44" s="8">
        <v>1752</v>
      </c>
      <c r="D44" s="8">
        <v>276</v>
      </c>
      <c r="E44" s="8">
        <v>201</v>
      </c>
      <c r="F44" s="8">
        <v>64</v>
      </c>
      <c r="G44" s="8">
        <v>11</v>
      </c>
      <c r="H44" s="8">
        <v>1476</v>
      </c>
      <c r="I44" s="8">
        <v>817</v>
      </c>
      <c r="J44" s="13">
        <v>612</v>
      </c>
      <c r="K44" s="13">
        <v>47</v>
      </c>
      <c r="L44" t="s">
        <v>11</v>
      </c>
      <c r="M44" t="s">
        <v>11</v>
      </c>
      <c r="O44" t="s">
        <v>11</v>
      </c>
      <c r="P44" t="s">
        <v>11</v>
      </c>
    </row>
    <row r="45" spans="1:16" ht="12" customHeight="1" x14ac:dyDescent="0.2">
      <c r="A45" s="29" t="s">
        <v>11</v>
      </c>
      <c r="B45" s="1" t="s">
        <v>26</v>
      </c>
      <c r="C45" s="8">
        <v>2072</v>
      </c>
      <c r="D45" s="8">
        <v>295</v>
      </c>
      <c r="E45" s="8">
        <v>222</v>
      </c>
      <c r="F45" s="8">
        <v>65</v>
      </c>
      <c r="G45" s="8">
        <v>8</v>
      </c>
      <c r="H45" s="8">
        <v>1777</v>
      </c>
      <c r="I45" s="8">
        <v>1031</v>
      </c>
      <c r="J45" s="13">
        <v>701</v>
      </c>
      <c r="K45" s="13">
        <v>45</v>
      </c>
      <c r="L45" t="s">
        <v>11</v>
      </c>
      <c r="M45" t="s">
        <v>11</v>
      </c>
      <c r="O45" t="s">
        <v>11</v>
      </c>
      <c r="P45" t="s">
        <v>11</v>
      </c>
    </row>
    <row r="46" spans="1:16" ht="12" customHeight="1" x14ac:dyDescent="0.2">
      <c r="A46" s="29" t="s">
        <v>11</v>
      </c>
      <c r="B46" s="1" t="s">
        <v>27</v>
      </c>
      <c r="C46" s="8">
        <v>2180</v>
      </c>
      <c r="D46" s="8">
        <v>287</v>
      </c>
      <c r="E46" s="8">
        <v>223</v>
      </c>
      <c r="F46" s="8">
        <v>60</v>
      </c>
      <c r="G46" s="8">
        <v>4</v>
      </c>
      <c r="H46" s="8">
        <v>1893</v>
      </c>
      <c r="I46" s="8">
        <v>1145</v>
      </c>
      <c r="J46" s="13">
        <v>690</v>
      </c>
      <c r="K46" s="13">
        <v>58</v>
      </c>
      <c r="L46" t="s">
        <v>11</v>
      </c>
      <c r="M46" t="s">
        <v>11</v>
      </c>
      <c r="O46" t="s">
        <v>11</v>
      </c>
      <c r="P46" t="s">
        <v>11</v>
      </c>
    </row>
    <row r="47" spans="1:16" ht="12" customHeight="1" x14ac:dyDescent="0.2">
      <c r="A47" s="29" t="s">
        <v>11</v>
      </c>
      <c r="B47" s="1" t="s">
        <v>28</v>
      </c>
      <c r="C47" s="8">
        <v>2042</v>
      </c>
      <c r="D47" s="8">
        <v>288</v>
      </c>
      <c r="E47" s="8">
        <v>237</v>
      </c>
      <c r="F47" s="8">
        <v>41</v>
      </c>
      <c r="G47" s="8">
        <v>10</v>
      </c>
      <c r="H47" s="8">
        <v>1754</v>
      </c>
      <c r="I47" s="8">
        <v>1096</v>
      </c>
      <c r="J47" s="13">
        <v>610</v>
      </c>
      <c r="K47" s="13">
        <v>48</v>
      </c>
      <c r="L47" t="s">
        <v>11</v>
      </c>
      <c r="M47" t="s">
        <v>11</v>
      </c>
      <c r="O47" t="s">
        <v>11</v>
      </c>
      <c r="P47" t="s">
        <v>11</v>
      </c>
    </row>
    <row r="48" spans="1:16" ht="12" customHeight="1" x14ac:dyDescent="0.2">
      <c r="A48" s="29" t="s">
        <v>11</v>
      </c>
      <c r="B48" s="1" t="s">
        <v>29</v>
      </c>
      <c r="C48" s="8">
        <v>1817</v>
      </c>
      <c r="D48" s="8">
        <v>221</v>
      </c>
      <c r="E48" s="8">
        <v>190</v>
      </c>
      <c r="F48" s="8">
        <v>28</v>
      </c>
      <c r="G48" s="8">
        <v>3</v>
      </c>
      <c r="H48" s="8">
        <v>1596</v>
      </c>
      <c r="I48" s="8">
        <v>1033</v>
      </c>
      <c r="J48" s="13">
        <v>519</v>
      </c>
      <c r="K48" s="13">
        <v>44</v>
      </c>
      <c r="L48" t="s">
        <v>11</v>
      </c>
      <c r="M48" t="s">
        <v>11</v>
      </c>
      <c r="O48" t="s">
        <v>11</v>
      </c>
      <c r="P48" t="s">
        <v>11</v>
      </c>
    </row>
    <row r="49" spans="1:31" ht="12" customHeight="1" x14ac:dyDescent="0.2">
      <c r="A49" s="29" t="s">
        <v>11</v>
      </c>
      <c r="B49" s="1" t="s">
        <v>30</v>
      </c>
      <c r="C49" s="8">
        <v>1589</v>
      </c>
      <c r="D49" s="8">
        <v>225</v>
      </c>
      <c r="E49" s="8">
        <v>200</v>
      </c>
      <c r="F49" s="8">
        <v>20</v>
      </c>
      <c r="G49" s="8">
        <v>5</v>
      </c>
      <c r="H49" s="8">
        <v>1364</v>
      </c>
      <c r="I49" s="8">
        <v>886</v>
      </c>
      <c r="J49" s="13">
        <v>445</v>
      </c>
      <c r="K49" s="13">
        <v>33</v>
      </c>
      <c r="L49" t="s">
        <v>11</v>
      </c>
      <c r="M49" t="s">
        <v>11</v>
      </c>
      <c r="O49" t="s">
        <v>11</v>
      </c>
      <c r="P49" t="s">
        <v>11</v>
      </c>
    </row>
    <row r="50" spans="1:31" ht="12" customHeight="1" x14ac:dyDescent="0.2">
      <c r="A50" s="29" t="s">
        <v>11</v>
      </c>
      <c r="B50" s="1" t="s">
        <v>31</v>
      </c>
      <c r="C50" s="8">
        <v>1087</v>
      </c>
      <c r="D50" s="8">
        <v>103</v>
      </c>
      <c r="E50" s="8">
        <v>85</v>
      </c>
      <c r="F50" s="8">
        <v>17</v>
      </c>
      <c r="G50" s="8">
        <v>1</v>
      </c>
      <c r="H50" s="8">
        <v>984</v>
      </c>
      <c r="I50" s="8">
        <v>484</v>
      </c>
      <c r="J50" s="13">
        <v>448</v>
      </c>
      <c r="K50" s="13">
        <v>52</v>
      </c>
      <c r="L50" t="s">
        <v>11</v>
      </c>
      <c r="M50" t="s">
        <v>11</v>
      </c>
      <c r="O50" t="s">
        <v>11</v>
      </c>
      <c r="P50" t="s">
        <v>11</v>
      </c>
    </row>
    <row r="51" spans="1:31" ht="12" customHeight="1" x14ac:dyDescent="0.2">
      <c r="A51" s="29" t="s">
        <v>11</v>
      </c>
      <c r="B51" s="1" t="s">
        <v>32</v>
      </c>
      <c r="C51" s="8">
        <v>655</v>
      </c>
      <c r="D51" s="8">
        <v>77</v>
      </c>
      <c r="E51" s="8">
        <v>50</v>
      </c>
      <c r="F51" s="8">
        <v>23</v>
      </c>
      <c r="G51" s="8">
        <v>4</v>
      </c>
      <c r="H51" s="8">
        <v>578</v>
      </c>
      <c r="I51" s="8">
        <v>223</v>
      </c>
      <c r="J51" s="13">
        <v>317</v>
      </c>
      <c r="K51" s="13">
        <v>38</v>
      </c>
      <c r="L51" t="s">
        <v>11</v>
      </c>
      <c r="M51" t="s">
        <v>11</v>
      </c>
      <c r="O51" t="s">
        <v>11</v>
      </c>
      <c r="P51" t="s">
        <v>11</v>
      </c>
    </row>
    <row r="52" spans="1:31" ht="12" customHeight="1" x14ac:dyDescent="0.2">
      <c r="A52" s="29" t="s">
        <v>11</v>
      </c>
      <c r="B52" s="1" t="s">
        <v>33</v>
      </c>
      <c r="C52" s="8">
        <v>354</v>
      </c>
      <c r="D52" s="8">
        <v>53</v>
      </c>
      <c r="E52" s="8">
        <v>33</v>
      </c>
      <c r="F52" s="8">
        <v>18</v>
      </c>
      <c r="G52" s="8">
        <v>2</v>
      </c>
      <c r="H52" s="8">
        <v>301</v>
      </c>
      <c r="I52" s="8">
        <v>104</v>
      </c>
      <c r="J52" s="13">
        <v>179</v>
      </c>
      <c r="K52" s="13">
        <v>18</v>
      </c>
      <c r="L52" t="s">
        <v>11</v>
      </c>
      <c r="M52" t="s">
        <v>11</v>
      </c>
      <c r="O52" t="s">
        <v>11</v>
      </c>
      <c r="P52" t="s">
        <v>11</v>
      </c>
    </row>
    <row r="53" spans="1:31" ht="12" customHeight="1" x14ac:dyDescent="0.2">
      <c r="A53" s="31" t="s">
        <v>11</v>
      </c>
      <c r="B53" s="6" t="s">
        <v>34</v>
      </c>
      <c r="C53" s="10">
        <v>156</v>
      </c>
      <c r="D53" s="10">
        <v>21</v>
      </c>
      <c r="E53" s="10">
        <v>12</v>
      </c>
      <c r="F53" s="10">
        <v>6</v>
      </c>
      <c r="G53" s="10">
        <v>3</v>
      </c>
      <c r="H53" s="10">
        <v>135</v>
      </c>
      <c r="I53" s="10">
        <v>36</v>
      </c>
      <c r="J53" s="5">
        <v>90</v>
      </c>
      <c r="K53" s="5">
        <v>9</v>
      </c>
      <c r="L53" t="s">
        <v>11</v>
      </c>
      <c r="M53" t="s">
        <v>11</v>
      </c>
      <c r="O53" t="s">
        <v>11</v>
      </c>
      <c r="P53" t="s">
        <v>11</v>
      </c>
    </row>
    <row r="54" spans="1:31" ht="25.15" customHeight="1" x14ac:dyDescent="0.2">
      <c r="A54" s="37" t="s">
        <v>42</v>
      </c>
      <c r="B54" s="37"/>
      <c r="C54" s="37"/>
      <c r="D54" s="37"/>
      <c r="E54" s="37"/>
      <c r="F54" s="37"/>
      <c r="G54" s="37"/>
      <c r="H54" s="37"/>
      <c r="I54" s="37"/>
      <c r="J54" s="37"/>
      <c r="K54" s="38"/>
      <c r="L54" s="18"/>
      <c r="M54" s="18"/>
      <c r="N54" s="18" t="s">
        <v>11</v>
      </c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</row>
    <row r="55" spans="1:31" ht="12" customHeight="1" x14ac:dyDescent="0.2">
      <c r="A55" s="37" t="s">
        <v>39</v>
      </c>
      <c r="B55" s="24" t="s">
        <v>11</v>
      </c>
      <c r="C55" s="25" t="s">
        <v>11</v>
      </c>
      <c r="D55" s="25" t="s">
        <v>11</v>
      </c>
      <c r="E55" s="25" t="s">
        <v>11</v>
      </c>
      <c r="F55" s="25" t="s">
        <v>11</v>
      </c>
      <c r="G55" s="25" t="s">
        <v>11</v>
      </c>
      <c r="H55" s="25" t="s">
        <v>11</v>
      </c>
      <c r="I55" s="25" t="s">
        <v>11</v>
      </c>
      <c r="J55" s="26" t="s">
        <v>11</v>
      </c>
      <c r="K55" s="26" t="s">
        <v>11</v>
      </c>
      <c r="L55" s="27"/>
      <c r="M55" s="27"/>
      <c r="N55" s="27" t="s">
        <v>11</v>
      </c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</row>
    <row r="56" spans="1:31" ht="12" x14ac:dyDescent="0.2">
      <c r="A56" s="11" t="s">
        <v>11</v>
      </c>
      <c r="B56" s="11" t="s">
        <v>11</v>
      </c>
      <c r="C56" s="7" t="s">
        <v>11</v>
      </c>
      <c r="D56" s="7" t="s">
        <v>11</v>
      </c>
      <c r="E56" s="7" t="s">
        <v>11</v>
      </c>
      <c r="F56" s="7" t="s">
        <v>11</v>
      </c>
      <c r="G56" s="7" t="s">
        <v>11</v>
      </c>
      <c r="H56" s="7" t="s">
        <v>11</v>
      </c>
      <c r="I56" s="7" t="s">
        <v>11</v>
      </c>
      <c r="J56" s="7" t="s">
        <v>11</v>
      </c>
      <c r="K56" s="7" t="s">
        <v>11</v>
      </c>
      <c r="L56" t="s">
        <v>11</v>
      </c>
      <c r="M56" t="s">
        <v>11</v>
      </c>
      <c r="N56" t="s">
        <v>11</v>
      </c>
      <c r="O56" t="s">
        <v>11</v>
      </c>
      <c r="P56" t="s">
        <v>11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1:AE1"/>
    <mergeCell ref="A3:B5"/>
    <mergeCell ref="C3:C5"/>
    <mergeCell ref="D3:G3"/>
    <mergeCell ref="H3:K3"/>
    <mergeCell ref="D4:G4"/>
    <mergeCell ref="H4:K4"/>
    <mergeCell ref="A2:K2"/>
    <mergeCell ref="A55:AE55"/>
    <mergeCell ref="A6:A21"/>
    <mergeCell ref="A22:A37"/>
    <mergeCell ref="A38:A53"/>
    <mergeCell ref="A54:K5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E65"/>
  <sheetViews>
    <sheetView showGridLines="0" zoomScaleNormal="100" workbookViewId="0">
      <selection sqref="A1:AE1"/>
    </sheetView>
  </sheetViews>
  <sheetFormatPr baseColWidth="10" defaultColWidth="12" defaultRowHeight="11.25" x14ac:dyDescent="0.2"/>
  <cols>
    <col min="1" max="2" width="31.6640625" customWidth="1"/>
    <col min="3" max="3" width="15.6640625" customWidth="1"/>
    <col min="4" max="4" width="11" customWidth="1"/>
    <col min="5" max="5" width="10.33203125" customWidth="1"/>
    <col min="6" max="6" width="12.6640625" customWidth="1"/>
    <col min="7" max="7" width="10.6640625" customWidth="1"/>
    <col min="8" max="9" width="9.83203125" customWidth="1"/>
    <col min="10" max="10" width="11.6640625" customWidth="1"/>
    <col min="11" max="11" width="12.33203125" customWidth="1"/>
  </cols>
  <sheetData>
    <row r="1" spans="1:31" ht="14.1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</row>
    <row r="2" spans="1:31" ht="29.25" customHeight="1" x14ac:dyDescent="0.2">
      <c r="A2" s="39" t="s">
        <v>53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22"/>
      <c r="M2" s="22"/>
      <c r="N2" s="22" t="s">
        <v>11</v>
      </c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</row>
    <row r="3" spans="1:31" ht="88.15" customHeight="1" x14ac:dyDescent="0.2">
      <c r="A3" s="34" t="s">
        <v>12</v>
      </c>
      <c r="B3" s="34" t="s">
        <v>11</v>
      </c>
      <c r="C3" s="34" t="s">
        <v>59</v>
      </c>
      <c r="D3" s="34" t="s">
        <v>13</v>
      </c>
      <c r="E3" s="34" t="s">
        <v>11</v>
      </c>
      <c r="F3" s="34" t="s">
        <v>11</v>
      </c>
      <c r="G3" s="34" t="s">
        <v>11</v>
      </c>
      <c r="H3" s="34" t="s">
        <v>14</v>
      </c>
      <c r="I3" s="34" t="s">
        <v>11</v>
      </c>
      <c r="J3" s="34" t="s">
        <v>11</v>
      </c>
      <c r="K3" s="34" t="s">
        <v>11</v>
      </c>
    </row>
    <row r="4" spans="1:31" ht="12" customHeight="1" x14ac:dyDescent="0.2">
      <c r="A4" s="34" t="s">
        <v>11</v>
      </c>
      <c r="B4" s="34" t="s">
        <v>11</v>
      </c>
      <c r="C4" s="34" t="s">
        <v>11</v>
      </c>
      <c r="D4" s="34" t="s">
        <v>15</v>
      </c>
      <c r="E4" s="34" t="s">
        <v>11</v>
      </c>
      <c r="F4" s="34" t="s">
        <v>11</v>
      </c>
      <c r="G4" s="34" t="s">
        <v>11</v>
      </c>
      <c r="H4" s="34" t="s">
        <v>15</v>
      </c>
      <c r="I4" s="34" t="s">
        <v>11</v>
      </c>
      <c r="J4" s="34" t="s">
        <v>11</v>
      </c>
      <c r="K4" s="34" t="s">
        <v>11</v>
      </c>
      <c r="L4" t="s">
        <v>11</v>
      </c>
      <c r="M4" t="s">
        <v>11</v>
      </c>
      <c r="N4" t="s">
        <v>11</v>
      </c>
      <c r="O4" t="s">
        <v>11</v>
      </c>
      <c r="P4" t="s">
        <v>11</v>
      </c>
    </row>
    <row r="5" spans="1:31" ht="12" customHeight="1" x14ac:dyDescent="0.2">
      <c r="A5" s="34" t="s">
        <v>11</v>
      </c>
      <c r="B5" s="34" t="s">
        <v>11</v>
      </c>
      <c r="C5" s="34" t="s">
        <v>11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16</v>
      </c>
      <c r="I5" s="2" t="s">
        <v>17</v>
      </c>
      <c r="J5" s="2" t="s">
        <v>18</v>
      </c>
      <c r="K5" s="2" t="s">
        <v>19</v>
      </c>
      <c r="L5" t="s">
        <v>11</v>
      </c>
      <c r="M5" t="s">
        <v>11</v>
      </c>
      <c r="N5" t="s">
        <v>11</v>
      </c>
      <c r="O5" t="s">
        <v>11</v>
      </c>
      <c r="P5" t="s">
        <v>11</v>
      </c>
    </row>
    <row r="6" spans="1:31" ht="12" customHeight="1" x14ac:dyDescent="0.2">
      <c r="A6" s="28" t="s">
        <v>16</v>
      </c>
      <c r="B6" s="12" t="s">
        <v>11</v>
      </c>
      <c r="C6" s="9">
        <v>30492</v>
      </c>
      <c r="D6" s="9">
        <v>3920</v>
      </c>
      <c r="E6" s="9">
        <v>3045</v>
      </c>
      <c r="F6" s="9">
        <v>746</v>
      </c>
      <c r="G6" s="9">
        <v>129</v>
      </c>
      <c r="H6" s="9">
        <v>26572</v>
      </c>
      <c r="I6" s="9">
        <v>15730</v>
      </c>
      <c r="J6" s="3">
        <v>9861</v>
      </c>
      <c r="K6" s="3">
        <v>981</v>
      </c>
    </row>
    <row r="7" spans="1:31" ht="12" customHeight="1" x14ac:dyDescent="0.2">
      <c r="A7" s="29" t="s">
        <v>11</v>
      </c>
      <c r="B7" s="1" t="s">
        <v>20</v>
      </c>
      <c r="C7" s="8">
        <v>13</v>
      </c>
      <c r="D7" s="8">
        <v>3</v>
      </c>
      <c r="E7" s="8">
        <v>1</v>
      </c>
      <c r="F7" s="8">
        <v>2</v>
      </c>
      <c r="G7" s="8" t="s">
        <v>36</v>
      </c>
      <c r="H7" s="8">
        <v>10</v>
      </c>
      <c r="I7" s="8">
        <v>2</v>
      </c>
      <c r="J7" s="13">
        <v>8</v>
      </c>
      <c r="K7" s="13" t="s">
        <v>36</v>
      </c>
      <c r="L7" t="s">
        <v>11</v>
      </c>
      <c r="M7" t="s">
        <v>11</v>
      </c>
      <c r="O7" t="s">
        <v>11</v>
      </c>
      <c r="P7" t="s">
        <v>11</v>
      </c>
    </row>
    <row r="8" spans="1:31" ht="12" customHeight="1" x14ac:dyDescent="0.2">
      <c r="A8" s="29" t="s">
        <v>11</v>
      </c>
      <c r="B8" s="1" t="s">
        <v>21</v>
      </c>
      <c r="C8" s="8">
        <v>396</v>
      </c>
      <c r="D8" s="8">
        <v>26</v>
      </c>
      <c r="E8" s="8">
        <v>11</v>
      </c>
      <c r="F8" s="8">
        <v>14</v>
      </c>
      <c r="G8" s="8">
        <v>1</v>
      </c>
      <c r="H8" s="8">
        <v>370</v>
      </c>
      <c r="I8" s="8">
        <v>51</v>
      </c>
      <c r="J8" s="13">
        <v>307</v>
      </c>
      <c r="K8" s="13">
        <v>12</v>
      </c>
      <c r="L8" t="s">
        <v>11</v>
      </c>
      <c r="M8" t="s">
        <v>11</v>
      </c>
      <c r="O8" t="s">
        <v>11</v>
      </c>
      <c r="P8" t="s">
        <v>11</v>
      </c>
    </row>
    <row r="9" spans="1:31" ht="12" customHeight="1" x14ac:dyDescent="0.2">
      <c r="A9" s="29" t="s">
        <v>11</v>
      </c>
      <c r="B9" s="1" t="s">
        <v>22</v>
      </c>
      <c r="C9" s="8">
        <v>1508</v>
      </c>
      <c r="D9" s="8">
        <v>144</v>
      </c>
      <c r="E9" s="8">
        <v>72</v>
      </c>
      <c r="F9" s="8">
        <v>64</v>
      </c>
      <c r="G9" s="8">
        <v>8</v>
      </c>
      <c r="H9" s="8">
        <v>1364</v>
      </c>
      <c r="I9" s="8">
        <v>469</v>
      </c>
      <c r="J9" s="13">
        <v>828</v>
      </c>
      <c r="K9" s="13">
        <v>67</v>
      </c>
      <c r="L9" t="s">
        <v>11</v>
      </c>
      <c r="M9" t="s">
        <v>11</v>
      </c>
      <c r="O9" t="s">
        <v>11</v>
      </c>
      <c r="P9" t="s">
        <v>11</v>
      </c>
    </row>
    <row r="10" spans="1:31" ht="12" customHeight="1" x14ac:dyDescent="0.2">
      <c r="A10" s="29" t="s">
        <v>11</v>
      </c>
      <c r="B10" s="1" t="s">
        <v>23</v>
      </c>
      <c r="C10" s="8">
        <v>2129</v>
      </c>
      <c r="D10" s="8">
        <v>273</v>
      </c>
      <c r="E10" s="8">
        <v>201</v>
      </c>
      <c r="F10" s="8">
        <v>64</v>
      </c>
      <c r="G10" s="8">
        <v>8</v>
      </c>
      <c r="H10" s="8">
        <v>1856</v>
      </c>
      <c r="I10" s="8">
        <v>915</v>
      </c>
      <c r="J10" s="13">
        <v>863</v>
      </c>
      <c r="K10" s="13">
        <v>78</v>
      </c>
      <c r="L10" t="s">
        <v>11</v>
      </c>
      <c r="M10" t="s">
        <v>11</v>
      </c>
      <c r="O10" t="s">
        <v>11</v>
      </c>
      <c r="P10" t="s">
        <v>11</v>
      </c>
    </row>
    <row r="11" spans="1:31" ht="12" customHeight="1" x14ac:dyDescent="0.2">
      <c r="A11" s="29" t="s">
        <v>11</v>
      </c>
      <c r="B11" s="1" t="s">
        <v>24</v>
      </c>
      <c r="C11" s="8">
        <v>2909</v>
      </c>
      <c r="D11" s="8">
        <v>404</v>
      </c>
      <c r="E11" s="8">
        <v>295</v>
      </c>
      <c r="F11" s="8">
        <v>94</v>
      </c>
      <c r="G11" s="8">
        <v>15</v>
      </c>
      <c r="H11" s="8">
        <v>2505</v>
      </c>
      <c r="I11" s="8">
        <v>1433</v>
      </c>
      <c r="J11" s="13">
        <v>963</v>
      </c>
      <c r="K11" s="13">
        <v>109</v>
      </c>
      <c r="L11" t="s">
        <v>11</v>
      </c>
      <c r="M11" t="s">
        <v>11</v>
      </c>
      <c r="O11" t="s">
        <v>11</v>
      </c>
      <c r="P11" t="s">
        <v>11</v>
      </c>
    </row>
    <row r="12" spans="1:31" ht="12" customHeight="1" x14ac:dyDescent="0.2">
      <c r="A12" s="29" t="s">
        <v>11</v>
      </c>
      <c r="B12" s="1" t="s">
        <v>25</v>
      </c>
      <c r="C12" s="8">
        <v>3293</v>
      </c>
      <c r="D12" s="8">
        <v>430</v>
      </c>
      <c r="E12" s="8">
        <v>330</v>
      </c>
      <c r="F12" s="8">
        <v>84</v>
      </c>
      <c r="G12" s="8">
        <v>16</v>
      </c>
      <c r="H12" s="8">
        <v>2863</v>
      </c>
      <c r="I12" s="8">
        <v>1758</v>
      </c>
      <c r="J12" s="13">
        <v>996</v>
      </c>
      <c r="K12" s="13">
        <v>109</v>
      </c>
      <c r="L12" t="s">
        <v>11</v>
      </c>
      <c r="M12" t="s">
        <v>11</v>
      </c>
      <c r="O12" t="s">
        <v>11</v>
      </c>
      <c r="P12" t="s">
        <v>11</v>
      </c>
    </row>
    <row r="13" spans="1:31" ht="12" customHeight="1" x14ac:dyDescent="0.2">
      <c r="A13" s="29" t="s">
        <v>11</v>
      </c>
      <c r="B13" s="1" t="s">
        <v>26</v>
      </c>
      <c r="C13" s="8">
        <v>3591</v>
      </c>
      <c r="D13" s="8">
        <v>513</v>
      </c>
      <c r="E13" s="8">
        <v>412</v>
      </c>
      <c r="F13" s="8">
        <v>91</v>
      </c>
      <c r="G13" s="8">
        <v>10</v>
      </c>
      <c r="H13" s="8">
        <v>3078</v>
      </c>
      <c r="I13" s="8">
        <v>2049</v>
      </c>
      <c r="J13" s="13">
        <v>949</v>
      </c>
      <c r="K13" s="13">
        <v>80</v>
      </c>
      <c r="L13" t="s">
        <v>11</v>
      </c>
      <c r="M13" t="s">
        <v>11</v>
      </c>
      <c r="O13" t="s">
        <v>11</v>
      </c>
      <c r="P13" t="s">
        <v>11</v>
      </c>
    </row>
    <row r="14" spans="1:31" ht="12" customHeight="1" x14ac:dyDescent="0.2">
      <c r="A14" s="29" t="s">
        <v>11</v>
      </c>
      <c r="B14" s="1" t="s">
        <v>27</v>
      </c>
      <c r="C14" s="8">
        <v>3715</v>
      </c>
      <c r="D14" s="8">
        <v>530</v>
      </c>
      <c r="E14" s="8">
        <v>438</v>
      </c>
      <c r="F14" s="8">
        <v>77</v>
      </c>
      <c r="G14" s="8">
        <v>15</v>
      </c>
      <c r="H14" s="8">
        <v>3185</v>
      </c>
      <c r="I14" s="8">
        <v>2149</v>
      </c>
      <c r="J14" s="13">
        <v>922</v>
      </c>
      <c r="K14" s="13">
        <v>114</v>
      </c>
      <c r="L14" t="s">
        <v>11</v>
      </c>
      <c r="M14" t="s">
        <v>11</v>
      </c>
      <c r="O14" t="s">
        <v>11</v>
      </c>
      <c r="P14" t="s">
        <v>11</v>
      </c>
    </row>
    <row r="15" spans="1:31" ht="12" customHeight="1" x14ac:dyDescent="0.2">
      <c r="A15" s="29" t="s">
        <v>11</v>
      </c>
      <c r="B15" s="1" t="s">
        <v>28</v>
      </c>
      <c r="C15" s="8">
        <v>3195</v>
      </c>
      <c r="D15" s="8">
        <v>427</v>
      </c>
      <c r="E15" s="8">
        <v>365</v>
      </c>
      <c r="F15" s="8">
        <v>45</v>
      </c>
      <c r="G15" s="8">
        <v>17</v>
      </c>
      <c r="H15" s="8">
        <v>2768</v>
      </c>
      <c r="I15" s="8">
        <v>1961</v>
      </c>
      <c r="J15" s="13">
        <v>733</v>
      </c>
      <c r="K15" s="13">
        <v>74</v>
      </c>
      <c r="L15" t="s">
        <v>11</v>
      </c>
      <c r="M15" t="s">
        <v>11</v>
      </c>
      <c r="O15" t="s">
        <v>11</v>
      </c>
      <c r="P15" t="s">
        <v>11</v>
      </c>
    </row>
    <row r="16" spans="1:31" ht="12" customHeight="1" x14ac:dyDescent="0.2">
      <c r="A16" s="29" t="s">
        <v>11</v>
      </c>
      <c r="B16" s="1" t="s">
        <v>29</v>
      </c>
      <c r="C16" s="8">
        <v>2926</v>
      </c>
      <c r="D16" s="8">
        <v>355</v>
      </c>
      <c r="E16" s="8">
        <v>302</v>
      </c>
      <c r="F16" s="8">
        <v>49</v>
      </c>
      <c r="G16" s="8">
        <v>4</v>
      </c>
      <c r="H16" s="8">
        <v>2571</v>
      </c>
      <c r="I16" s="8">
        <v>1814</v>
      </c>
      <c r="J16" s="13">
        <v>700</v>
      </c>
      <c r="K16" s="13">
        <v>57</v>
      </c>
      <c r="L16" t="s">
        <v>11</v>
      </c>
      <c r="M16" t="s">
        <v>11</v>
      </c>
      <c r="O16" t="s">
        <v>11</v>
      </c>
      <c r="P16" t="s">
        <v>11</v>
      </c>
    </row>
    <row r="17" spans="1:16" ht="12" customHeight="1" x14ac:dyDescent="0.2">
      <c r="A17" s="29" t="s">
        <v>11</v>
      </c>
      <c r="B17" s="1" t="s">
        <v>30</v>
      </c>
      <c r="C17" s="8">
        <v>2756</v>
      </c>
      <c r="D17" s="8">
        <v>324</v>
      </c>
      <c r="E17" s="8">
        <v>274</v>
      </c>
      <c r="F17" s="8">
        <v>39</v>
      </c>
      <c r="G17" s="8">
        <v>11</v>
      </c>
      <c r="H17" s="8">
        <v>2432</v>
      </c>
      <c r="I17" s="8">
        <v>1516</v>
      </c>
      <c r="J17" s="13">
        <v>821</v>
      </c>
      <c r="K17" s="13">
        <v>95</v>
      </c>
      <c r="L17" t="s">
        <v>11</v>
      </c>
      <c r="M17" t="s">
        <v>11</v>
      </c>
      <c r="O17" t="s">
        <v>11</v>
      </c>
      <c r="P17" t="s">
        <v>11</v>
      </c>
    </row>
    <row r="18" spans="1:16" ht="12" customHeight="1" x14ac:dyDescent="0.2">
      <c r="A18" s="29" t="s">
        <v>11</v>
      </c>
      <c r="B18" s="1" t="s">
        <v>31</v>
      </c>
      <c r="C18" s="8">
        <v>1943</v>
      </c>
      <c r="D18" s="8">
        <v>214</v>
      </c>
      <c r="E18" s="8">
        <v>157</v>
      </c>
      <c r="F18" s="8">
        <v>44</v>
      </c>
      <c r="G18" s="8">
        <v>13</v>
      </c>
      <c r="H18" s="8">
        <v>1729</v>
      </c>
      <c r="I18" s="8">
        <v>882</v>
      </c>
      <c r="J18" s="13">
        <v>768</v>
      </c>
      <c r="K18" s="13">
        <v>79</v>
      </c>
      <c r="L18" t="s">
        <v>11</v>
      </c>
      <c r="M18" t="s">
        <v>11</v>
      </c>
      <c r="O18" t="s">
        <v>11</v>
      </c>
      <c r="P18" t="s">
        <v>11</v>
      </c>
    </row>
    <row r="19" spans="1:16" ht="12" customHeight="1" x14ac:dyDescent="0.2">
      <c r="A19" s="29" t="s">
        <v>11</v>
      </c>
      <c r="B19" s="1" t="s">
        <v>32</v>
      </c>
      <c r="C19" s="8">
        <v>1226</v>
      </c>
      <c r="D19" s="8">
        <v>155</v>
      </c>
      <c r="E19" s="8">
        <v>105</v>
      </c>
      <c r="F19" s="8">
        <v>43</v>
      </c>
      <c r="G19" s="8">
        <v>7</v>
      </c>
      <c r="H19" s="8">
        <v>1071</v>
      </c>
      <c r="I19" s="8">
        <v>443</v>
      </c>
      <c r="J19" s="13">
        <v>571</v>
      </c>
      <c r="K19" s="13">
        <v>57</v>
      </c>
      <c r="L19" t="s">
        <v>11</v>
      </c>
      <c r="M19" t="s">
        <v>11</v>
      </c>
      <c r="O19" t="s">
        <v>11</v>
      </c>
      <c r="P19" t="s">
        <v>11</v>
      </c>
    </row>
    <row r="20" spans="1:16" ht="12" customHeight="1" x14ac:dyDescent="0.2">
      <c r="A20" s="29" t="s">
        <v>11</v>
      </c>
      <c r="B20" s="1" t="s">
        <v>33</v>
      </c>
      <c r="C20" s="8">
        <v>577</v>
      </c>
      <c r="D20" s="8">
        <v>70</v>
      </c>
      <c r="E20" s="8">
        <v>48</v>
      </c>
      <c r="F20" s="8">
        <v>19</v>
      </c>
      <c r="G20" s="8">
        <v>3</v>
      </c>
      <c r="H20" s="8">
        <v>507</v>
      </c>
      <c r="I20" s="8">
        <v>202</v>
      </c>
      <c r="J20" s="13">
        <v>274</v>
      </c>
      <c r="K20" s="13">
        <v>31</v>
      </c>
      <c r="L20" t="s">
        <v>11</v>
      </c>
      <c r="M20" t="s">
        <v>11</v>
      </c>
      <c r="O20" t="s">
        <v>11</v>
      </c>
      <c r="P20" t="s">
        <v>11</v>
      </c>
    </row>
    <row r="21" spans="1:16" ht="12" customHeight="1" x14ac:dyDescent="0.2">
      <c r="A21" s="29" t="s">
        <v>11</v>
      </c>
      <c r="B21" s="1" t="s">
        <v>34</v>
      </c>
      <c r="C21" s="8">
        <v>315</v>
      </c>
      <c r="D21" s="8">
        <v>52</v>
      </c>
      <c r="E21" s="8">
        <v>34</v>
      </c>
      <c r="F21" s="8">
        <v>17</v>
      </c>
      <c r="G21" s="8">
        <v>1</v>
      </c>
      <c r="H21" s="8">
        <v>263</v>
      </c>
      <c r="I21" s="8">
        <v>86</v>
      </c>
      <c r="J21" s="13">
        <v>158</v>
      </c>
      <c r="K21" s="13">
        <v>19</v>
      </c>
      <c r="L21" t="s">
        <v>11</v>
      </c>
      <c r="M21" t="s">
        <v>11</v>
      </c>
      <c r="O21" t="s">
        <v>11</v>
      </c>
      <c r="P21" t="s">
        <v>11</v>
      </c>
    </row>
    <row r="22" spans="1:16" ht="12" customHeight="1" x14ac:dyDescent="0.2">
      <c r="A22" s="30" t="s">
        <v>35</v>
      </c>
      <c r="B22" s="4" t="s">
        <v>11</v>
      </c>
      <c r="C22" s="9">
        <v>12385</v>
      </c>
      <c r="D22" s="9">
        <v>1406</v>
      </c>
      <c r="E22" s="9">
        <v>1065</v>
      </c>
      <c r="F22" s="9">
        <v>290</v>
      </c>
      <c r="G22" s="9">
        <v>51</v>
      </c>
      <c r="H22" s="9">
        <v>10979</v>
      </c>
      <c r="I22" s="9">
        <v>6218</v>
      </c>
      <c r="J22" s="3">
        <v>4363</v>
      </c>
      <c r="K22" s="3">
        <v>398</v>
      </c>
    </row>
    <row r="23" spans="1:16" ht="12" customHeight="1" x14ac:dyDescent="0.2">
      <c r="A23" s="29" t="s">
        <v>11</v>
      </c>
      <c r="B23" s="1" t="s">
        <v>20</v>
      </c>
      <c r="C23" s="8">
        <v>7</v>
      </c>
      <c r="D23" s="8">
        <v>1</v>
      </c>
      <c r="E23" s="8" t="s">
        <v>36</v>
      </c>
      <c r="F23" s="8">
        <v>1</v>
      </c>
      <c r="G23" s="8" t="s">
        <v>36</v>
      </c>
      <c r="H23" s="8">
        <v>6</v>
      </c>
      <c r="I23" s="8">
        <v>2</v>
      </c>
      <c r="J23" s="13">
        <v>4</v>
      </c>
      <c r="K23" s="13" t="s">
        <v>36</v>
      </c>
      <c r="L23" t="s">
        <v>11</v>
      </c>
      <c r="M23" t="s">
        <v>11</v>
      </c>
      <c r="O23" t="s">
        <v>11</v>
      </c>
      <c r="P23" t="s">
        <v>11</v>
      </c>
    </row>
    <row r="24" spans="1:16" ht="12" customHeight="1" x14ac:dyDescent="0.2">
      <c r="A24" s="29" t="s">
        <v>11</v>
      </c>
      <c r="B24" s="1" t="s">
        <v>21</v>
      </c>
      <c r="C24" s="8">
        <v>203</v>
      </c>
      <c r="D24" s="8">
        <v>15</v>
      </c>
      <c r="E24" s="8">
        <v>7</v>
      </c>
      <c r="F24" s="8">
        <v>7</v>
      </c>
      <c r="G24" s="8">
        <v>1</v>
      </c>
      <c r="H24" s="8">
        <v>188</v>
      </c>
      <c r="I24" s="8">
        <v>24</v>
      </c>
      <c r="J24" s="13">
        <v>156</v>
      </c>
      <c r="K24" s="13">
        <v>8</v>
      </c>
      <c r="L24" t="s">
        <v>11</v>
      </c>
      <c r="M24" t="s">
        <v>11</v>
      </c>
      <c r="O24" t="s">
        <v>11</v>
      </c>
      <c r="P24" t="s">
        <v>11</v>
      </c>
    </row>
    <row r="25" spans="1:16" ht="12" customHeight="1" x14ac:dyDescent="0.2">
      <c r="A25" s="29" t="s">
        <v>11</v>
      </c>
      <c r="B25" s="1" t="s">
        <v>22</v>
      </c>
      <c r="C25" s="8">
        <v>694</v>
      </c>
      <c r="D25" s="8">
        <v>70</v>
      </c>
      <c r="E25" s="8">
        <v>41</v>
      </c>
      <c r="F25" s="8">
        <v>25</v>
      </c>
      <c r="G25" s="8">
        <v>4</v>
      </c>
      <c r="H25" s="8">
        <v>624</v>
      </c>
      <c r="I25" s="8">
        <v>211</v>
      </c>
      <c r="J25" s="13">
        <v>380</v>
      </c>
      <c r="K25" s="13">
        <v>33</v>
      </c>
      <c r="L25" t="s">
        <v>11</v>
      </c>
      <c r="M25" t="s">
        <v>11</v>
      </c>
      <c r="O25" t="s">
        <v>11</v>
      </c>
      <c r="P25" t="s">
        <v>11</v>
      </c>
    </row>
    <row r="26" spans="1:16" ht="12" customHeight="1" x14ac:dyDescent="0.2">
      <c r="A26" s="29" t="s">
        <v>11</v>
      </c>
      <c r="B26" s="1" t="s">
        <v>23</v>
      </c>
      <c r="C26" s="8">
        <v>929</v>
      </c>
      <c r="D26" s="8">
        <v>113</v>
      </c>
      <c r="E26" s="8">
        <v>90</v>
      </c>
      <c r="F26" s="8">
        <v>20</v>
      </c>
      <c r="G26" s="8">
        <v>3</v>
      </c>
      <c r="H26" s="8">
        <v>816</v>
      </c>
      <c r="I26" s="8">
        <v>401</v>
      </c>
      <c r="J26" s="13">
        <v>384</v>
      </c>
      <c r="K26" s="13">
        <v>31</v>
      </c>
      <c r="L26" t="s">
        <v>11</v>
      </c>
      <c r="M26" t="s">
        <v>11</v>
      </c>
      <c r="O26" t="s">
        <v>11</v>
      </c>
      <c r="P26" t="s">
        <v>11</v>
      </c>
    </row>
    <row r="27" spans="1:16" ht="12" customHeight="1" x14ac:dyDescent="0.2">
      <c r="A27" s="29" t="s">
        <v>11</v>
      </c>
      <c r="B27" s="1" t="s">
        <v>24</v>
      </c>
      <c r="C27" s="8">
        <v>1324</v>
      </c>
      <c r="D27" s="8">
        <v>170</v>
      </c>
      <c r="E27" s="8">
        <v>124</v>
      </c>
      <c r="F27" s="8">
        <v>42</v>
      </c>
      <c r="G27" s="8">
        <v>4</v>
      </c>
      <c r="H27" s="8">
        <v>1154</v>
      </c>
      <c r="I27" s="8">
        <v>653</v>
      </c>
      <c r="J27" s="13">
        <v>456</v>
      </c>
      <c r="K27" s="13">
        <v>45</v>
      </c>
      <c r="L27" t="s">
        <v>11</v>
      </c>
      <c r="M27" t="s">
        <v>11</v>
      </c>
      <c r="O27" t="s">
        <v>11</v>
      </c>
      <c r="P27" t="s">
        <v>11</v>
      </c>
    </row>
    <row r="28" spans="1:16" ht="12" customHeight="1" x14ac:dyDescent="0.2">
      <c r="A28" s="29" t="s">
        <v>11</v>
      </c>
      <c r="B28" s="1" t="s">
        <v>25</v>
      </c>
      <c r="C28" s="8">
        <v>1431</v>
      </c>
      <c r="D28" s="8">
        <v>174</v>
      </c>
      <c r="E28" s="8">
        <v>140</v>
      </c>
      <c r="F28" s="8">
        <v>26</v>
      </c>
      <c r="G28" s="8">
        <v>8</v>
      </c>
      <c r="H28" s="8">
        <v>1257</v>
      </c>
      <c r="I28" s="8">
        <v>772</v>
      </c>
      <c r="J28" s="13">
        <v>447</v>
      </c>
      <c r="K28" s="13">
        <v>38</v>
      </c>
      <c r="L28" t="s">
        <v>11</v>
      </c>
      <c r="M28" t="s">
        <v>11</v>
      </c>
      <c r="O28" t="s">
        <v>11</v>
      </c>
      <c r="P28" t="s">
        <v>11</v>
      </c>
    </row>
    <row r="29" spans="1:16" ht="12" customHeight="1" x14ac:dyDescent="0.2">
      <c r="A29" s="29" t="s">
        <v>11</v>
      </c>
      <c r="B29" s="1" t="s">
        <v>26</v>
      </c>
      <c r="C29" s="8">
        <v>1524</v>
      </c>
      <c r="D29" s="8">
        <v>186</v>
      </c>
      <c r="E29" s="8">
        <v>143</v>
      </c>
      <c r="F29" s="8">
        <v>37</v>
      </c>
      <c r="G29" s="8">
        <v>6</v>
      </c>
      <c r="H29" s="8">
        <v>1338</v>
      </c>
      <c r="I29" s="8">
        <v>867</v>
      </c>
      <c r="J29" s="13">
        <v>436</v>
      </c>
      <c r="K29" s="13">
        <v>35</v>
      </c>
      <c r="L29" t="s">
        <v>11</v>
      </c>
      <c r="M29" t="s">
        <v>11</v>
      </c>
      <c r="O29" t="s">
        <v>11</v>
      </c>
      <c r="P29" t="s">
        <v>11</v>
      </c>
    </row>
    <row r="30" spans="1:16" ht="12" customHeight="1" x14ac:dyDescent="0.2">
      <c r="A30" s="29" t="s">
        <v>11</v>
      </c>
      <c r="B30" s="1" t="s">
        <v>27</v>
      </c>
      <c r="C30" s="8">
        <v>1561</v>
      </c>
      <c r="D30" s="8">
        <v>185</v>
      </c>
      <c r="E30" s="8">
        <v>151</v>
      </c>
      <c r="F30" s="8">
        <v>27</v>
      </c>
      <c r="G30" s="8">
        <v>7</v>
      </c>
      <c r="H30" s="8">
        <v>1376</v>
      </c>
      <c r="I30" s="8">
        <v>917</v>
      </c>
      <c r="J30" s="13">
        <v>418</v>
      </c>
      <c r="K30" s="13">
        <v>41</v>
      </c>
      <c r="L30" t="s">
        <v>11</v>
      </c>
      <c r="M30" t="s">
        <v>11</v>
      </c>
      <c r="O30" t="s">
        <v>11</v>
      </c>
      <c r="P30" t="s">
        <v>11</v>
      </c>
    </row>
    <row r="31" spans="1:16" ht="12" customHeight="1" x14ac:dyDescent="0.2">
      <c r="A31" s="29" t="s">
        <v>11</v>
      </c>
      <c r="B31" s="1" t="s">
        <v>28</v>
      </c>
      <c r="C31" s="8">
        <v>1319</v>
      </c>
      <c r="D31" s="8">
        <v>157</v>
      </c>
      <c r="E31" s="8">
        <v>131</v>
      </c>
      <c r="F31" s="8">
        <v>21</v>
      </c>
      <c r="G31" s="8">
        <v>5</v>
      </c>
      <c r="H31" s="8">
        <v>1162</v>
      </c>
      <c r="I31" s="8">
        <v>790</v>
      </c>
      <c r="J31" s="13">
        <v>341</v>
      </c>
      <c r="K31" s="13">
        <v>31</v>
      </c>
      <c r="L31" t="s">
        <v>11</v>
      </c>
      <c r="M31" t="s">
        <v>11</v>
      </c>
      <c r="O31" t="s">
        <v>11</v>
      </c>
      <c r="P31" t="s">
        <v>11</v>
      </c>
    </row>
    <row r="32" spans="1:16" ht="12" customHeight="1" x14ac:dyDescent="0.2">
      <c r="A32" s="29" t="s">
        <v>11</v>
      </c>
      <c r="B32" s="1" t="s">
        <v>29</v>
      </c>
      <c r="C32" s="8">
        <v>1139</v>
      </c>
      <c r="D32" s="8">
        <v>116</v>
      </c>
      <c r="E32" s="8">
        <v>97</v>
      </c>
      <c r="F32" s="8">
        <v>18</v>
      </c>
      <c r="G32" s="8">
        <v>1</v>
      </c>
      <c r="H32" s="8">
        <v>1023</v>
      </c>
      <c r="I32" s="8">
        <v>712</v>
      </c>
      <c r="J32" s="13">
        <v>293</v>
      </c>
      <c r="K32" s="13">
        <v>18</v>
      </c>
      <c r="L32" t="s">
        <v>11</v>
      </c>
      <c r="M32" t="s">
        <v>11</v>
      </c>
      <c r="O32" t="s">
        <v>11</v>
      </c>
      <c r="P32" t="s">
        <v>11</v>
      </c>
    </row>
    <row r="33" spans="1:16" ht="12" customHeight="1" x14ac:dyDescent="0.2">
      <c r="A33" s="29" t="s">
        <v>11</v>
      </c>
      <c r="B33" s="1" t="s">
        <v>30</v>
      </c>
      <c r="C33" s="8">
        <v>948</v>
      </c>
      <c r="D33" s="8">
        <v>88</v>
      </c>
      <c r="E33" s="8">
        <v>64</v>
      </c>
      <c r="F33" s="8">
        <v>20</v>
      </c>
      <c r="G33" s="8">
        <v>4</v>
      </c>
      <c r="H33" s="8">
        <v>860</v>
      </c>
      <c r="I33" s="8">
        <v>422</v>
      </c>
      <c r="J33" s="13">
        <v>388</v>
      </c>
      <c r="K33" s="13">
        <v>50</v>
      </c>
      <c r="L33" t="s">
        <v>11</v>
      </c>
      <c r="M33" t="s">
        <v>11</v>
      </c>
      <c r="O33" t="s">
        <v>11</v>
      </c>
      <c r="P33" t="s">
        <v>11</v>
      </c>
    </row>
    <row r="34" spans="1:16" ht="12" customHeight="1" x14ac:dyDescent="0.2">
      <c r="A34" s="29" t="s">
        <v>11</v>
      </c>
      <c r="B34" s="1" t="s">
        <v>31</v>
      </c>
      <c r="C34" s="8">
        <v>653</v>
      </c>
      <c r="D34" s="8">
        <v>61</v>
      </c>
      <c r="E34" s="8">
        <v>37</v>
      </c>
      <c r="F34" s="8">
        <v>18</v>
      </c>
      <c r="G34" s="8">
        <v>6</v>
      </c>
      <c r="H34" s="8">
        <v>592</v>
      </c>
      <c r="I34" s="8">
        <v>247</v>
      </c>
      <c r="J34" s="13">
        <v>318</v>
      </c>
      <c r="K34" s="13">
        <v>27</v>
      </c>
      <c r="L34" t="s">
        <v>11</v>
      </c>
      <c r="M34" t="s">
        <v>11</v>
      </c>
      <c r="O34" t="s">
        <v>11</v>
      </c>
      <c r="P34" t="s">
        <v>11</v>
      </c>
    </row>
    <row r="35" spans="1:16" ht="12" customHeight="1" x14ac:dyDescent="0.2">
      <c r="A35" s="29" t="s">
        <v>11</v>
      </c>
      <c r="B35" s="1" t="s">
        <v>32</v>
      </c>
      <c r="C35" s="8">
        <v>371</v>
      </c>
      <c r="D35" s="8">
        <v>45</v>
      </c>
      <c r="E35" s="8">
        <v>25</v>
      </c>
      <c r="F35" s="8">
        <v>18</v>
      </c>
      <c r="G35" s="8">
        <v>2</v>
      </c>
      <c r="H35" s="8">
        <v>326</v>
      </c>
      <c r="I35" s="8">
        <v>116</v>
      </c>
      <c r="J35" s="13">
        <v>191</v>
      </c>
      <c r="K35" s="13">
        <v>19</v>
      </c>
      <c r="L35" t="s">
        <v>11</v>
      </c>
      <c r="M35" t="s">
        <v>11</v>
      </c>
      <c r="O35" t="s">
        <v>11</v>
      </c>
      <c r="P35" t="s">
        <v>11</v>
      </c>
    </row>
    <row r="36" spans="1:16" ht="12" customHeight="1" x14ac:dyDescent="0.2">
      <c r="A36" s="29" t="s">
        <v>11</v>
      </c>
      <c r="B36" s="1" t="s">
        <v>33</v>
      </c>
      <c r="C36" s="8">
        <v>177</v>
      </c>
      <c r="D36" s="8">
        <v>15</v>
      </c>
      <c r="E36" s="8">
        <v>9</v>
      </c>
      <c r="F36" s="8">
        <v>6</v>
      </c>
      <c r="G36" s="8" t="s">
        <v>36</v>
      </c>
      <c r="H36" s="8">
        <v>162</v>
      </c>
      <c r="I36" s="8">
        <v>55</v>
      </c>
      <c r="J36" s="13">
        <v>94</v>
      </c>
      <c r="K36" s="13">
        <v>13</v>
      </c>
      <c r="L36" t="s">
        <v>11</v>
      </c>
      <c r="M36" t="s">
        <v>11</v>
      </c>
      <c r="O36" t="s">
        <v>11</v>
      </c>
      <c r="P36" t="s">
        <v>11</v>
      </c>
    </row>
    <row r="37" spans="1:16" ht="12" customHeight="1" x14ac:dyDescent="0.2">
      <c r="A37" s="29" t="s">
        <v>11</v>
      </c>
      <c r="B37" s="1" t="s">
        <v>34</v>
      </c>
      <c r="C37" s="8">
        <v>105</v>
      </c>
      <c r="D37" s="8">
        <v>10</v>
      </c>
      <c r="E37" s="8">
        <v>6</v>
      </c>
      <c r="F37" s="8">
        <v>4</v>
      </c>
      <c r="G37" s="8" t="s">
        <v>36</v>
      </c>
      <c r="H37" s="8">
        <v>95</v>
      </c>
      <c r="I37" s="8">
        <v>29</v>
      </c>
      <c r="J37" s="13">
        <v>57</v>
      </c>
      <c r="K37" s="13">
        <v>9</v>
      </c>
      <c r="L37" t="s">
        <v>11</v>
      </c>
      <c r="M37" t="s">
        <v>11</v>
      </c>
      <c r="O37" t="s">
        <v>11</v>
      </c>
      <c r="P37" t="s">
        <v>11</v>
      </c>
    </row>
    <row r="38" spans="1:16" ht="12" customHeight="1" x14ac:dyDescent="0.2">
      <c r="A38" s="30" t="s">
        <v>37</v>
      </c>
      <c r="B38" s="4" t="s">
        <v>11</v>
      </c>
      <c r="C38" s="9">
        <v>18107</v>
      </c>
      <c r="D38" s="9">
        <v>2514</v>
      </c>
      <c r="E38" s="9">
        <v>1980</v>
      </c>
      <c r="F38" s="9">
        <v>456</v>
      </c>
      <c r="G38" s="9">
        <v>78</v>
      </c>
      <c r="H38" s="9">
        <v>15593</v>
      </c>
      <c r="I38" s="9">
        <v>9512</v>
      </c>
      <c r="J38" s="3">
        <v>5498</v>
      </c>
      <c r="K38" s="3">
        <v>583</v>
      </c>
    </row>
    <row r="39" spans="1:16" ht="12" customHeight="1" x14ac:dyDescent="0.2">
      <c r="A39" s="29" t="s">
        <v>11</v>
      </c>
      <c r="B39" s="1" t="s">
        <v>20</v>
      </c>
      <c r="C39" s="8">
        <v>6</v>
      </c>
      <c r="D39" s="8">
        <v>2</v>
      </c>
      <c r="E39" s="8">
        <v>1</v>
      </c>
      <c r="F39" s="8">
        <v>1</v>
      </c>
      <c r="G39" s="8" t="s">
        <v>36</v>
      </c>
      <c r="H39" s="8">
        <v>4</v>
      </c>
      <c r="I39" s="8" t="s">
        <v>36</v>
      </c>
      <c r="J39" s="13">
        <v>4</v>
      </c>
      <c r="K39" s="13" t="s">
        <v>36</v>
      </c>
      <c r="L39" t="s">
        <v>11</v>
      </c>
      <c r="M39" t="s">
        <v>11</v>
      </c>
      <c r="O39" t="s">
        <v>11</v>
      </c>
      <c r="P39" t="s">
        <v>11</v>
      </c>
    </row>
    <row r="40" spans="1:16" ht="12" customHeight="1" x14ac:dyDescent="0.2">
      <c r="A40" s="29" t="s">
        <v>11</v>
      </c>
      <c r="B40" s="1" t="s">
        <v>21</v>
      </c>
      <c r="C40" s="8">
        <v>193</v>
      </c>
      <c r="D40" s="8">
        <v>11</v>
      </c>
      <c r="E40" s="8">
        <v>4</v>
      </c>
      <c r="F40" s="8">
        <v>7</v>
      </c>
      <c r="G40" s="8" t="s">
        <v>36</v>
      </c>
      <c r="H40" s="8">
        <v>182</v>
      </c>
      <c r="I40" s="8">
        <v>27</v>
      </c>
      <c r="J40" s="13">
        <v>151</v>
      </c>
      <c r="K40" s="13">
        <v>4</v>
      </c>
      <c r="L40" t="s">
        <v>11</v>
      </c>
      <c r="M40" t="s">
        <v>11</v>
      </c>
      <c r="O40" t="s">
        <v>11</v>
      </c>
      <c r="P40" t="s">
        <v>11</v>
      </c>
    </row>
    <row r="41" spans="1:16" ht="12" customHeight="1" x14ac:dyDescent="0.2">
      <c r="A41" s="29" t="s">
        <v>11</v>
      </c>
      <c r="B41" s="1" t="s">
        <v>22</v>
      </c>
      <c r="C41" s="8">
        <v>814</v>
      </c>
      <c r="D41" s="8">
        <v>74</v>
      </c>
      <c r="E41" s="8">
        <v>31</v>
      </c>
      <c r="F41" s="8">
        <v>39</v>
      </c>
      <c r="G41" s="8">
        <v>4</v>
      </c>
      <c r="H41" s="8">
        <v>740</v>
      </c>
      <c r="I41" s="8">
        <v>258</v>
      </c>
      <c r="J41" s="13">
        <v>448</v>
      </c>
      <c r="K41" s="13">
        <v>34</v>
      </c>
      <c r="L41" t="s">
        <v>11</v>
      </c>
      <c r="M41" t="s">
        <v>11</v>
      </c>
      <c r="O41" t="s">
        <v>11</v>
      </c>
      <c r="P41" t="s">
        <v>11</v>
      </c>
    </row>
    <row r="42" spans="1:16" ht="12" customHeight="1" x14ac:dyDescent="0.2">
      <c r="A42" s="29" t="s">
        <v>11</v>
      </c>
      <c r="B42" s="1" t="s">
        <v>23</v>
      </c>
      <c r="C42" s="8">
        <v>1200</v>
      </c>
      <c r="D42" s="8">
        <v>160</v>
      </c>
      <c r="E42" s="8">
        <v>111</v>
      </c>
      <c r="F42" s="8">
        <v>44</v>
      </c>
      <c r="G42" s="8">
        <v>5</v>
      </c>
      <c r="H42" s="8">
        <v>1040</v>
      </c>
      <c r="I42" s="8">
        <v>514</v>
      </c>
      <c r="J42" s="13">
        <v>479</v>
      </c>
      <c r="K42" s="13">
        <v>47</v>
      </c>
      <c r="L42" t="s">
        <v>11</v>
      </c>
      <c r="M42" t="s">
        <v>11</v>
      </c>
      <c r="O42" t="s">
        <v>11</v>
      </c>
      <c r="P42" t="s">
        <v>11</v>
      </c>
    </row>
    <row r="43" spans="1:16" ht="12" customHeight="1" x14ac:dyDescent="0.2">
      <c r="A43" s="29" t="s">
        <v>11</v>
      </c>
      <c r="B43" s="1" t="s">
        <v>24</v>
      </c>
      <c r="C43" s="8">
        <v>1585</v>
      </c>
      <c r="D43" s="8">
        <v>234</v>
      </c>
      <c r="E43" s="8">
        <v>171</v>
      </c>
      <c r="F43" s="8">
        <v>52</v>
      </c>
      <c r="G43" s="8">
        <v>11</v>
      </c>
      <c r="H43" s="8">
        <v>1351</v>
      </c>
      <c r="I43" s="8">
        <v>780</v>
      </c>
      <c r="J43" s="13">
        <v>507</v>
      </c>
      <c r="K43" s="13">
        <v>64</v>
      </c>
      <c r="L43" t="s">
        <v>11</v>
      </c>
      <c r="M43" t="s">
        <v>11</v>
      </c>
      <c r="O43" t="s">
        <v>11</v>
      </c>
      <c r="P43" t="s">
        <v>11</v>
      </c>
    </row>
    <row r="44" spans="1:16" ht="12" customHeight="1" x14ac:dyDescent="0.2">
      <c r="A44" s="29" t="s">
        <v>11</v>
      </c>
      <c r="B44" s="1" t="s">
        <v>25</v>
      </c>
      <c r="C44" s="8">
        <v>1862</v>
      </c>
      <c r="D44" s="8">
        <v>256</v>
      </c>
      <c r="E44" s="8">
        <v>190</v>
      </c>
      <c r="F44" s="8">
        <v>58</v>
      </c>
      <c r="G44" s="8">
        <v>8</v>
      </c>
      <c r="H44" s="8">
        <v>1606</v>
      </c>
      <c r="I44" s="8">
        <v>986</v>
      </c>
      <c r="J44" s="13">
        <v>549</v>
      </c>
      <c r="K44" s="13">
        <v>71</v>
      </c>
      <c r="L44" t="s">
        <v>11</v>
      </c>
      <c r="M44" t="s">
        <v>11</v>
      </c>
      <c r="O44" t="s">
        <v>11</v>
      </c>
      <c r="P44" t="s">
        <v>11</v>
      </c>
    </row>
    <row r="45" spans="1:16" ht="12" customHeight="1" x14ac:dyDescent="0.2">
      <c r="A45" s="29" t="s">
        <v>11</v>
      </c>
      <c r="B45" s="1" t="s">
        <v>26</v>
      </c>
      <c r="C45" s="8">
        <v>2067</v>
      </c>
      <c r="D45" s="8">
        <v>327</v>
      </c>
      <c r="E45" s="8">
        <v>269</v>
      </c>
      <c r="F45" s="8">
        <v>54</v>
      </c>
      <c r="G45" s="8">
        <v>4</v>
      </c>
      <c r="H45" s="8">
        <v>1740</v>
      </c>
      <c r="I45" s="8">
        <v>1182</v>
      </c>
      <c r="J45" s="13">
        <v>513</v>
      </c>
      <c r="K45" s="13">
        <v>45</v>
      </c>
      <c r="L45" t="s">
        <v>11</v>
      </c>
      <c r="M45" t="s">
        <v>11</v>
      </c>
      <c r="O45" t="s">
        <v>11</v>
      </c>
      <c r="P45" t="s">
        <v>11</v>
      </c>
    </row>
    <row r="46" spans="1:16" ht="12" customHeight="1" x14ac:dyDescent="0.2">
      <c r="A46" s="29" t="s">
        <v>11</v>
      </c>
      <c r="B46" s="1" t="s">
        <v>27</v>
      </c>
      <c r="C46" s="8">
        <v>2154</v>
      </c>
      <c r="D46" s="8">
        <v>345</v>
      </c>
      <c r="E46" s="8">
        <v>287</v>
      </c>
      <c r="F46" s="8">
        <v>50</v>
      </c>
      <c r="G46" s="8">
        <v>8</v>
      </c>
      <c r="H46" s="8">
        <v>1809</v>
      </c>
      <c r="I46" s="8">
        <v>1232</v>
      </c>
      <c r="J46" s="13">
        <v>504</v>
      </c>
      <c r="K46" s="13">
        <v>73</v>
      </c>
      <c r="L46" t="s">
        <v>11</v>
      </c>
      <c r="M46" t="s">
        <v>11</v>
      </c>
      <c r="O46" t="s">
        <v>11</v>
      </c>
      <c r="P46" t="s">
        <v>11</v>
      </c>
    </row>
    <row r="47" spans="1:16" ht="12" customHeight="1" x14ac:dyDescent="0.2">
      <c r="A47" s="29" t="s">
        <v>11</v>
      </c>
      <c r="B47" s="1" t="s">
        <v>28</v>
      </c>
      <c r="C47" s="8">
        <v>1876</v>
      </c>
      <c r="D47" s="8">
        <v>270</v>
      </c>
      <c r="E47" s="8">
        <v>234</v>
      </c>
      <c r="F47" s="8">
        <v>24</v>
      </c>
      <c r="G47" s="8">
        <v>12</v>
      </c>
      <c r="H47" s="8">
        <v>1606</v>
      </c>
      <c r="I47" s="8">
        <v>1171</v>
      </c>
      <c r="J47" s="13">
        <v>392</v>
      </c>
      <c r="K47" s="13">
        <v>43</v>
      </c>
      <c r="L47" t="s">
        <v>11</v>
      </c>
      <c r="M47" t="s">
        <v>11</v>
      </c>
      <c r="O47" t="s">
        <v>11</v>
      </c>
      <c r="P47" t="s">
        <v>11</v>
      </c>
    </row>
    <row r="48" spans="1:16" ht="12" customHeight="1" x14ac:dyDescent="0.2">
      <c r="A48" s="29" t="s">
        <v>11</v>
      </c>
      <c r="B48" s="1" t="s">
        <v>29</v>
      </c>
      <c r="C48" s="8">
        <v>1787</v>
      </c>
      <c r="D48" s="8">
        <v>239</v>
      </c>
      <c r="E48" s="8">
        <v>205</v>
      </c>
      <c r="F48" s="8">
        <v>31</v>
      </c>
      <c r="G48" s="8">
        <v>3</v>
      </c>
      <c r="H48" s="8">
        <v>1548</v>
      </c>
      <c r="I48" s="8">
        <v>1102</v>
      </c>
      <c r="J48" s="13">
        <v>407</v>
      </c>
      <c r="K48" s="13">
        <v>39</v>
      </c>
      <c r="L48" t="s">
        <v>11</v>
      </c>
      <c r="M48" t="s">
        <v>11</v>
      </c>
      <c r="O48" t="s">
        <v>11</v>
      </c>
      <c r="P48" t="s">
        <v>11</v>
      </c>
    </row>
    <row r="49" spans="1:31" ht="12" customHeight="1" x14ac:dyDescent="0.2">
      <c r="A49" s="29" t="s">
        <v>11</v>
      </c>
      <c r="B49" s="1" t="s">
        <v>30</v>
      </c>
      <c r="C49" s="8">
        <v>1808</v>
      </c>
      <c r="D49" s="8">
        <v>236</v>
      </c>
      <c r="E49" s="8">
        <v>210</v>
      </c>
      <c r="F49" s="8">
        <v>19</v>
      </c>
      <c r="G49" s="8">
        <v>7</v>
      </c>
      <c r="H49" s="8">
        <v>1572</v>
      </c>
      <c r="I49" s="8">
        <v>1094</v>
      </c>
      <c r="J49" s="13">
        <v>433</v>
      </c>
      <c r="K49" s="13">
        <v>45</v>
      </c>
      <c r="L49" t="s">
        <v>11</v>
      </c>
      <c r="M49" t="s">
        <v>11</v>
      </c>
      <c r="O49" t="s">
        <v>11</v>
      </c>
      <c r="P49" t="s">
        <v>11</v>
      </c>
    </row>
    <row r="50" spans="1:31" ht="12" customHeight="1" x14ac:dyDescent="0.2">
      <c r="A50" s="29" t="s">
        <v>11</v>
      </c>
      <c r="B50" s="1" t="s">
        <v>31</v>
      </c>
      <c r="C50" s="8">
        <v>1290</v>
      </c>
      <c r="D50" s="8">
        <v>153</v>
      </c>
      <c r="E50" s="8">
        <v>120</v>
      </c>
      <c r="F50" s="8">
        <v>26</v>
      </c>
      <c r="G50" s="8">
        <v>7</v>
      </c>
      <c r="H50" s="8">
        <v>1137</v>
      </c>
      <c r="I50" s="8">
        <v>635</v>
      </c>
      <c r="J50" s="13">
        <v>450</v>
      </c>
      <c r="K50" s="13">
        <v>52</v>
      </c>
      <c r="L50" t="s">
        <v>11</v>
      </c>
      <c r="M50" t="s">
        <v>11</v>
      </c>
      <c r="O50" t="s">
        <v>11</v>
      </c>
      <c r="P50" t="s">
        <v>11</v>
      </c>
    </row>
    <row r="51" spans="1:31" ht="12" customHeight="1" x14ac:dyDescent="0.2">
      <c r="A51" s="29" t="s">
        <v>11</v>
      </c>
      <c r="B51" s="1" t="s">
        <v>32</v>
      </c>
      <c r="C51" s="8">
        <v>855</v>
      </c>
      <c r="D51" s="8">
        <v>110</v>
      </c>
      <c r="E51" s="8">
        <v>80</v>
      </c>
      <c r="F51" s="8">
        <v>25</v>
      </c>
      <c r="G51" s="8">
        <v>5</v>
      </c>
      <c r="H51" s="8">
        <v>745</v>
      </c>
      <c r="I51" s="8">
        <v>327</v>
      </c>
      <c r="J51" s="13">
        <v>380</v>
      </c>
      <c r="K51" s="13">
        <v>38</v>
      </c>
      <c r="L51" t="s">
        <v>11</v>
      </c>
      <c r="M51" t="s">
        <v>11</v>
      </c>
      <c r="O51" t="s">
        <v>11</v>
      </c>
      <c r="P51" t="s">
        <v>11</v>
      </c>
    </row>
    <row r="52" spans="1:31" ht="12" customHeight="1" x14ac:dyDescent="0.2">
      <c r="A52" s="29" t="s">
        <v>11</v>
      </c>
      <c r="B52" s="1" t="s">
        <v>33</v>
      </c>
      <c r="C52" s="8">
        <v>400</v>
      </c>
      <c r="D52" s="8">
        <v>55</v>
      </c>
      <c r="E52" s="8">
        <v>39</v>
      </c>
      <c r="F52" s="8">
        <v>13</v>
      </c>
      <c r="G52" s="8">
        <v>3</v>
      </c>
      <c r="H52" s="8">
        <v>345</v>
      </c>
      <c r="I52" s="8">
        <v>147</v>
      </c>
      <c r="J52" s="13">
        <v>180</v>
      </c>
      <c r="K52" s="13">
        <v>18</v>
      </c>
      <c r="L52" t="s">
        <v>11</v>
      </c>
      <c r="M52" t="s">
        <v>11</v>
      </c>
      <c r="O52" t="s">
        <v>11</v>
      </c>
      <c r="P52" t="s">
        <v>11</v>
      </c>
    </row>
    <row r="53" spans="1:31" ht="12" customHeight="1" x14ac:dyDescent="0.2">
      <c r="A53" s="31" t="s">
        <v>11</v>
      </c>
      <c r="B53" s="6" t="s">
        <v>34</v>
      </c>
      <c r="C53" s="10">
        <v>210</v>
      </c>
      <c r="D53" s="10">
        <v>42</v>
      </c>
      <c r="E53" s="10">
        <v>28</v>
      </c>
      <c r="F53" s="10">
        <v>13</v>
      </c>
      <c r="G53" s="10">
        <v>1</v>
      </c>
      <c r="H53" s="10">
        <v>168</v>
      </c>
      <c r="I53" s="10">
        <v>57</v>
      </c>
      <c r="J53" s="5">
        <v>101</v>
      </c>
      <c r="K53" s="5">
        <v>10</v>
      </c>
      <c r="L53" t="s">
        <v>11</v>
      </c>
      <c r="M53" t="s">
        <v>11</v>
      </c>
      <c r="O53" t="s">
        <v>11</v>
      </c>
      <c r="P53" t="s">
        <v>11</v>
      </c>
    </row>
    <row r="54" spans="1:31" ht="25.15" customHeight="1" x14ac:dyDescent="0.2">
      <c r="A54" s="37" t="s">
        <v>42</v>
      </c>
      <c r="B54" s="37"/>
      <c r="C54" s="37"/>
      <c r="D54" s="37"/>
      <c r="E54" s="37"/>
      <c r="F54" s="37"/>
      <c r="G54" s="37"/>
      <c r="H54" s="37"/>
      <c r="I54" s="37"/>
      <c r="J54" s="37"/>
      <c r="K54" s="38"/>
      <c r="L54" s="18"/>
      <c r="M54" s="18"/>
      <c r="N54" s="18" t="s">
        <v>11</v>
      </c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</row>
    <row r="55" spans="1:31" ht="12" customHeight="1" x14ac:dyDescent="0.2">
      <c r="A55" s="37" t="s">
        <v>39</v>
      </c>
      <c r="B55" s="24" t="s">
        <v>11</v>
      </c>
      <c r="C55" s="25" t="s">
        <v>11</v>
      </c>
      <c r="D55" s="25" t="s">
        <v>11</v>
      </c>
      <c r="E55" s="25" t="s">
        <v>11</v>
      </c>
      <c r="F55" s="25" t="s">
        <v>11</v>
      </c>
      <c r="G55" s="25" t="s">
        <v>11</v>
      </c>
      <c r="H55" s="25" t="s">
        <v>11</v>
      </c>
      <c r="I55" s="25" t="s">
        <v>11</v>
      </c>
      <c r="J55" s="26" t="s">
        <v>11</v>
      </c>
      <c r="K55" s="26" t="s">
        <v>11</v>
      </c>
      <c r="L55" s="27"/>
      <c r="M55" s="27"/>
      <c r="N55" s="27" t="s">
        <v>11</v>
      </c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</row>
    <row r="56" spans="1:31" ht="12" x14ac:dyDescent="0.2">
      <c r="A56" s="11" t="s">
        <v>11</v>
      </c>
      <c r="B56" s="11" t="s">
        <v>11</v>
      </c>
      <c r="C56" s="7" t="s">
        <v>11</v>
      </c>
      <c r="D56" s="7" t="s">
        <v>11</v>
      </c>
      <c r="E56" s="7" t="s">
        <v>11</v>
      </c>
      <c r="F56" s="7" t="s">
        <v>11</v>
      </c>
      <c r="G56" s="7" t="s">
        <v>11</v>
      </c>
      <c r="H56" s="7" t="s">
        <v>11</v>
      </c>
      <c r="I56" s="7" t="s">
        <v>11</v>
      </c>
      <c r="J56" s="7" t="s">
        <v>11</v>
      </c>
      <c r="K56" s="7" t="s">
        <v>11</v>
      </c>
      <c r="L56" t="s">
        <v>11</v>
      </c>
      <c r="M56" t="s">
        <v>11</v>
      </c>
      <c r="N56" t="s">
        <v>11</v>
      </c>
      <c r="O56" t="s">
        <v>11</v>
      </c>
      <c r="P56" t="s">
        <v>11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1:AE1"/>
    <mergeCell ref="A3:B5"/>
    <mergeCell ref="C3:C5"/>
    <mergeCell ref="D3:G3"/>
    <mergeCell ref="H3:K3"/>
    <mergeCell ref="D4:G4"/>
    <mergeCell ref="H4:K4"/>
    <mergeCell ref="A2:K2"/>
    <mergeCell ref="A55:AE55"/>
    <mergeCell ref="A6:A21"/>
    <mergeCell ref="A22:A37"/>
    <mergeCell ref="A38:A53"/>
    <mergeCell ref="A54:K5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E65"/>
  <sheetViews>
    <sheetView showGridLines="0" zoomScaleNormal="100" workbookViewId="0">
      <selection sqref="A1:AE1"/>
    </sheetView>
  </sheetViews>
  <sheetFormatPr baseColWidth="10" defaultColWidth="12" defaultRowHeight="11.25" x14ac:dyDescent="0.2"/>
  <cols>
    <col min="1" max="2" width="31.6640625" customWidth="1"/>
    <col min="3" max="3" width="15.6640625" customWidth="1"/>
    <col min="4" max="4" width="11" customWidth="1"/>
    <col min="5" max="5" width="10.33203125" customWidth="1"/>
    <col min="6" max="6" width="12.6640625" customWidth="1"/>
    <col min="7" max="7" width="10.6640625" customWidth="1"/>
    <col min="8" max="9" width="9.83203125" customWidth="1"/>
    <col min="10" max="10" width="11.6640625" customWidth="1"/>
    <col min="11" max="11" width="12.33203125" customWidth="1"/>
  </cols>
  <sheetData>
    <row r="1" spans="1:31" ht="14.1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</row>
    <row r="2" spans="1:31" ht="29.25" customHeight="1" x14ac:dyDescent="0.2">
      <c r="A2" s="39" t="s">
        <v>54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22"/>
      <c r="M2" s="22"/>
      <c r="N2" s="22" t="s">
        <v>11</v>
      </c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</row>
    <row r="3" spans="1:31" ht="88.15" customHeight="1" x14ac:dyDescent="0.2">
      <c r="A3" s="34" t="s">
        <v>12</v>
      </c>
      <c r="B3" s="34" t="s">
        <v>11</v>
      </c>
      <c r="C3" s="34" t="s">
        <v>59</v>
      </c>
      <c r="D3" s="34" t="s">
        <v>13</v>
      </c>
      <c r="E3" s="34" t="s">
        <v>11</v>
      </c>
      <c r="F3" s="34" t="s">
        <v>11</v>
      </c>
      <c r="G3" s="34" t="s">
        <v>11</v>
      </c>
      <c r="H3" s="34" t="s">
        <v>14</v>
      </c>
      <c r="I3" s="34" t="s">
        <v>11</v>
      </c>
      <c r="J3" s="34" t="s">
        <v>11</v>
      </c>
      <c r="K3" s="34" t="s">
        <v>11</v>
      </c>
    </row>
    <row r="4" spans="1:31" ht="12" customHeight="1" x14ac:dyDescent="0.2">
      <c r="A4" s="34" t="s">
        <v>11</v>
      </c>
      <c r="B4" s="34" t="s">
        <v>11</v>
      </c>
      <c r="C4" s="34" t="s">
        <v>11</v>
      </c>
      <c r="D4" s="34" t="s">
        <v>15</v>
      </c>
      <c r="E4" s="34" t="s">
        <v>11</v>
      </c>
      <c r="F4" s="34" t="s">
        <v>11</v>
      </c>
      <c r="G4" s="34" t="s">
        <v>11</v>
      </c>
      <c r="H4" s="34" t="s">
        <v>15</v>
      </c>
      <c r="I4" s="34" t="s">
        <v>11</v>
      </c>
      <c r="J4" s="34" t="s">
        <v>11</v>
      </c>
      <c r="K4" s="34" t="s">
        <v>11</v>
      </c>
      <c r="L4" t="s">
        <v>11</v>
      </c>
      <c r="M4" t="s">
        <v>11</v>
      </c>
      <c r="N4" t="s">
        <v>11</v>
      </c>
      <c r="O4" t="s">
        <v>11</v>
      </c>
      <c r="P4" t="s">
        <v>11</v>
      </c>
    </row>
    <row r="5" spans="1:31" ht="12" customHeight="1" x14ac:dyDescent="0.2">
      <c r="A5" s="34" t="s">
        <v>11</v>
      </c>
      <c r="B5" s="34" t="s">
        <v>11</v>
      </c>
      <c r="C5" s="34" t="s">
        <v>11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16</v>
      </c>
      <c r="I5" s="2" t="s">
        <v>17</v>
      </c>
      <c r="J5" s="2" t="s">
        <v>18</v>
      </c>
      <c r="K5" s="2" t="s">
        <v>19</v>
      </c>
      <c r="L5" t="s">
        <v>11</v>
      </c>
      <c r="M5" t="s">
        <v>11</v>
      </c>
      <c r="N5" t="s">
        <v>11</v>
      </c>
      <c r="O5" t="s">
        <v>11</v>
      </c>
      <c r="P5" t="s">
        <v>11</v>
      </c>
    </row>
    <row r="6" spans="1:31" ht="12" customHeight="1" x14ac:dyDescent="0.2">
      <c r="A6" s="28" t="s">
        <v>16</v>
      </c>
      <c r="B6" s="12" t="s">
        <v>11</v>
      </c>
      <c r="C6" s="9">
        <v>38263</v>
      </c>
      <c r="D6" s="9">
        <v>5529</v>
      </c>
      <c r="E6" s="9">
        <v>4482</v>
      </c>
      <c r="F6" s="9">
        <v>883</v>
      </c>
      <c r="G6" s="9">
        <v>164</v>
      </c>
      <c r="H6" s="9">
        <v>32734</v>
      </c>
      <c r="I6" s="9">
        <v>21300</v>
      </c>
      <c r="J6" s="3">
        <v>10366</v>
      </c>
      <c r="K6" s="3">
        <v>1068</v>
      </c>
    </row>
    <row r="7" spans="1:31" ht="12" customHeight="1" x14ac:dyDescent="0.2">
      <c r="A7" s="29" t="s">
        <v>11</v>
      </c>
      <c r="B7" s="1" t="s">
        <v>20</v>
      </c>
      <c r="C7" s="8">
        <v>16</v>
      </c>
      <c r="D7" s="8">
        <v>1</v>
      </c>
      <c r="E7" s="8" t="s">
        <v>36</v>
      </c>
      <c r="F7" s="8">
        <v>1</v>
      </c>
      <c r="G7" s="8" t="s">
        <v>36</v>
      </c>
      <c r="H7" s="8">
        <v>15</v>
      </c>
      <c r="I7" s="8">
        <v>9</v>
      </c>
      <c r="J7" s="13">
        <v>6</v>
      </c>
      <c r="K7" s="13" t="s">
        <v>36</v>
      </c>
      <c r="L7" t="s">
        <v>11</v>
      </c>
      <c r="M7" t="s">
        <v>11</v>
      </c>
      <c r="O7" t="s">
        <v>11</v>
      </c>
      <c r="P7" t="s">
        <v>11</v>
      </c>
    </row>
    <row r="8" spans="1:31" ht="12" customHeight="1" x14ac:dyDescent="0.2">
      <c r="A8" s="29" t="s">
        <v>11</v>
      </c>
      <c r="B8" s="1" t="s">
        <v>21</v>
      </c>
      <c r="C8" s="8">
        <v>430</v>
      </c>
      <c r="D8" s="8">
        <v>43</v>
      </c>
      <c r="E8" s="8">
        <v>24</v>
      </c>
      <c r="F8" s="8">
        <v>18</v>
      </c>
      <c r="G8" s="8">
        <v>1</v>
      </c>
      <c r="H8" s="8">
        <v>387</v>
      </c>
      <c r="I8" s="8">
        <v>87</v>
      </c>
      <c r="J8" s="13">
        <v>288</v>
      </c>
      <c r="K8" s="13">
        <v>12</v>
      </c>
      <c r="L8" t="s">
        <v>11</v>
      </c>
      <c r="M8" t="s">
        <v>11</v>
      </c>
      <c r="O8" t="s">
        <v>11</v>
      </c>
      <c r="P8" t="s">
        <v>11</v>
      </c>
    </row>
    <row r="9" spans="1:31" ht="12" customHeight="1" x14ac:dyDescent="0.2">
      <c r="A9" s="29" t="s">
        <v>11</v>
      </c>
      <c r="B9" s="1" t="s">
        <v>22</v>
      </c>
      <c r="C9" s="8">
        <v>1644</v>
      </c>
      <c r="D9" s="8">
        <v>146</v>
      </c>
      <c r="E9" s="8">
        <v>82</v>
      </c>
      <c r="F9" s="8">
        <v>53</v>
      </c>
      <c r="G9" s="8">
        <v>11</v>
      </c>
      <c r="H9" s="8">
        <v>1498</v>
      </c>
      <c r="I9" s="8">
        <v>561</v>
      </c>
      <c r="J9" s="13">
        <v>867</v>
      </c>
      <c r="K9" s="13">
        <v>70</v>
      </c>
      <c r="L9" t="s">
        <v>11</v>
      </c>
      <c r="M9" t="s">
        <v>11</v>
      </c>
      <c r="O9" t="s">
        <v>11</v>
      </c>
      <c r="P9" t="s">
        <v>11</v>
      </c>
    </row>
    <row r="10" spans="1:31" ht="12" customHeight="1" x14ac:dyDescent="0.2">
      <c r="A10" s="29" t="s">
        <v>11</v>
      </c>
      <c r="B10" s="1" t="s">
        <v>23</v>
      </c>
      <c r="C10" s="8">
        <v>2592</v>
      </c>
      <c r="D10" s="8">
        <v>342</v>
      </c>
      <c r="E10" s="8">
        <v>208</v>
      </c>
      <c r="F10" s="8">
        <v>112</v>
      </c>
      <c r="G10" s="8">
        <v>22</v>
      </c>
      <c r="H10" s="8">
        <v>2250</v>
      </c>
      <c r="I10" s="8">
        <v>1235</v>
      </c>
      <c r="J10" s="13">
        <v>927</v>
      </c>
      <c r="K10" s="13">
        <v>88</v>
      </c>
      <c r="L10" t="s">
        <v>11</v>
      </c>
      <c r="M10" t="s">
        <v>11</v>
      </c>
      <c r="O10" t="s">
        <v>11</v>
      </c>
      <c r="P10" t="s">
        <v>11</v>
      </c>
    </row>
    <row r="11" spans="1:31" ht="12" customHeight="1" x14ac:dyDescent="0.2">
      <c r="A11" s="29" t="s">
        <v>11</v>
      </c>
      <c r="B11" s="1" t="s">
        <v>24</v>
      </c>
      <c r="C11" s="8">
        <v>3360</v>
      </c>
      <c r="D11" s="8">
        <v>466</v>
      </c>
      <c r="E11" s="8">
        <v>368</v>
      </c>
      <c r="F11" s="8">
        <v>89</v>
      </c>
      <c r="G11" s="8">
        <v>9</v>
      </c>
      <c r="H11" s="8">
        <v>2894</v>
      </c>
      <c r="I11" s="8">
        <v>1877</v>
      </c>
      <c r="J11" s="13">
        <v>930</v>
      </c>
      <c r="K11" s="13">
        <v>87</v>
      </c>
      <c r="L11" t="s">
        <v>11</v>
      </c>
      <c r="M11" t="s">
        <v>11</v>
      </c>
      <c r="O11" t="s">
        <v>11</v>
      </c>
      <c r="P11" t="s">
        <v>11</v>
      </c>
    </row>
    <row r="12" spans="1:31" ht="12" customHeight="1" x14ac:dyDescent="0.2">
      <c r="A12" s="29" t="s">
        <v>11</v>
      </c>
      <c r="B12" s="1" t="s">
        <v>25</v>
      </c>
      <c r="C12" s="8">
        <v>4055</v>
      </c>
      <c r="D12" s="8">
        <v>598</v>
      </c>
      <c r="E12" s="8">
        <v>478</v>
      </c>
      <c r="F12" s="8">
        <v>101</v>
      </c>
      <c r="G12" s="8">
        <v>19</v>
      </c>
      <c r="H12" s="8">
        <v>3457</v>
      </c>
      <c r="I12" s="8">
        <v>2445</v>
      </c>
      <c r="J12" s="13">
        <v>911</v>
      </c>
      <c r="K12" s="13">
        <v>101</v>
      </c>
      <c r="L12" t="s">
        <v>11</v>
      </c>
      <c r="M12" t="s">
        <v>11</v>
      </c>
      <c r="O12" t="s">
        <v>11</v>
      </c>
      <c r="P12" t="s">
        <v>11</v>
      </c>
    </row>
    <row r="13" spans="1:31" ht="12" customHeight="1" x14ac:dyDescent="0.2">
      <c r="A13" s="29" t="s">
        <v>11</v>
      </c>
      <c r="B13" s="1" t="s">
        <v>26</v>
      </c>
      <c r="C13" s="8">
        <v>4628</v>
      </c>
      <c r="D13" s="8">
        <v>694</v>
      </c>
      <c r="E13" s="8">
        <v>597</v>
      </c>
      <c r="F13" s="8">
        <v>79</v>
      </c>
      <c r="G13" s="8">
        <v>18</v>
      </c>
      <c r="H13" s="8">
        <v>3934</v>
      </c>
      <c r="I13" s="8">
        <v>2881</v>
      </c>
      <c r="J13" s="13">
        <v>932</v>
      </c>
      <c r="K13" s="13">
        <v>121</v>
      </c>
      <c r="L13" t="s">
        <v>11</v>
      </c>
      <c r="M13" t="s">
        <v>11</v>
      </c>
      <c r="O13" t="s">
        <v>11</v>
      </c>
      <c r="P13" t="s">
        <v>11</v>
      </c>
    </row>
    <row r="14" spans="1:31" ht="12" customHeight="1" x14ac:dyDescent="0.2">
      <c r="A14" s="29" t="s">
        <v>11</v>
      </c>
      <c r="B14" s="1" t="s">
        <v>27</v>
      </c>
      <c r="C14" s="8">
        <v>4673</v>
      </c>
      <c r="D14" s="8">
        <v>689</v>
      </c>
      <c r="E14" s="8">
        <v>587</v>
      </c>
      <c r="F14" s="8">
        <v>93</v>
      </c>
      <c r="G14" s="8">
        <v>9</v>
      </c>
      <c r="H14" s="8">
        <v>3984</v>
      </c>
      <c r="I14" s="8">
        <v>2971</v>
      </c>
      <c r="J14" s="13">
        <v>916</v>
      </c>
      <c r="K14" s="13">
        <v>97</v>
      </c>
      <c r="L14" t="s">
        <v>11</v>
      </c>
      <c r="M14" t="s">
        <v>11</v>
      </c>
      <c r="O14" t="s">
        <v>11</v>
      </c>
      <c r="P14" t="s">
        <v>11</v>
      </c>
    </row>
    <row r="15" spans="1:31" ht="12" customHeight="1" x14ac:dyDescent="0.2">
      <c r="A15" s="29" t="s">
        <v>11</v>
      </c>
      <c r="B15" s="1" t="s">
        <v>28</v>
      </c>
      <c r="C15" s="8">
        <v>4223</v>
      </c>
      <c r="D15" s="8">
        <v>643</v>
      </c>
      <c r="E15" s="8">
        <v>550</v>
      </c>
      <c r="F15" s="8">
        <v>78</v>
      </c>
      <c r="G15" s="8">
        <v>15</v>
      </c>
      <c r="H15" s="8">
        <v>3580</v>
      </c>
      <c r="I15" s="8">
        <v>2631</v>
      </c>
      <c r="J15" s="13">
        <v>860</v>
      </c>
      <c r="K15" s="13">
        <v>89</v>
      </c>
      <c r="L15" t="s">
        <v>11</v>
      </c>
      <c r="M15" t="s">
        <v>11</v>
      </c>
      <c r="O15" t="s">
        <v>11</v>
      </c>
      <c r="P15" t="s">
        <v>11</v>
      </c>
    </row>
    <row r="16" spans="1:31" ht="12" customHeight="1" x14ac:dyDescent="0.2">
      <c r="A16" s="29" t="s">
        <v>11</v>
      </c>
      <c r="B16" s="1" t="s">
        <v>29</v>
      </c>
      <c r="C16" s="8">
        <v>3819</v>
      </c>
      <c r="D16" s="8">
        <v>599</v>
      </c>
      <c r="E16" s="8">
        <v>526</v>
      </c>
      <c r="F16" s="8">
        <v>52</v>
      </c>
      <c r="G16" s="8">
        <v>21</v>
      </c>
      <c r="H16" s="8">
        <v>3220</v>
      </c>
      <c r="I16" s="8">
        <v>2381</v>
      </c>
      <c r="J16" s="13">
        <v>750</v>
      </c>
      <c r="K16" s="13">
        <v>89</v>
      </c>
      <c r="L16" t="s">
        <v>11</v>
      </c>
      <c r="M16" t="s">
        <v>11</v>
      </c>
      <c r="O16" t="s">
        <v>11</v>
      </c>
      <c r="P16" t="s">
        <v>11</v>
      </c>
    </row>
    <row r="17" spans="1:16" ht="12" customHeight="1" x14ac:dyDescent="0.2">
      <c r="A17" s="29" t="s">
        <v>11</v>
      </c>
      <c r="B17" s="1" t="s">
        <v>30</v>
      </c>
      <c r="C17" s="8">
        <v>3399</v>
      </c>
      <c r="D17" s="8">
        <v>525</v>
      </c>
      <c r="E17" s="8">
        <v>462</v>
      </c>
      <c r="F17" s="8">
        <v>54</v>
      </c>
      <c r="G17" s="8">
        <v>9</v>
      </c>
      <c r="H17" s="8">
        <v>2874</v>
      </c>
      <c r="I17" s="8">
        <v>1957</v>
      </c>
      <c r="J17" s="13">
        <v>831</v>
      </c>
      <c r="K17" s="13">
        <v>86</v>
      </c>
      <c r="L17" t="s">
        <v>11</v>
      </c>
      <c r="M17" t="s">
        <v>11</v>
      </c>
      <c r="O17" t="s">
        <v>11</v>
      </c>
      <c r="P17" t="s">
        <v>11</v>
      </c>
    </row>
    <row r="18" spans="1:16" ht="12" customHeight="1" x14ac:dyDescent="0.2">
      <c r="A18" s="29" t="s">
        <v>11</v>
      </c>
      <c r="B18" s="1" t="s">
        <v>31</v>
      </c>
      <c r="C18" s="8">
        <v>2519</v>
      </c>
      <c r="D18" s="8">
        <v>365</v>
      </c>
      <c r="E18" s="8">
        <v>302</v>
      </c>
      <c r="F18" s="8">
        <v>56</v>
      </c>
      <c r="G18" s="8">
        <v>7</v>
      </c>
      <c r="H18" s="8">
        <v>2154</v>
      </c>
      <c r="I18" s="8">
        <v>1173</v>
      </c>
      <c r="J18" s="13">
        <v>886</v>
      </c>
      <c r="K18" s="13">
        <v>95</v>
      </c>
      <c r="L18" t="s">
        <v>11</v>
      </c>
      <c r="M18" t="s">
        <v>11</v>
      </c>
      <c r="O18" t="s">
        <v>11</v>
      </c>
      <c r="P18" t="s">
        <v>11</v>
      </c>
    </row>
    <row r="19" spans="1:16" ht="12" customHeight="1" x14ac:dyDescent="0.2">
      <c r="A19" s="29" t="s">
        <v>11</v>
      </c>
      <c r="B19" s="1" t="s">
        <v>32</v>
      </c>
      <c r="C19" s="8">
        <v>1583</v>
      </c>
      <c r="D19" s="8">
        <v>219</v>
      </c>
      <c r="E19" s="8">
        <v>158</v>
      </c>
      <c r="F19" s="8">
        <v>50</v>
      </c>
      <c r="G19" s="8">
        <v>11</v>
      </c>
      <c r="H19" s="8">
        <v>1364</v>
      </c>
      <c r="I19" s="8">
        <v>622</v>
      </c>
      <c r="J19" s="13">
        <v>665</v>
      </c>
      <c r="K19" s="13">
        <v>77</v>
      </c>
      <c r="L19" t="s">
        <v>11</v>
      </c>
      <c r="M19" t="s">
        <v>11</v>
      </c>
      <c r="O19" t="s">
        <v>11</v>
      </c>
      <c r="P19" t="s">
        <v>11</v>
      </c>
    </row>
    <row r="20" spans="1:16" ht="12" customHeight="1" x14ac:dyDescent="0.2">
      <c r="A20" s="29" t="s">
        <v>11</v>
      </c>
      <c r="B20" s="1" t="s">
        <v>33</v>
      </c>
      <c r="C20" s="8">
        <v>837</v>
      </c>
      <c r="D20" s="8">
        <v>123</v>
      </c>
      <c r="E20" s="8">
        <v>89</v>
      </c>
      <c r="F20" s="8">
        <v>26</v>
      </c>
      <c r="G20" s="8">
        <v>8</v>
      </c>
      <c r="H20" s="8">
        <v>714</v>
      </c>
      <c r="I20" s="8">
        <v>307</v>
      </c>
      <c r="J20" s="13">
        <v>374</v>
      </c>
      <c r="K20" s="13">
        <v>33</v>
      </c>
      <c r="L20" t="s">
        <v>11</v>
      </c>
      <c r="M20" t="s">
        <v>11</v>
      </c>
      <c r="O20" t="s">
        <v>11</v>
      </c>
      <c r="P20" t="s">
        <v>11</v>
      </c>
    </row>
    <row r="21" spans="1:16" ht="12" customHeight="1" x14ac:dyDescent="0.2">
      <c r="A21" s="29" t="s">
        <v>11</v>
      </c>
      <c r="B21" s="1" t="s">
        <v>34</v>
      </c>
      <c r="C21" s="8">
        <v>485</v>
      </c>
      <c r="D21" s="8">
        <v>76</v>
      </c>
      <c r="E21" s="8">
        <v>51</v>
      </c>
      <c r="F21" s="8">
        <v>21</v>
      </c>
      <c r="G21" s="8">
        <v>4</v>
      </c>
      <c r="H21" s="8">
        <v>409</v>
      </c>
      <c r="I21" s="8">
        <v>163</v>
      </c>
      <c r="J21" s="13">
        <v>223</v>
      </c>
      <c r="K21" s="13">
        <v>23</v>
      </c>
      <c r="L21" t="s">
        <v>11</v>
      </c>
      <c r="M21" t="s">
        <v>11</v>
      </c>
      <c r="O21" t="s">
        <v>11</v>
      </c>
      <c r="P21" t="s">
        <v>11</v>
      </c>
    </row>
    <row r="22" spans="1:16" ht="12" customHeight="1" x14ac:dyDescent="0.2">
      <c r="A22" s="30" t="s">
        <v>35</v>
      </c>
      <c r="B22" s="4" t="s">
        <v>11</v>
      </c>
      <c r="C22" s="9">
        <v>16193</v>
      </c>
      <c r="D22" s="9">
        <v>1915</v>
      </c>
      <c r="E22" s="9">
        <v>1505</v>
      </c>
      <c r="F22" s="9">
        <v>361</v>
      </c>
      <c r="G22" s="9">
        <v>49</v>
      </c>
      <c r="H22" s="9">
        <v>14278</v>
      </c>
      <c r="I22" s="9">
        <v>9060</v>
      </c>
      <c r="J22" s="3">
        <v>4767</v>
      </c>
      <c r="K22" s="3">
        <v>451</v>
      </c>
    </row>
    <row r="23" spans="1:16" ht="12" customHeight="1" x14ac:dyDescent="0.2">
      <c r="A23" s="29" t="s">
        <v>11</v>
      </c>
      <c r="B23" s="1" t="s">
        <v>20</v>
      </c>
      <c r="C23" s="8">
        <v>10</v>
      </c>
      <c r="D23" s="8" t="s">
        <v>36</v>
      </c>
      <c r="E23" s="8" t="s">
        <v>36</v>
      </c>
      <c r="F23" s="8" t="s">
        <v>36</v>
      </c>
      <c r="G23" s="8" t="s">
        <v>36</v>
      </c>
      <c r="H23" s="8">
        <v>10</v>
      </c>
      <c r="I23" s="8">
        <v>5</v>
      </c>
      <c r="J23" s="13">
        <v>5</v>
      </c>
      <c r="K23" s="13" t="s">
        <v>36</v>
      </c>
      <c r="L23" t="s">
        <v>11</v>
      </c>
      <c r="M23" t="s">
        <v>11</v>
      </c>
      <c r="O23" t="s">
        <v>11</v>
      </c>
      <c r="P23" t="s">
        <v>11</v>
      </c>
    </row>
    <row r="24" spans="1:16" ht="12" customHeight="1" x14ac:dyDescent="0.2">
      <c r="A24" s="29" t="s">
        <v>11</v>
      </c>
      <c r="B24" s="1" t="s">
        <v>21</v>
      </c>
      <c r="C24" s="8">
        <v>214</v>
      </c>
      <c r="D24" s="8">
        <v>26</v>
      </c>
      <c r="E24" s="8">
        <v>14</v>
      </c>
      <c r="F24" s="8">
        <v>11</v>
      </c>
      <c r="G24" s="8">
        <v>1</v>
      </c>
      <c r="H24" s="8">
        <v>188</v>
      </c>
      <c r="I24" s="8">
        <v>44</v>
      </c>
      <c r="J24" s="13">
        <v>138</v>
      </c>
      <c r="K24" s="13">
        <v>6</v>
      </c>
      <c r="L24" t="s">
        <v>11</v>
      </c>
      <c r="M24" t="s">
        <v>11</v>
      </c>
      <c r="O24" t="s">
        <v>11</v>
      </c>
      <c r="P24" t="s">
        <v>11</v>
      </c>
    </row>
    <row r="25" spans="1:16" ht="12" customHeight="1" x14ac:dyDescent="0.2">
      <c r="A25" s="29" t="s">
        <v>11</v>
      </c>
      <c r="B25" s="1" t="s">
        <v>22</v>
      </c>
      <c r="C25" s="8">
        <v>766</v>
      </c>
      <c r="D25" s="8">
        <v>76</v>
      </c>
      <c r="E25" s="8">
        <v>41</v>
      </c>
      <c r="F25" s="8">
        <v>30</v>
      </c>
      <c r="G25" s="8">
        <v>5</v>
      </c>
      <c r="H25" s="8">
        <v>690</v>
      </c>
      <c r="I25" s="8">
        <v>244</v>
      </c>
      <c r="J25" s="13">
        <v>418</v>
      </c>
      <c r="K25" s="13">
        <v>28</v>
      </c>
      <c r="L25" t="s">
        <v>11</v>
      </c>
      <c r="M25" t="s">
        <v>11</v>
      </c>
      <c r="O25" t="s">
        <v>11</v>
      </c>
      <c r="P25" t="s">
        <v>11</v>
      </c>
    </row>
    <row r="26" spans="1:16" ht="12" customHeight="1" x14ac:dyDescent="0.2">
      <c r="A26" s="29" t="s">
        <v>11</v>
      </c>
      <c r="B26" s="1" t="s">
        <v>23</v>
      </c>
      <c r="C26" s="8">
        <v>1181</v>
      </c>
      <c r="D26" s="8">
        <v>149</v>
      </c>
      <c r="E26" s="8">
        <v>91</v>
      </c>
      <c r="F26" s="8">
        <v>52</v>
      </c>
      <c r="G26" s="8">
        <v>6</v>
      </c>
      <c r="H26" s="8">
        <v>1032</v>
      </c>
      <c r="I26" s="8">
        <v>564</v>
      </c>
      <c r="J26" s="13">
        <v>430</v>
      </c>
      <c r="K26" s="13">
        <v>38</v>
      </c>
      <c r="L26" t="s">
        <v>11</v>
      </c>
      <c r="M26" t="s">
        <v>11</v>
      </c>
      <c r="O26" t="s">
        <v>11</v>
      </c>
      <c r="P26" t="s">
        <v>11</v>
      </c>
    </row>
    <row r="27" spans="1:16" ht="12" customHeight="1" x14ac:dyDescent="0.2">
      <c r="A27" s="29" t="s">
        <v>11</v>
      </c>
      <c r="B27" s="1" t="s">
        <v>24</v>
      </c>
      <c r="C27" s="8">
        <v>1547</v>
      </c>
      <c r="D27" s="8">
        <v>202</v>
      </c>
      <c r="E27" s="8">
        <v>167</v>
      </c>
      <c r="F27" s="8">
        <v>29</v>
      </c>
      <c r="G27" s="8">
        <v>6</v>
      </c>
      <c r="H27" s="8">
        <v>1345</v>
      </c>
      <c r="I27" s="8">
        <v>868</v>
      </c>
      <c r="J27" s="13">
        <v>442</v>
      </c>
      <c r="K27" s="13">
        <v>35</v>
      </c>
      <c r="L27" t="s">
        <v>11</v>
      </c>
      <c r="M27" t="s">
        <v>11</v>
      </c>
      <c r="O27" t="s">
        <v>11</v>
      </c>
      <c r="P27" t="s">
        <v>11</v>
      </c>
    </row>
    <row r="28" spans="1:16" ht="12" customHeight="1" x14ac:dyDescent="0.2">
      <c r="A28" s="29" t="s">
        <v>11</v>
      </c>
      <c r="B28" s="1" t="s">
        <v>25</v>
      </c>
      <c r="C28" s="8">
        <v>1901</v>
      </c>
      <c r="D28" s="8">
        <v>241</v>
      </c>
      <c r="E28" s="8">
        <v>195</v>
      </c>
      <c r="F28" s="8">
        <v>40</v>
      </c>
      <c r="G28" s="8">
        <v>6</v>
      </c>
      <c r="H28" s="8">
        <v>1660</v>
      </c>
      <c r="I28" s="8">
        <v>1186</v>
      </c>
      <c r="J28" s="13">
        <v>431</v>
      </c>
      <c r="K28" s="13">
        <v>43</v>
      </c>
      <c r="L28" t="s">
        <v>11</v>
      </c>
      <c r="M28" t="s">
        <v>11</v>
      </c>
      <c r="O28" t="s">
        <v>11</v>
      </c>
      <c r="P28" t="s">
        <v>11</v>
      </c>
    </row>
    <row r="29" spans="1:16" ht="12" customHeight="1" x14ac:dyDescent="0.2">
      <c r="A29" s="29" t="s">
        <v>11</v>
      </c>
      <c r="B29" s="1" t="s">
        <v>26</v>
      </c>
      <c r="C29" s="8">
        <v>2056</v>
      </c>
      <c r="D29" s="8">
        <v>246</v>
      </c>
      <c r="E29" s="8">
        <v>206</v>
      </c>
      <c r="F29" s="8">
        <v>38</v>
      </c>
      <c r="G29" s="8">
        <v>2</v>
      </c>
      <c r="H29" s="8">
        <v>1810</v>
      </c>
      <c r="I29" s="8">
        <v>1312</v>
      </c>
      <c r="J29" s="13">
        <v>438</v>
      </c>
      <c r="K29" s="13">
        <v>60</v>
      </c>
      <c r="L29" t="s">
        <v>11</v>
      </c>
      <c r="M29" t="s">
        <v>11</v>
      </c>
      <c r="O29" t="s">
        <v>11</v>
      </c>
      <c r="P29" t="s">
        <v>11</v>
      </c>
    </row>
    <row r="30" spans="1:16" ht="12" customHeight="1" x14ac:dyDescent="0.2">
      <c r="A30" s="29" t="s">
        <v>11</v>
      </c>
      <c r="B30" s="1" t="s">
        <v>27</v>
      </c>
      <c r="C30" s="8">
        <v>2078</v>
      </c>
      <c r="D30" s="8">
        <v>228</v>
      </c>
      <c r="E30" s="8">
        <v>183</v>
      </c>
      <c r="F30" s="8">
        <v>41</v>
      </c>
      <c r="G30" s="8">
        <v>4</v>
      </c>
      <c r="H30" s="8">
        <v>1850</v>
      </c>
      <c r="I30" s="8">
        <v>1373</v>
      </c>
      <c r="J30" s="13">
        <v>437</v>
      </c>
      <c r="K30" s="13">
        <v>40</v>
      </c>
      <c r="L30" t="s">
        <v>11</v>
      </c>
      <c r="M30" t="s">
        <v>11</v>
      </c>
      <c r="O30" t="s">
        <v>11</v>
      </c>
      <c r="P30" t="s">
        <v>11</v>
      </c>
    </row>
    <row r="31" spans="1:16" ht="12" customHeight="1" x14ac:dyDescent="0.2">
      <c r="A31" s="29" t="s">
        <v>11</v>
      </c>
      <c r="B31" s="1" t="s">
        <v>28</v>
      </c>
      <c r="C31" s="8">
        <v>1821</v>
      </c>
      <c r="D31" s="8">
        <v>227</v>
      </c>
      <c r="E31" s="8">
        <v>185</v>
      </c>
      <c r="F31" s="8">
        <v>39</v>
      </c>
      <c r="G31" s="8">
        <v>3</v>
      </c>
      <c r="H31" s="8">
        <v>1594</v>
      </c>
      <c r="I31" s="8">
        <v>1164</v>
      </c>
      <c r="J31" s="13">
        <v>394</v>
      </c>
      <c r="K31" s="13">
        <v>36</v>
      </c>
      <c r="L31" t="s">
        <v>11</v>
      </c>
      <c r="M31" t="s">
        <v>11</v>
      </c>
      <c r="O31" t="s">
        <v>11</v>
      </c>
      <c r="P31" t="s">
        <v>11</v>
      </c>
    </row>
    <row r="32" spans="1:16" ht="12" customHeight="1" x14ac:dyDescent="0.2">
      <c r="A32" s="29" t="s">
        <v>11</v>
      </c>
      <c r="B32" s="1" t="s">
        <v>29</v>
      </c>
      <c r="C32" s="8">
        <v>1576</v>
      </c>
      <c r="D32" s="8">
        <v>202</v>
      </c>
      <c r="E32" s="8">
        <v>177</v>
      </c>
      <c r="F32" s="8">
        <v>19</v>
      </c>
      <c r="G32" s="8">
        <v>6</v>
      </c>
      <c r="H32" s="8">
        <v>1374</v>
      </c>
      <c r="I32" s="8">
        <v>994</v>
      </c>
      <c r="J32" s="13">
        <v>342</v>
      </c>
      <c r="K32" s="13">
        <v>38</v>
      </c>
      <c r="L32" t="s">
        <v>11</v>
      </c>
      <c r="M32" t="s">
        <v>11</v>
      </c>
      <c r="O32" t="s">
        <v>11</v>
      </c>
      <c r="P32" t="s">
        <v>11</v>
      </c>
    </row>
    <row r="33" spans="1:16" ht="12" customHeight="1" x14ac:dyDescent="0.2">
      <c r="A33" s="29" t="s">
        <v>11</v>
      </c>
      <c r="B33" s="1" t="s">
        <v>30</v>
      </c>
      <c r="C33" s="8">
        <v>1183</v>
      </c>
      <c r="D33" s="8">
        <v>134</v>
      </c>
      <c r="E33" s="8">
        <v>108</v>
      </c>
      <c r="F33" s="8">
        <v>22</v>
      </c>
      <c r="G33" s="8">
        <v>4</v>
      </c>
      <c r="H33" s="8">
        <v>1049</v>
      </c>
      <c r="I33" s="8">
        <v>587</v>
      </c>
      <c r="J33" s="13">
        <v>418</v>
      </c>
      <c r="K33" s="13">
        <v>44</v>
      </c>
      <c r="L33" t="s">
        <v>11</v>
      </c>
      <c r="M33" t="s">
        <v>11</v>
      </c>
      <c r="O33" t="s">
        <v>11</v>
      </c>
      <c r="P33" t="s">
        <v>11</v>
      </c>
    </row>
    <row r="34" spans="1:16" ht="12" customHeight="1" x14ac:dyDescent="0.2">
      <c r="A34" s="29" t="s">
        <v>11</v>
      </c>
      <c r="B34" s="1" t="s">
        <v>31</v>
      </c>
      <c r="C34" s="8">
        <v>917</v>
      </c>
      <c r="D34" s="8">
        <v>82</v>
      </c>
      <c r="E34" s="8">
        <v>65</v>
      </c>
      <c r="F34" s="8">
        <v>16</v>
      </c>
      <c r="G34" s="8">
        <v>1</v>
      </c>
      <c r="H34" s="8">
        <v>835</v>
      </c>
      <c r="I34" s="8">
        <v>391</v>
      </c>
      <c r="J34" s="13">
        <v>403</v>
      </c>
      <c r="K34" s="13">
        <v>41</v>
      </c>
      <c r="L34" t="s">
        <v>11</v>
      </c>
      <c r="M34" t="s">
        <v>11</v>
      </c>
      <c r="O34" t="s">
        <v>11</v>
      </c>
      <c r="P34" t="s">
        <v>11</v>
      </c>
    </row>
    <row r="35" spans="1:16" ht="12" customHeight="1" x14ac:dyDescent="0.2">
      <c r="A35" s="29" t="s">
        <v>11</v>
      </c>
      <c r="B35" s="1" t="s">
        <v>32</v>
      </c>
      <c r="C35" s="8">
        <v>519</v>
      </c>
      <c r="D35" s="8">
        <v>48</v>
      </c>
      <c r="E35" s="8">
        <v>33</v>
      </c>
      <c r="F35" s="8">
        <v>12</v>
      </c>
      <c r="G35" s="8">
        <v>3</v>
      </c>
      <c r="H35" s="8">
        <v>471</v>
      </c>
      <c r="I35" s="8">
        <v>187</v>
      </c>
      <c r="J35" s="13">
        <v>255</v>
      </c>
      <c r="K35" s="13">
        <v>29</v>
      </c>
      <c r="L35" t="s">
        <v>11</v>
      </c>
      <c r="M35" t="s">
        <v>11</v>
      </c>
      <c r="O35" t="s">
        <v>11</v>
      </c>
      <c r="P35" t="s">
        <v>11</v>
      </c>
    </row>
    <row r="36" spans="1:16" ht="12" customHeight="1" x14ac:dyDescent="0.2">
      <c r="A36" s="29" t="s">
        <v>11</v>
      </c>
      <c r="B36" s="1" t="s">
        <v>33</v>
      </c>
      <c r="C36" s="8">
        <v>250</v>
      </c>
      <c r="D36" s="8">
        <v>29</v>
      </c>
      <c r="E36" s="8">
        <v>23</v>
      </c>
      <c r="F36" s="8">
        <v>5</v>
      </c>
      <c r="G36" s="8">
        <v>1</v>
      </c>
      <c r="H36" s="8">
        <v>221</v>
      </c>
      <c r="I36" s="8">
        <v>89</v>
      </c>
      <c r="J36" s="13">
        <v>127</v>
      </c>
      <c r="K36" s="13">
        <v>5</v>
      </c>
      <c r="L36" t="s">
        <v>11</v>
      </c>
      <c r="M36" t="s">
        <v>11</v>
      </c>
      <c r="O36" t="s">
        <v>11</v>
      </c>
      <c r="P36" t="s">
        <v>11</v>
      </c>
    </row>
    <row r="37" spans="1:16" ht="12" customHeight="1" x14ac:dyDescent="0.2">
      <c r="A37" s="29" t="s">
        <v>11</v>
      </c>
      <c r="B37" s="1" t="s">
        <v>34</v>
      </c>
      <c r="C37" s="8">
        <v>174</v>
      </c>
      <c r="D37" s="8">
        <v>25</v>
      </c>
      <c r="E37" s="8">
        <v>17</v>
      </c>
      <c r="F37" s="8">
        <v>7</v>
      </c>
      <c r="G37" s="8">
        <v>1</v>
      </c>
      <c r="H37" s="8">
        <v>149</v>
      </c>
      <c r="I37" s="8">
        <v>52</v>
      </c>
      <c r="J37" s="13">
        <v>89</v>
      </c>
      <c r="K37" s="13">
        <v>8</v>
      </c>
      <c r="L37" t="s">
        <v>11</v>
      </c>
      <c r="M37" t="s">
        <v>11</v>
      </c>
      <c r="O37" t="s">
        <v>11</v>
      </c>
      <c r="P37" t="s">
        <v>11</v>
      </c>
    </row>
    <row r="38" spans="1:16" ht="12" customHeight="1" x14ac:dyDescent="0.2">
      <c r="A38" s="30" t="s">
        <v>37</v>
      </c>
      <c r="B38" s="4" t="s">
        <v>11</v>
      </c>
      <c r="C38" s="9">
        <v>22070</v>
      </c>
      <c r="D38" s="9">
        <v>3614</v>
      </c>
      <c r="E38" s="9">
        <v>2977</v>
      </c>
      <c r="F38" s="9">
        <v>522</v>
      </c>
      <c r="G38" s="9">
        <v>115</v>
      </c>
      <c r="H38" s="9">
        <v>18456</v>
      </c>
      <c r="I38" s="9">
        <v>12240</v>
      </c>
      <c r="J38" s="3">
        <v>5599</v>
      </c>
      <c r="K38" s="3">
        <v>617</v>
      </c>
    </row>
    <row r="39" spans="1:16" ht="12" customHeight="1" x14ac:dyDescent="0.2">
      <c r="A39" s="29" t="s">
        <v>11</v>
      </c>
      <c r="B39" s="1" t="s">
        <v>20</v>
      </c>
      <c r="C39" s="8">
        <v>6</v>
      </c>
      <c r="D39" s="8">
        <v>1</v>
      </c>
      <c r="E39" s="8" t="s">
        <v>36</v>
      </c>
      <c r="F39" s="8">
        <v>1</v>
      </c>
      <c r="G39" s="8" t="s">
        <v>36</v>
      </c>
      <c r="H39" s="8">
        <v>5</v>
      </c>
      <c r="I39" s="8">
        <v>4</v>
      </c>
      <c r="J39" s="13">
        <v>1</v>
      </c>
      <c r="K39" s="13" t="s">
        <v>36</v>
      </c>
      <c r="L39" t="s">
        <v>11</v>
      </c>
      <c r="M39" t="s">
        <v>11</v>
      </c>
      <c r="O39" t="s">
        <v>11</v>
      </c>
      <c r="P39" t="s">
        <v>11</v>
      </c>
    </row>
    <row r="40" spans="1:16" ht="12" customHeight="1" x14ac:dyDescent="0.2">
      <c r="A40" s="29" t="s">
        <v>11</v>
      </c>
      <c r="B40" s="1" t="s">
        <v>21</v>
      </c>
      <c r="C40" s="8">
        <v>216</v>
      </c>
      <c r="D40" s="8">
        <v>17</v>
      </c>
      <c r="E40" s="8">
        <v>10</v>
      </c>
      <c r="F40" s="8">
        <v>7</v>
      </c>
      <c r="G40" s="8" t="s">
        <v>36</v>
      </c>
      <c r="H40" s="8">
        <v>199</v>
      </c>
      <c r="I40" s="8">
        <v>43</v>
      </c>
      <c r="J40" s="13">
        <v>150</v>
      </c>
      <c r="K40" s="13">
        <v>6</v>
      </c>
      <c r="L40" t="s">
        <v>11</v>
      </c>
      <c r="M40" t="s">
        <v>11</v>
      </c>
      <c r="O40" t="s">
        <v>11</v>
      </c>
      <c r="P40" t="s">
        <v>11</v>
      </c>
    </row>
    <row r="41" spans="1:16" ht="12" customHeight="1" x14ac:dyDescent="0.2">
      <c r="A41" s="29" t="s">
        <v>11</v>
      </c>
      <c r="B41" s="1" t="s">
        <v>22</v>
      </c>
      <c r="C41" s="8">
        <v>878</v>
      </c>
      <c r="D41" s="8">
        <v>70</v>
      </c>
      <c r="E41" s="8">
        <v>41</v>
      </c>
      <c r="F41" s="8">
        <v>23</v>
      </c>
      <c r="G41" s="8">
        <v>6</v>
      </c>
      <c r="H41" s="8">
        <v>808</v>
      </c>
      <c r="I41" s="8">
        <v>317</v>
      </c>
      <c r="J41" s="13">
        <v>449</v>
      </c>
      <c r="K41" s="13">
        <v>42</v>
      </c>
      <c r="L41" t="s">
        <v>11</v>
      </c>
      <c r="M41" t="s">
        <v>11</v>
      </c>
      <c r="O41" t="s">
        <v>11</v>
      </c>
      <c r="P41" t="s">
        <v>11</v>
      </c>
    </row>
    <row r="42" spans="1:16" ht="12" customHeight="1" x14ac:dyDescent="0.2">
      <c r="A42" s="29" t="s">
        <v>11</v>
      </c>
      <c r="B42" s="1" t="s">
        <v>23</v>
      </c>
      <c r="C42" s="8">
        <v>1411</v>
      </c>
      <c r="D42" s="8">
        <v>193</v>
      </c>
      <c r="E42" s="8">
        <v>117</v>
      </c>
      <c r="F42" s="8">
        <v>60</v>
      </c>
      <c r="G42" s="8">
        <v>16</v>
      </c>
      <c r="H42" s="8">
        <v>1218</v>
      </c>
      <c r="I42" s="8">
        <v>671</v>
      </c>
      <c r="J42" s="13">
        <v>497</v>
      </c>
      <c r="K42" s="13">
        <v>50</v>
      </c>
      <c r="L42" t="s">
        <v>11</v>
      </c>
      <c r="M42" t="s">
        <v>11</v>
      </c>
      <c r="O42" t="s">
        <v>11</v>
      </c>
      <c r="P42" t="s">
        <v>11</v>
      </c>
    </row>
    <row r="43" spans="1:16" ht="12" customHeight="1" x14ac:dyDescent="0.2">
      <c r="A43" s="29" t="s">
        <v>11</v>
      </c>
      <c r="B43" s="1" t="s">
        <v>24</v>
      </c>
      <c r="C43" s="8">
        <v>1813</v>
      </c>
      <c r="D43" s="8">
        <v>264</v>
      </c>
      <c r="E43" s="8">
        <v>201</v>
      </c>
      <c r="F43" s="8">
        <v>60</v>
      </c>
      <c r="G43" s="8">
        <v>3</v>
      </c>
      <c r="H43" s="8">
        <v>1549</v>
      </c>
      <c r="I43" s="8">
        <v>1009</v>
      </c>
      <c r="J43" s="13">
        <v>488</v>
      </c>
      <c r="K43" s="13">
        <v>52</v>
      </c>
      <c r="L43" t="s">
        <v>11</v>
      </c>
      <c r="M43" t="s">
        <v>11</v>
      </c>
      <c r="O43" t="s">
        <v>11</v>
      </c>
      <c r="P43" t="s">
        <v>11</v>
      </c>
    </row>
    <row r="44" spans="1:16" ht="12" customHeight="1" x14ac:dyDescent="0.2">
      <c r="A44" s="29" t="s">
        <v>11</v>
      </c>
      <c r="B44" s="1" t="s">
        <v>25</v>
      </c>
      <c r="C44" s="8">
        <v>2154</v>
      </c>
      <c r="D44" s="8">
        <v>357</v>
      </c>
      <c r="E44" s="8">
        <v>283</v>
      </c>
      <c r="F44" s="8">
        <v>61</v>
      </c>
      <c r="G44" s="8">
        <v>13</v>
      </c>
      <c r="H44" s="8">
        <v>1797</v>
      </c>
      <c r="I44" s="8">
        <v>1259</v>
      </c>
      <c r="J44" s="13">
        <v>480</v>
      </c>
      <c r="K44" s="13">
        <v>58</v>
      </c>
      <c r="L44" t="s">
        <v>11</v>
      </c>
      <c r="M44" t="s">
        <v>11</v>
      </c>
      <c r="O44" t="s">
        <v>11</v>
      </c>
      <c r="P44" t="s">
        <v>11</v>
      </c>
    </row>
    <row r="45" spans="1:16" ht="12" customHeight="1" x14ac:dyDescent="0.2">
      <c r="A45" s="29" t="s">
        <v>11</v>
      </c>
      <c r="B45" s="1" t="s">
        <v>26</v>
      </c>
      <c r="C45" s="8">
        <v>2572</v>
      </c>
      <c r="D45" s="8">
        <v>448</v>
      </c>
      <c r="E45" s="8">
        <v>391</v>
      </c>
      <c r="F45" s="8">
        <v>41</v>
      </c>
      <c r="G45" s="8">
        <v>16</v>
      </c>
      <c r="H45" s="8">
        <v>2124</v>
      </c>
      <c r="I45" s="8">
        <v>1569</v>
      </c>
      <c r="J45" s="13">
        <v>494</v>
      </c>
      <c r="K45" s="13">
        <v>61</v>
      </c>
      <c r="L45" t="s">
        <v>11</v>
      </c>
      <c r="M45" t="s">
        <v>11</v>
      </c>
      <c r="O45" t="s">
        <v>11</v>
      </c>
      <c r="P45" t="s">
        <v>11</v>
      </c>
    </row>
    <row r="46" spans="1:16" ht="12" customHeight="1" x14ac:dyDescent="0.2">
      <c r="A46" s="29" t="s">
        <v>11</v>
      </c>
      <c r="B46" s="1" t="s">
        <v>27</v>
      </c>
      <c r="C46" s="8">
        <v>2595</v>
      </c>
      <c r="D46" s="8">
        <v>461</v>
      </c>
      <c r="E46" s="8">
        <v>404</v>
      </c>
      <c r="F46" s="8">
        <v>52</v>
      </c>
      <c r="G46" s="8">
        <v>5</v>
      </c>
      <c r="H46" s="8">
        <v>2134</v>
      </c>
      <c r="I46" s="8">
        <v>1598</v>
      </c>
      <c r="J46" s="13">
        <v>479</v>
      </c>
      <c r="K46" s="13">
        <v>57</v>
      </c>
      <c r="L46" t="s">
        <v>11</v>
      </c>
      <c r="M46" t="s">
        <v>11</v>
      </c>
      <c r="O46" t="s">
        <v>11</v>
      </c>
      <c r="P46" t="s">
        <v>11</v>
      </c>
    </row>
    <row r="47" spans="1:16" ht="12" customHeight="1" x14ac:dyDescent="0.2">
      <c r="A47" s="29" t="s">
        <v>11</v>
      </c>
      <c r="B47" s="1" t="s">
        <v>28</v>
      </c>
      <c r="C47" s="8">
        <v>2402</v>
      </c>
      <c r="D47" s="8">
        <v>416</v>
      </c>
      <c r="E47" s="8">
        <v>365</v>
      </c>
      <c r="F47" s="8">
        <v>39</v>
      </c>
      <c r="G47" s="8">
        <v>12</v>
      </c>
      <c r="H47" s="8">
        <v>1986</v>
      </c>
      <c r="I47" s="8">
        <v>1467</v>
      </c>
      <c r="J47" s="13">
        <v>466</v>
      </c>
      <c r="K47" s="13">
        <v>53</v>
      </c>
      <c r="L47" t="s">
        <v>11</v>
      </c>
      <c r="M47" t="s">
        <v>11</v>
      </c>
      <c r="O47" t="s">
        <v>11</v>
      </c>
      <c r="P47" t="s">
        <v>11</v>
      </c>
    </row>
    <row r="48" spans="1:16" ht="12" customHeight="1" x14ac:dyDescent="0.2">
      <c r="A48" s="29" t="s">
        <v>11</v>
      </c>
      <c r="B48" s="1" t="s">
        <v>29</v>
      </c>
      <c r="C48" s="8">
        <v>2243</v>
      </c>
      <c r="D48" s="8">
        <v>397</v>
      </c>
      <c r="E48" s="8">
        <v>349</v>
      </c>
      <c r="F48" s="8">
        <v>33</v>
      </c>
      <c r="G48" s="8">
        <v>15</v>
      </c>
      <c r="H48" s="8">
        <v>1846</v>
      </c>
      <c r="I48" s="8">
        <v>1387</v>
      </c>
      <c r="J48" s="13">
        <v>408</v>
      </c>
      <c r="K48" s="13">
        <v>51</v>
      </c>
      <c r="L48" t="s">
        <v>11</v>
      </c>
      <c r="M48" t="s">
        <v>11</v>
      </c>
      <c r="O48" t="s">
        <v>11</v>
      </c>
      <c r="P48" t="s">
        <v>11</v>
      </c>
    </row>
    <row r="49" spans="1:31" ht="12" customHeight="1" x14ac:dyDescent="0.2">
      <c r="A49" s="29" t="s">
        <v>11</v>
      </c>
      <c r="B49" s="1" t="s">
        <v>30</v>
      </c>
      <c r="C49" s="8">
        <v>2216</v>
      </c>
      <c r="D49" s="8">
        <v>391</v>
      </c>
      <c r="E49" s="8">
        <v>354</v>
      </c>
      <c r="F49" s="8">
        <v>32</v>
      </c>
      <c r="G49" s="8">
        <v>5</v>
      </c>
      <c r="H49" s="8">
        <v>1825</v>
      </c>
      <c r="I49" s="8">
        <v>1370</v>
      </c>
      <c r="J49" s="13">
        <v>413</v>
      </c>
      <c r="K49" s="13">
        <v>42</v>
      </c>
      <c r="L49" t="s">
        <v>11</v>
      </c>
      <c r="M49" t="s">
        <v>11</v>
      </c>
      <c r="O49" t="s">
        <v>11</v>
      </c>
      <c r="P49" t="s">
        <v>11</v>
      </c>
    </row>
    <row r="50" spans="1:31" ht="12" customHeight="1" x14ac:dyDescent="0.2">
      <c r="A50" s="29" t="s">
        <v>11</v>
      </c>
      <c r="B50" s="1" t="s">
        <v>31</v>
      </c>
      <c r="C50" s="8">
        <v>1602</v>
      </c>
      <c r="D50" s="8">
        <v>283</v>
      </c>
      <c r="E50" s="8">
        <v>237</v>
      </c>
      <c r="F50" s="8">
        <v>40</v>
      </c>
      <c r="G50" s="8">
        <v>6</v>
      </c>
      <c r="H50" s="8">
        <v>1319</v>
      </c>
      <c r="I50" s="8">
        <v>782</v>
      </c>
      <c r="J50" s="13">
        <v>483</v>
      </c>
      <c r="K50" s="13">
        <v>54</v>
      </c>
      <c r="L50" t="s">
        <v>11</v>
      </c>
      <c r="M50" t="s">
        <v>11</v>
      </c>
      <c r="O50" t="s">
        <v>11</v>
      </c>
      <c r="P50" t="s">
        <v>11</v>
      </c>
    </row>
    <row r="51" spans="1:31" ht="12" customHeight="1" x14ac:dyDescent="0.2">
      <c r="A51" s="29" t="s">
        <v>11</v>
      </c>
      <c r="B51" s="1" t="s">
        <v>32</v>
      </c>
      <c r="C51" s="8">
        <v>1064</v>
      </c>
      <c r="D51" s="8">
        <v>171</v>
      </c>
      <c r="E51" s="8">
        <v>125</v>
      </c>
      <c r="F51" s="8">
        <v>38</v>
      </c>
      <c r="G51" s="8">
        <v>8</v>
      </c>
      <c r="H51" s="8">
        <v>893</v>
      </c>
      <c r="I51" s="8">
        <v>435</v>
      </c>
      <c r="J51" s="13">
        <v>410</v>
      </c>
      <c r="K51" s="13">
        <v>48</v>
      </c>
      <c r="L51" t="s">
        <v>11</v>
      </c>
      <c r="M51" t="s">
        <v>11</v>
      </c>
      <c r="O51" t="s">
        <v>11</v>
      </c>
      <c r="P51" t="s">
        <v>11</v>
      </c>
    </row>
    <row r="52" spans="1:31" ht="12" customHeight="1" x14ac:dyDescent="0.2">
      <c r="A52" s="29" t="s">
        <v>11</v>
      </c>
      <c r="B52" s="1" t="s">
        <v>33</v>
      </c>
      <c r="C52" s="8">
        <v>587</v>
      </c>
      <c r="D52" s="8">
        <v>94</v>
      </c>
      <c r="E52" s="8">
        <v>66</v>
      </c>
      <c r="F52" s="8">
        <v>21</v>
      </c>
      <c r="G52" s="8">
        <v>7</v>
      </c>
      <c r="H52" s="8">
        <v>493</v>
      </c>
      <c r="I52" s="8">
        <v>218</v>
      </c>
      <c r="J52" s="13">
        <v>247</v>
      </c>
      <c r="K52" s="13">
        <v>28</v>
      </c>
      <c r="L52" t="s">
        <v>11</v>
      </c>
      <c r="M52" t="s">
        <v>11</v>
      </c>
      <c r="O52" t="s">
        <v>11</v>
      </c>
      <c r="P52" t="s">
        <v>11</v>
      </c>
    </row>
    <row r="53" spans="1:31" ht="12" customHeight="1" x14ac:dyDescent="0.2">
      <c r="A53" s="31" t="s">
        <v>11</v>
      </c>
      <c r="B53" s="6" t="s">
        <v>34</v>
      </c>
      <c r="C53" s="10">
        <v>311</v>
      </c>
      <c r="D53" s="10">
        <v>51</v>
      </c>
      <c r="E53" s="10">
        <v>34</v>
      </c>
      <c r="F53" s="10">
        <v>14</v>
      </c>
      <c r="G53" s="10">
        <v>3</v>
      </c>
      <c r="H53" s="10">
        <v>260</v>
      </c>
      <c r="I53" s="10">
        <v>111</v>
      </c>
      <c r="J53" s="5">
        <v>134</v>
      </c>
      <c r="K53" s="5">
        <v>15</v>
      </c>
      <c r="L53" t="s">
        <v>11</v>
      </c>
      <c r="M53" t="s">
        <v>11</v>
      </c>
      <c r="O53" t="s">
        <v>11</v>
      </c>
      <c r="P53" t="s">
        <v>11</v>
      </c>
    </row>
    <row r="54" spans="1:31" ht="25.15" customHeight="1" x14ac:dyDescent="0.2">
      <c r="A54" s="37" t="s">
        <v>42</v>
      </c>
      <c r="B54" s="37"/>
      <c r="C54" s="37"/>
      <c r="D54" s="37"/>
      <c r="E54" s="37"/>
      <c r="F54" s="37"/>
      <c r="G54" s="37"/>
      <c r="H54" s="37"/>
      <c r="I54" s="37"/>
      <c r="J54" s="37"/>
      <c r="K54" s="38"/>
      <c r="L54" s="18"/>
      <c r="M54" s="18"/>
      <c r="N54" s="18" t="s">
        <v>11</v>
      </c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</row>
    <row r="55" spans="1:31" ht="12" customHeight="1" x14ac:dyDescent="0.2">
      <c r="A55" s="37" t="s">
        <v>39</v>
      </c>
      <c r="B55" s="24" t="s">
        <v>11</v>
      </c>
      <c r="C55" s="25" t="s">
        <v>11</v>
      </c>
      <c r="D55" s="25" t="s">
        <v>11</v>
      </c>
      <c r="E55" s="25" t="s">
        <v>11</v>
      </c>
      <c r="F55" s="25" t="s">
        <v>11</v>
      </c>
      <c r="G55" s="25" t="s">
        <v>11</v>
      </c>
      <c r="H55" s="25" t="s">
        <v>11</v>
      </c>
      <c r="I55" s="25" t="s">
        <v>11</v>
      </c>
      <c r="J55" s="26" t="s">
        <v>11</v>
      </c>
      <c r="K55" s="26" t="s">
        <v>11</v>
      </c>
      <c r="L55" s="27"/>
      <c r="M55" s="27"/>
      <c r="N55" s="27" t="s">
        <v>11</v>
      </c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</row>
    <row r="56" spans="1:31" ht="12" x14ac:dyDescent="0.2">
      <c r="A56" s="11" t="s">
        <v>11</v>
      </c>
      <c r="B56" s="11" t="s">
        <v>11</v>
      </c>
      <c r="C56" s="7" t="s">
        <v>11</v>
      </c>
      <c r="D56" s="7" t="s">
        <v>11</v>
      </c>
      <c r="E56" s="7" t="s">
        <v>11</v>
      </c>
      <c r="F56" s="7" t="s">
        <v>11</v>
      </c>
      <c r="G56" s="7" t="s">
        <v>11</v>
      </c>
      <c r="H56" s="7" t="s">
        <v>11</v>
      </c>
      <c r="I56" s="7" t="s">
        <v>11</v>
      </c>
      <c r="J56" s="7" t="s">
        <v>11</v>
      </c>
      <c r="K56" s="7" t="s">
        <v>11</v>
      </c>
      <c r="L56" t="s">
        <v>11</v>
      </c>
      <c r="M56" t="s">
        <v>11</v>
      </c>
      <c r="N56" t="s">
        <v>11</v>
      </c>
      <c r="O56" t="s">
        <v>11</v>
      </c>
      <c r="P56" t="s">
        <v>11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1:AE1"/>
    <mergeCell ref="A3:B5"/>
    <mergeCell ref="C3:C5"/>
    <mergeCell ref="D3:G3"/>
    <mergeCell ref="H3:K3"/>
    <mergeCell ref="D4:G4"/>
    <mergeCell ref="H4:K4"/>
    <mergeCell ref="A2:K2"/>
    <mergeCell ref="A55:AE55"/>
    <mergeCell ref="A6:A21"/>
    <mergeCell ref="A22:A37"/>
    <mergeCell ref="A38:A53"/>
    <mergeCell ref="A54:K5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E65"/>
  <sheetViews>
    <sheetView showGridLines="0" zoomScaleNormal="100" workbookViewId="0">
      <selection sqref="A1:AE1"/>
    </sheetView>
  </sheetViews>
  <sheetFormatPr baseColWidth="10" defaultColWidth="12" defaultRowHeight="11.25" x14ac:dyDescent="0.2"/>
  <cols>
    <col min="1" max="2" width="31.6640625" customWidth="1"/>
    <col min="3" max="3" width="15.6640625" customWidth="1"/>
    <col min="4" max="4" width="11" customWidth="1"/>
    <col min="5" max="5" width="10.33203125" customWidth="1"/>
    <col min="6" max="6" width="12.6640625" customWidth="1"/>
    <col min="7" max="7" width="10.6640625" customWidth="1"/>
    <col min="8" max="9" width="9.83203125" customWidth="1"/>
    <col min="10" max="10" width="11.6640625" customWidth="1"/>
    <col min="11" max="11" width="12.33203125" customWidth="1"/>
  </cols>
  <sheetData>
    <row r="1" spans="1:31" ht="14.1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</row>
    <row r="2" spans="1:31" ht="29.25" customHeight="1" x14ac:dyDescent="0.2">
      <c r="A2" s="39" t="s">
        <v>55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22"/>
      <c r="M2" s="22"/>
      <c r="N2" s="22" t="s">
        <v>11</v>
      </c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</row>
    <row r="3" spans="1:31" ht="88.15" customHeight="1" x14ac:dyDescent="0.2">
      <c r="A3" s="34" t="s">
        <v>12</v>
      </c>
      <c r="B3" s="34" t="s">
        <v>11</v>
      </c>
      <c r="C3" s="34" t="s">
        <v>59</v>
      </c>
      <c r="D3" s="34" t="s">
        <v>13</v>
      </c>
      <c r="E3" s="34" t="s">
        <v>11</v>
      </c>
      <c r="F3" s="34" t="s">
        <v>11</v>
      </c>
      <c r="G3" s="34" t="s">
        <v>11</v>
      </c>
      <c r="H3" s="34" t="s">
        <v>14</v>
      </c>
      <c r="I3" s="34" t="s">
        <v>11</v>
      </c>
      <c r="J3" s="34" t="s">
        <v>11</v>
      </c>
      <c r="K3" s="34" t="s">
        <v>11</v>
      </c>
    </row>
    <row r="4" spans="1:31" ht="12" customHeight="1" x14ac:dyDescent="0.2">
      <c r="A4" s="34" t="s">
        <v>11</v>
      </c>
      <c r="B4" s="34" t="s">
        <v>11</v>
      </c>
      <c r="C4" s="34" t="s">
        <v>11</v>
      </c>
      <c r="D4" s="34" t="s">
        <v>15</v>
      </c>
      <c r="E4" s="34" t="s">
        <v>11</v>
      </c>
      <c r="F4" s="34" t="s">
        <v>11</v>
      </c>
      <c r="G4" s="34" t="s">
        <v>11</v>
      </c>
      <c r="H4" s="34" t="s">
        <v>15</v>
      </c>
      <c r="I4" s="34" t="s">
        <v>11</v>
      </c>
      <c r="J4" s="34" t="s">
        <v>11</v>
      </c>
      <c r="K4" s="34" t="s">
        <v>11</v>
      </c>
      <c r="L4" t="s">
        <v>11</v>
      </c>
      <c r="M4" t="s">
        <v>11</v>
      </c>
      <c r="N4" t="s">
        <v>11</v>
      </c>
      <c r="O4" t="s">
        <v>11</v>
      </c>
      <c r="P4" t="s">
        <v>11</v>
      </c>
    </row>
    <row r="5" spans="1:31" ht="12" customHeight="1" x14ac:dyDescent="0.2">
      <c r="A5" s="34" t="s">
        <v>11</v>
      </c>
      <c r="B5" s="34" t="s">
        <v>11</v>
      </c>
      <c r="C5" s="34" t="s">
        <v>11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16</v>
      </c>
      <c r="I5" s="2" t="s">
        <v>17</v>
      </c>
      <c r="J5" s="2" t="s">
        <v>18</v>
      </c>
      <c r="K5" s="2" t="s">
        <v>19</v>
      </c>
      <c r="L5" t="s">
        <v>11</v>
      </c>
      <c r="M5" t="s">
        <v>11</v>
      </c>
      <c r="N5" t="s">
        <v>11</v>
      </c>
      <c r="O5" t="s">
        <v>11</v>
      </c>
      <c r="P5" t="s">
        <v>11</v>
      </c>
    </row>
    <row r="6" spans="1:31" ht="12" customHeight="1" x14ac:dyDescent="0.2">
      <c r="A6" s="28" t="s">
        <v>16</v>
      </c>
      <c r="B6" s="12" t="s">
        <v>11</v>
      </c>
      <c r="C6" s="9">
        <v>43622</v>
      </c>
      <c r="D6" s="9">
        <v>5926</v>
      </c>
      <c r="E6" s="9">
        <v>4799</v>
      </c>
      <c r="F6" s="9">
        <v>966</v>
      </c>
      <c r="G6" s="9">
        <v>161</v>
      </c>
      <c r="H6" s="9">
        <v>37696</v>
      </c>
      <c r="I6" s="9">
        <v>25312</v>
      </c>
      <c r="J6" s="3">
        <v>11112</v>
      </c>
      <c r="K6" s="3">
        <v>1272</v>
      </c>
    </row>
    <row r="7" spans="1:31" ht="12" customHeight="1" x14ac:dyDescent="0.2">
      <c r="A7" s="29" t="s">
        <v>11</v>
      </c>
      <c r="B7" s="1" t="s">
        <v>20</v>
      </c>
      <c r="C7" s="8">
        <v>24</v>
      </c>
      <c r="D7" s="8">
        <v>3</v>
      </c>
      <c r="E7" s="8">
        <v>2</v>
      </c>
      <c r="F7" s="8">
        <v>1</v>
      </c>
      <c r="G7" s="8" t="s">
        <v>36</v>
      </c>
      <c r="H7" s="8">
        <v>21</v>
      </c>
      <c r="I7" s="8">
        <v>12</v>
      </c>
      <c r="J7" s="13">
        <v>7</v>
      </c>
      <c r="K7" s="13">
        <v>2</v>
      </c>
      <c r="L7" t="s">
        <v>11</v>
      </c>
      <c r="M7" t="s">
        <v>11</v>
      </c>
      <c r="O7" t="s">
        <v>11</v>
      </c>
      <c r="P7" t="s">
        <v>11</v>
      </c>
    </row>
    <row r="8" spans="1:31" ht="12" customHeight="1" x14ac:dyDescent="0.2">
      <c r="A8" s="29" t="s">
        <v>11</v>
      </c>
      <c r="B8" s="1" t="s">
        <v>21</v>
      </c>
      <c r="C8" s="8">
        <v>369</v>
      </c>
      <c r="D8" s="8">
        <v>32</v>
      </c>
      <c r="E8" s="8">
        <v>12</v>
      </c>
      <c r="F8" s="8">
        <v>16</v>
      </c>
      <c r="G8" s="8">
        <v>4</v>
      </c>
      <c r="H8" s="8">
        <v>337</v>
      </c>
      <c r="I8" s="8">
        <v>74</v>
      </c>
      <c r="J8" s="13">
        <v>252</v>
      </c>
      <c r="K8" s="13">
        <v>11</v>
      </c>
      <c r="L8" t="s">
        <v>11</v>
      </c>
      <c r="M8" t="s">
        <v>11</v>
      </c>
      <c r="O8" t="s">
        <v>11</v>
      </c>
      <c r="P8" t="s">
        <v>11</v>
      </c>
    </row>
    <row r="9" spans="1:31" ht="12" customHeight="1" x14ac:dyDescent="0.2">
      <c r="A9" s="29" t="s">
        <v>11</v>
      </c>
      <c r="B9" s="1" t="s">
        <v>22</v>
      </c>
      <c r="C9" s="8">
        <v>1761</v>
      </c>
      <c r="D9" s="8">
        <v>168</v>
      </c>
      <c r="E9" s="8">
        <v>96</v>
      </c>
      <c r="F9" s="8">
        <v>58</v>
      </c>
      <c r="G9" s="8">
        <v>14</v>
      </c>
      <c r="H9" s="8">
        <v>1593</v>
      </c>
      <c r="I9" s="8">
        <v>610</v>
      </c>
      <c r="J9" s="13">
        <v>919</v>
      </c>
      <c r="K9" s="13">
        <v>64</v>
      </c>
      <c r="L9" t="s">
        <v>11</v>
      </c>
      <c r="M9" t="s">
        <v>11</v>
      </c>
      <c r="O9" t="s">
        <v>11</v>
      </c>
      <c r="P9" t="s">
        <v>11</v>
      </c>
    </row>
    <row r="10" spans="1:31" ht="12" customHeight="1" x14ac:dyDescent="0.2">
      <c r="A10" s="29" t="s">
        <v>11</v>
      </c>
      <c r="B10" s="1" t="s">
        <v>23</v>
      </c>
      <c r="C10" s="8">
        <v>3045</v>
      </c>
      <c r="D10" s="8">
        <v>424</v>
      </c>
      <c r="E10" s="8">
        <v>314</v>
      </c>
      <c r="F10" s="8">
        <v>96</v>
      </c>
      <c r="G10" s="8">
        <v>14</v>
      </c>
      <c r="H10" s="8">
        <v>2621</v>
      </c>
      <c r="I10" s="8">
        <v>1476</v>
      </c>
      <c r="J10" s="13">
        <v>1027</v>
      </c>
      <c r="K10" s="13">
        <v>118</v>
      </c>
      <c r="L10" t="s">
        <v>11</v>
      </c>
      <c r="M10" t="s">
        <v>11</v>
      </c>
      <c r="O10" t="s">
        <v>11</v>
      </c>
      <c r="P10" t="s">
        <v>11</v>
      </c>
    </row>
    <row r="11" spans="1:31" ht="12" customHeight="1" x14ac:dyDescent="0.2">
      <c r="A11" s="29" t="s">
        <v>11</v>
      </c>
      <c r="B11" s="1" t="s">
        <v>24</v>
      </c>
      <c r="C11" s="8">
        <v>4608</v>
      </c>
      <c r="D11" s="8">
        <v>654</v>
      </c>
      <c r="E11" s="8">
        <v>518</v>
      </c>
      <c r="F11" s="8">
        <v>123</v>
      </c>
      <c r="G11" s="8">
        <v>13</v>
      </c>
      <c r="H11" s="8">
        <v>3954</v>
      </c>
      <c r="I11" s="8">
        <v>2711</v>
      </c>
      <c r="J11" s="13">
        <v>1086</v>
      </c>
      <c r="K11" s="13">
        <v>157</v>
      </c>
      <c r="L11" t="s">
        <v>11</v>
      </c>
      <c r="M11" t="s">
        <v>11</v>
      </c>
      <c r="O11" t="s">
        <v>11</v>
      </c>
      <c r="P11" t="s">
        <v>11</v>
      </c>
    </row>
    <row r="12" spans="1:31" ht="12" customHeight="1" x14ac:dyDescent="0.2">
      <c r="A12" s="29" t="s">
        <v>11</v>
      </c>
      <c r="B12" s="1" t="s">
        <v>25</v>
      </c>
      <c r="C12" s="8">
        <v>5349</v>
      </c>
      <c r="D12" s="8">
        <v>770</v>
      </c>
      <c r="E12" s="8">
        <v>645</v>
      </c>
      <c r="F12" s="8">
        <v>113</v>
      </c>
      <c r="G12" s="8">
        <v>12</v>
      </c>
      <c r="H12" s="8">
        <v>4579</v>
      </c>
      <c r="I12" s="8">
        <v>3357</v>
      </c>
      <c r="J12" s="13">
        <v>1070</v>
      </c>
      <c r="K12" s="13">
        <v>152</v>
      </c>
      <c r="L12" t="s">
        <v>11</v>
      </c>
      <c r="M12" t="s">
        <v>11</v>
      </c>
      <c r="O12" t="s">
        <v>11</v>
      </c>
      <c r="P12" t="s">
        <v>11</v>
      </c>
    </row>
    <row r="13" spans="1:31" ht="12" customHeight="1" x14ac:dyDescent="0.2">
      <c r="A13" s="29" t="s">
        <v>11</v>
      </c>
      <c r="B13" s="1" t="s">
        <v>26</v>
      </c>
      <c r="C13" s="8">
        <v>5705</v>
      </c>
      <c r="D13" s="8">
        <v>787</v>
      </c>
      <c r="E13" s="8">
        <v>651</v>
      </c>
      <c r="F13" s="8">
        <v>114</v>
      </c>
      <c r="G13" s="8">
        <v>22</v>
      </c>
      <c r="H13" s="8">
        <v>4918</v>
      </c>
      <c r="I13" s="8">
        <v>3758</v>
      </c>
      <c r="J13" s="13">
        <v>1020</v>
      </c>
      <c r="K13" s="13">
        <v>140</v>
      </c>
      <c r="L13" t="s">
        <v>11</v>
      </c>
      <c r="M13" t="s">
        <v>11</v>
      </c>
      <c r="O13" t="s">
        <v>11</v>
      </c>
      <c r="P13" t="s">
        <v>11</v>
      </c>
    </row>
    <row r="14" spans="1:31" ht="12" customHeight="1" x14ac:dyDescent="0.2">
      <c r="A14" s="29" t="s">
        <v>11</v>
      </c>
      <c r="B14" s="1" t="s">
        <v>27</v>
      </c>
      <c r="C14" s="8">
        <v>5307</v>
      </c>
      <c r="D14" s="8">
        <v>798</v>
      </c>
      <c r="E14" s="8">
        <v>681</v>
      </c>
      <c r="F14" s="8">
        <v>100</v>
      </c>
      <c r="G14" s="8">
        <v>17</v>
      </c>
      <c r="H14" s="8">
        <v>4509</v>
      </c>
      <c r="I14" s="8">
        <v>3463</v>
      </c>
      <c r="J14" s="13">
        <v>932</v>
      </c>
      <c r="K14" s="13">
        <v>114</v>
      </c>
      <c r="L14" t="s">
        <v>11</v>
      </c>
      <c r="M14" t="s">
        <v>11</v>
      </c>
      <c r="O14" t="s">
        <v>11</v>
      </c>
      <c r="P14" t="s">
        <v>11</v>
      </c>
    </row>
    <row r="15" spans="1:31" ht="12" customHeight="1" x14ac:dyDescent="0.2">
      <c r="A15" s="29" t="s">
        <v>11</v>
      </c>
      <c r="B15" s="1" t="s">
        <v>28</v>
      </c>
      <c r="C15" s="8">
        <v>4299</v>
      </c>
      <c r="D15" s="8">
        <v>587</v>
      </c>
      <c r="E15" s="8">
        <v>512</v>
      </c>
      <c r="F15" s="8">
        <v>61</v>
      </c>
      <c r="G15" s="8">
        <v>14</v>
      </c>
      <c r="H15" s="8">
        <v>3712</v>
      </c>
      <c r="I15" s="8">
        <v>2791</v>
      </c>
      <c r="J15" s="13">
        <v>831</v>
      </c>
      <c r="K15" s="13">
        <v>90</v>
      </c>
      <c r="L15" t="s">
        <v>11</v>
      </c>
      <c r="M15" t="s">
        <v>11</v>
      </c>
      <c r="O15" t="s">
        <v>11</v>
      </c>
      <c r="P15" t="s">
        <v>11</v>
      </c>
    </row>
    <row r="16" spans="1:31" ht="12" customHeight="1" x14ac:dyDescent="0.2">
      <c r="A16" s="29" t="s">
        <v>11</v>
      </c>
      <c r="B16" s="1" t="s">
        <v>29</v>
      </c>
      <c r="C16" s="8">
        <v>3976</v>
      </c>
      <c r="D16" s="8">
        <v>553</v>
      </c>
      <c r="E16" s="8">
        <v>469</v>
      </c>
      <c r="F16" s="8">
        <v>69</v>
      </c>
      <c r="G16" s="8">
        <v>15</v>
      </c>
      <c r="H16" s="8">
        <v>3423</v>
      </c>
      <c r="I16" s="8">
        <v>2596</v>
      </c>
      <c r="J16" s="13">
        <v>738</v>
      </c>
      <c r="K16" s="13">
        <v>89</v>
      </c>
      <c r="L16" t="s">
        <v>11</v>
      </c>
      <c r="M16" t="s">
        <v>11</v>
      </c>
      <c r="O16" t="s">
        <v>11</v>
      </c>
      <c r="P16" t="s">
        <v>11</v>
      </c>
    </row>
    <row r="17" spans="1:16" ht="12" customHeight="1" x14ac:dyDescent="0.2">
      <c r="A17" s="29" t="s">
        <v>11</v>
      </c>
      <c r="B17" s="1" t="s">
        <v>30</v>
      </c>
      <c r="C17" s="8">
        <v>3508</v>
      </c>
      <c r="D17" s="8">
        <v>453</v>
      </c>
      <c r="E17" s="8">
        <v>380</v>
      </c>
      <c r="F17" s="8">
        <v>62</v>
      </c>
      <c r="G17" s="8">
        <v>11</v>
      </c>
      <c r="H17" s="8">
        <v>3055</v>
      </c>
      <c r="I17" s="8">
        <v>2076</v>
      </c>
      <c r="J17" s="13">
        <v>902</v>
      </c>
      <c r="K17" s="13">
        <v>77</v>
      </c>
      <c r="L17" t="s">
        <v>11</v>
      </c>
      <c r="M17" t="s">
        <v>11</v>
      </c>
      <c r="O17" t="s">
        <v>11</v>
      </c>
      <c r="P17" t="s">
        <v>11</v>
      </c>
    </row>
    <row r="18" spans="1:16" ht="12" customHeight="1" x14ac:dyDescent="0.2">
      <c r="A18" s="29" t="s">
        <v>11</v>
      </c>
      <c r="B18" s="1" t="s">
        <v>31</v>
      </c>
      <c r="C18" s="8">
        <v>2597</v>
      </c>
      <c r="D18" s="8">
        <v>311</v>
      </c>
      <c r="E18" s="8">
        <v>242</v>
      </c>
      <c r="F18" s="8">
        <v>60</v>
      </c>
      <c r="G18" s="8">
        <v>9</v>
      </c>
      <c r="H18" s="8">
        <v>2286</v>
      </c>
      <c r="I18" s="8">
        <v>1263</v>
      </c>
      <c r="J18" s="13">
        <v>923</v>
      </c>
      <c r="K18" s="13">
        <v>100</v>
      </c>
      <c r="L18" t="s">
        <v>11</v>
      </c>
      <c r="M18" t="s">
        <v>11</v>
      </c>
      <c r="O18" t="s">
        <v>11</v>
      </c>
      <c r="P18" t="s">
        <v>11</v>
      </c>
    </row>
    <row r="19" spans="1:16" ht="12" customHeight="1" x14ac:dyDescent="0.2">
      <c r="A19" s="29" t="s">
        <v>11</v>
      </c>
      <c r="B19" s="1" t="s">
        <v>32</v>
      </c>
      <c r="C19" s="8">
        <v>1694</v>
      </c>
      <c r="D19" s="8">
        <v>215</v>
      </c>
      <c r="E19" s="8">
        <v>155</v>
      </c>
      <c r="F19" s="8">
        <v>53</v>
      </c>
      <c r="G19" s="8">
        <v>7</v>
      </c>
      <c r="H19" s="8">
        <v>1479</v>
      </c>
      <c r="I19" s="8">
        <v>643</v>
      </c>
      <c r="J19" s="13">
        <v>748</v>
      </c>
      <c r="K19" s="13">
        <v>88</v>
      </c>
      <c r="L19" t="s">
        <v>11</v>
      </c>
      <c r="M19" t="s">
        <v>11</v>
      </c>
      <c r="O19" t="s">
        <v>11</v>
      </c>
      <c r="P19" t="s">
        <v>11</v>
      </c>
    </row>
    <row r="20" spans="1:16" ht="12" customHeight="1" x14ac:dyDescent="0.2">
      <c r="A20" s="29" t="s">
        <v>11</v>
      </c>
      <c r="B20" s="1" t="s">
        <v>33</v>
      </c>
      <c r="C20" s="8">
        <v>887</v>
      </c>
      <c r="D20" s="8">
        <v>107</v>
      </c>
      <c r="E20" s="8">
        <v>77</v>
      </c>
      <c r="F20" s="8">
        <v>25</v>
      </c>
      <c r="G20" s="8">
        <v>5</v>
      </c>
      <c r="H20" s="8">
        <v>780</v>
      </c>
      <c r="I20" s="8">
        <v>312</v>
      </c>
      <c r="J20" s="13">
        <v>425</v>
      </c>
      <c r="K20" s="13">
        <v>43</v>
      </c>
      <c r="L20" t="s">
        <v>11</v>
      </c>
      <c r="M20" t="s">
        <v>11</v>
      </c>
      <c r="O20" t="s">
        <v>11</v>
      </c>
      <c r="P20" t="s">
        <v>11</v>
      </c>
    </row>
    <row r="21" spans="1:16" ht="12" customHeight="1" x14ac:dyDescent="0.2">
      <c r="A21" s="29" t="s">
        <v>11</v>
      </c>
      <c r="B21" s="1" t="s">
        <v>34</v>
      </c>
      <c r="C21" s="8">
        <v>493</v>
      </c>
      <c r="D21" s="8">
        <v>64</v>
      </c>
      <c r="E21" s="8">
        <v>45</v>
      </c>
      <c r="F21" s="8">
        <v>15</v>
      </c>
      <c r="G21" s="8">
        <v>4</v>
      </c>
      <c r="H21" s="8">
        <v>429</v>
      </c>
      <c r="I21" s="8">
        <v>170</v>
      </c>
      <c r="J21" s="13">
        <v>232</v>
      </c>
      <c r="K21" s="13">
        <v>27</v>
      </c>
      <c r="L21" t="s">
        <v>11</v>
      </c>
      <c r="M21" t="s">
        <v>11</v>
      </c>
      <c r="O21" t="s">
        <v>11</v>
      </c>
      <c r="P21" t="s">
        <v>11</v>
      </c>
    </row>
    <row r="22" spans="1:16" ht="12" customHeight="1" x14ac:dyDescent="0.2">
      <c r="A22" s="30" t="s">
        <v>35</v>
      </c>
      <c r="B22" s="4" t="s">
        <v>11</v>
      </c>
      <c r="C22" s="9">
        <v>19004</v>
      </c>
      <c r="D22" s="9">
        <v>2205</v>
      </c>
      <c r="E22" s="9">
        <v>1752</v>
      </c>
      <c r="F22" s="9">
        <v>391</v>
      </c>
      <c r="G22" s="9">
        <v>62</v>
      </c>
      <c r="H22" s="9">
        <v>16799</v>
      </c>
      <c r="I22" s="9">
        <v>11112</v>
      </c>
      <c r="J22" s="3">
        <v>5192</v>
      </c>
      <c r="K22" s="3">
        <v>495</v>
      </c>
    </row>
    <row r="23" spans="1:16" ht="12" customHeight="1" x14ac:dyDescent="0.2">
      <c r="A23" s="29" t="s">
        <v>11</v>
      </c>
      <c r="B23" s="1" t="s">
        <v>20</v>
      </c>
      <c r="C23" s="8">
        <v>15</v>
      </c>
      <c r="D23" s="8">
        <v>2</v>
      </c>
      <c r="E23" s="8">
        <v>2</v>
      </c>
      <c r="F23" s="8" t="s">
        <v>36</v>
      </c>
      <c r="G23" s="8" t="s">
        <v>36</v>
      </c>
      <c r="H23" s="8">
        <v>13</v>
      </c>
      <c r="I23" s="8">
        <v>7</v>
      </c>
      <c r="J23" s="13">
        <v>5</v>
      </c>
      <c r="K23" s="13">
        <v>1</v>
      </c>
      <c r="L23" t="s">
        <v>11</v>
      </c>
      <c r="M23" t="s">
        <v>11</v>
      </c>
      <c r="O23" t="s">
        <v>11</v>
      </c>
      <c r="P23" t="s">
        <v>11</v>
      </c>
    </row>
    <row r="24" spans="1:16" ht="12" customHeight="1" x14ac:dyDescent="0.2">
      <c r="A24" s="29" t="s">
        <v>11</v>
      </c>
      <c r="B24" s="1" t="s">
        <v>21</v>
      </c>
      <c r="C24" s="8">
        <v>174</v>
      </c>
      <c r="D24" s="8">
        <v>14</v>
      </c>
      <c r="E24" s="8">
        <v>7</v>
      </c>
      <c r="F24" s="8">
        <v>7</v>
      </c>
      <c r="G24" s="8" t="s">
        <v>36</v>
      </c>
      <c r="H24" s="8">
        <v>160</v>
      </c>
      <c r="I24" s="8">
        <v>29</v>
      </c>
      <c r="J24" s="13">
        <v>128</v>
      </c>
      <c r="K24" s="13">
        <v>3</v>
      </c>
      <c r="L24" t="s">
        <v>11</v>
      </c>
      <c r="M24" t="s">
        <v>11</v>
      </c>
      <c r="O24" t="s">
        <v>11</v>
      </c>
      <c r="P24" t="s">
        <v>11</v>
      </c>
    </row>
    <row r="25" spans="1:16" ht="12" customHeight="1" x14ac:dyDescent="0.2">
      <c r="A25" s="29" t="s">
        <v>11</v>
      </c>
      <c r="B25" s="1" t="s">
        <v>22</v>
      </c>
      <c r="C25" s="8">
        <v>840</v>
      </c>
      <c r="D25" s="8">
        <v>91</v>
      </c>
      <c r="E25" s="8">
        <v>58</v>
      </c>
      <c r="F25" s="8">
        <v>25</v>
      </c>
      <c r="G25" s="8">
        <v>8</v>
      </c>
      <c r="H25" s="8">
        <v>749</v>
      </c>
      <c r="I25" s="8">
        <v>276</v>
      </c>
      <c r="J25" s="13">
        <v>449</v>
      </c>
      <c r="K25" s="13">
        <v>24</v>
      </c>
      <c r="L25" t="s">
        <v>11</v>
      </c>
      <c r="M25" t="s">
        <v>11</v>
      </c>
      <c r="O25" t="s">
        <v>11</v>
      </c>
      <c r="P25" t="s">
        <v>11</v>
      </c>
    </row>
    <row r="26" spans="1:16" ht="12" customHeight="1" x14ac:dyDescent="0.2">
      <c r="A26" s="29" t="s">
        <v>11</v>
      </c>
      <c r="B26" s="1" t="s">
        <v>23</v>
      </c>
      <c r="C26" s="8">
        <v>1427</v>
      </c>
      <c r="D26" s="8">
        <v>209</v>
      </c>
      <c r="E26" s="8">
        <v>161</v>
      </c>
      <c r="F26" s="8">
        <v>42</v>
      </c>
      <c r="G26" s="8">
        <v>6</v>
      </c>
      <c r="H26" s="8">
        <v>1218</v>
      </c>
      <c r="I26" s="8">
        <v>694</v>
      </c>
      <c r="J26" s="13">
        <v>479</v>
      </c>
      <c r="K26" s="13">
        <v>45</v>
      </c>
      <c r="L26" t="s">
        <v>11</v>
      </c>
      <c r="M26" t="s">
        <v>11</v>
      </c>
      <c r="O26" t="s">
        <v>11</v>
      </c>
      <c r="P26" t="s">
        <v>11</v>
      </c>
    </row>
    <row r="27" spans="1:16" ht="12" customHeight="1" x14ac:dyDescent="0.2">
      <c r="A27" s="29" t="s">
        <v>11</v>
      </c>
      <c r="B27" s="1" t="s">
        <v>24</v>
      </c>
      <c r="C27" s="8">
        <v>2205</v>
      </c>
      <c r="D27" s="8">
        <v>273</v>
      </c>
      <c r="E27" s="8">
        <v>213</v>
      </c>
      <c r="F27" s="8">
        <v>53</v>
      </c>
      <c r="G27" s="8">
        <v>7</v>
      </c>
      <c r="H27" s="8">
        <v>1932</v>
      </c>
      <c r="I27" s="8">
        <v>1355</v>
      </c>
      <c r="J27" s="13">
        <v>518</v>
      </c>
      <c r="K27" s="13">
        <v>59</v>
      </c>
      <c r="L27" t="s">
        <v>11</v>
      </c>
      <c r="M27" t="s">
        <v>11</v>
      </c>
      <c r="O27" t="s">
        <v>11</v>
      </c>
      <c r="P27" t="s">
        <v>11</v>
      </c>
    </row>
    <row r="28" spans="1:16" ht="12" customHeight="1" x14ac:dyDescent="0.2">
      <c r="A28" s="29" t="s">
        <v>11</v>
      </c>
      <c r="B28" s="1" t="s">
        <v>25</v>
      </c>
      <c r="C28" s="8">
        <v>2479</v>
      </c>
      <c r="D28" s="8">
        <v>312</v>
      </c>
      <c r="E28" s="8">
        <v>263</v>
      </c>
      <c r="F28" s="8">
        <v>44</v>
      </c>
      <c r="G28" s="8">
        <v>5</v>
      </c>
      <c r="H28" s="8">
        <v>2167</v>
      </c>
      <c r="I28" s="8">
        <v>1572</v>
      </c>
      <c r="J28" s="13">
        <v>531</v>
      </c>
      <c r="K28" s="13">
        <v>64</v>
      </c>
      <c r="L28" t="s">
        <v>11</v>
      </c>
      <c r="M28" t="s">
        <v>11</v>
      </c>
      <c r="O28" t="s">
        <v>11</v>
      </c>
      <c r="P28" t="s">
        <v>11</v>
      </c>
    </row>
    <row r="29" spans="1:16" ht="12" customHeight="1" x14ac:dyDescent="0.2">
      <c r="A29" s="29" t="s">
        <v>11</v>
      </c>
      <c r="B29" s="1" t="s">
        <v>26</v>
      </c>
      <c r="C29" s="8">
        <v>2604</v>
      </c>
      <c r="D29" s="8">
        <v>299</v>
      </c>
      <c r="E29" s="8">
        <v>241</v>
      </c>
      <c r="F29" s="8">
        <v>48</v>
      </c>
      <c r="G29" s="8">
        <v>10</v>
      </c>
      <c r="H29" s="8">
        <v>2305</v>
      </c>
      <c r="I29" s="8">
        <v>1754</v>
      </c>
      <c r="J29" s="13">
        <v>494</v>
      </c>
      <c r="K29" s="13">
        <v>57</v>
      </c>
      <c r="L29" t="s">
        <v>11</v>
      </c>
      <c r="M29" t="s">
        <v>11</v>
      </c>
      <c r="O29" t="s">
        <v>11</v>
      </c>
      <c r="P29" t="s">
        <v>11</v>
      </c>
    </row>
    <row r="30" spans="1:16" ht="12" customHeight="1" x14ac:dyDescent="0.2">
      <c r="A30" s="29" t="s">
        <v>11</v>
      </c>
      <c r="B30" s="1" t="s">
        <v>27</v>
      </c>
      <c r="C30" s="8">
        <v>2348</v>
      </c>
      <c r="D30" s="8">
        <v>287</v>
      </c>
      <c r="E30" s="8">
        <v>241</v>
      </c>
      <c r="F30" s="8">
        <v>40</v>
      </c>
      <c r="G30" s="8">
        <v>6</v>
      </c>
      <c r="H30" s="8">
        <v>2061</v>
      </c>
      <c r="I30" s="8">
        <v>1588</v>
      </c>
      <c r="J30" s="13">
        <v>435</v>
      </c>
      <c r="K30" s="13">
        <v>38</v>
      </c>
      <c r="L30" t="s">
        <v>11</v>
      </c>
      <c r="M30" t="s">
        <v>11</v>
      </c>
      <c r="O30" t="s">
        <v>11</v>
      </c>
      <c r="P30" t="s">
        <v>11</v>
      </c>
    </row>
    <row r="31" spans="1:16" ht="12" customHeight="1" x14ac:dyDescent="0.2">
      <c r="A31" s="29" t="s">
        <v>11</v>
      </c>
      <c r="B31" s="1" t="s">
        <v>28</v>
      </c>
      <c r="C31" s="8">
        <v>1907</v>
      </c>
      <c r="D31" s="8">
        <v>215</v>
      </c>
      <c r="E31" s="8">
        <v>180</v>
      </c>
      <c r="F31" s="8">
        <v>31</v>
      </c>
      <c r="G31" s="8">
        <v>4</v>
      </c>
      <c r="H31" s="8">
        <v>1692</v>
      </c>
      <c r="I31" s="8">
        <v>1270</v>
      </c>
      <c r="J31" s="13">
        <v>387</v>
      </c>
      <c r="K31" s="13">
        <v>35</v>
      </c>
      <c r="L31" t="s">
        <v>11</v>
      </c>
      <c r="M31" t="s">
        <v>11</v>
      </c>
      <c r="O31" t="s">
        <v>11</v>
      </c>
      <c r="P31" t="s">
        <v>11</v>
      </c>
    </row>
    <row r="32" spans="1:16" ht="12" customHeight="1" x14ac:dyDescent="0.2">
      <c r="A32" s="29" t="s">
        <v>11</v>
      </c>
      <c r="B32" s="1" t="s">
        <v>29</v>
      </c>
      <c r="C32" s="8">
        <v>1625</v>
      </c>
      <c r="D32" s="8">
        <v>190</v>
      </c>
      <c r="E32" s="8">
        <v>157</v>
      </c>
      <c r="F32" s="8">
        <v>27</v>
      </c>
      <c r="G32" s="8">
        <v>6</v>
      </c>
      <c r="H32" s="8">
        <v>1435</v>
      </c>
      <c r="I32" s="8">
        <v>1075</v>
      </c>
      <c r="J32" s="13">
        <v>327</v>
      </c>
      <c r="K32" s="13">
        <v>33</v>
      </c>
      <c r="L32" t="s">
        <v>11</v>
      </c>
      <c r="M32" t="s">
        <v>11</v>
      </c>
      <c r="O32" t="s">
        <v>11</v>
      </c>
      <c r="P32" t="s">
        <v>11</v>
      </c>
    </row>
    <row r="33" spans="1:16" ht="12" customHeight="1" x14ac:dyDescent="0.2">
      <c r="A33" s="29" t="s">
        <v>11</v>
      </c>
      <c r="B33" s="1" t="s">
        <v>30</v>
      </c>
      <c r="C33" s="8">
        <v>1331</v>
      </c>
      <c r="D33" s="8">
        <v>127</v>
      </c>
      <c r="E33" s="8">
        <v>95</v>
      </c>
      <c r="F33" s="8">
        <v>30</v>
      </c>
      <c r="G33" s="8">
        <v>2</v>
      </c>
      <c r="H33" s="8">
        <v>1204</v>
      </c>
      <c r="I33" s="8">
        <v>704</v>
      </c>
      <c r="J33" s="13">
        <v>457</v>
      </c>
      <c r="K33" s="13">
        <v>43</v>
      </c>
      <c r="L33" t="s">
        <v>11</v>
      </c>
      <c r="M33" t="s">
        <v>11</v>
      </c>
      <c r="O33" t="s">
        <v>11</v>
      </c>
      <c r="P33" t="s">
        <v>11</v>
      </c>
    </row>
    <row r="34" spans="1:16" ht="12" customHeight="1" x14ac:dyDescent="0.2">
      <c r="A34" s="29" t="s">
        <v>11</v>
      </c>
      <c r="B34" s="1" t="s">
        <v>31</v>
      </c>
      <c r="C34" s="8">
        <v>974</v>
      </c>
      <c r="D34" s="8">
        <v>90</v>
      </c>
      <c r="E34" s="8">
        <v>65</v>
      </c>
      <c r="F34" s="8">
        <v>20</v>
      </c>
      <c r="G34" s="8">
        <v>5</v>
      </c>
      <c r="H34" s="8">
        <v>884</v>
      </c>
      <c r="I34" s="8">
        <v>423</v>
      </c>
      <c r="J34" s="13">
        <v>424</v>
      </c>
      <c r="K34" s="13">
        <v>37</v>
      </c>
      <c r="L34" t="s">
        <v>11</v>
      </c>
      <c r="M34" t="s">
        <v>11</v>
      </c>
      <c r="O34" t="s">
        <v>11</v>
      </c>
      <c r="P34" t="s">
        <v>11</v>
      </c>
    </row>
    <row r="35" spans="1:16" ht="12" customHeight="1" x14ac:dyDescent="0.2">
      <c r="A35" s="29" t="s">
        <v>11</v>
      </c>
      <c r="B35" s="1" t="s">
        <v>32</v>
      </c>
      <c r="C35" s="8">
        <v>563</v>
      </c>
      <c r="D35" s="8">
        <v>50</v>
      </c>
      <c r="E35" s="8">
        <v>35</v>
      </c>
      <c r="F35" s="8">
        <v>15</v>
      </c>
      <c r="G35" s="8" t="s">
        <v>36</v>
      </c>
      <c r="H35" s="8">
        <v>513</v>
      </c>
      <c r="I35" s="8">
        <v>201</v>
      </c>
      <c r="J35" s="13">
        <v>280</v>
      </c>
      <c r="K35" s="13">
        <v>32</v>
      </c>
      <c r="L35" t="s">
        <v>11</v>
      </c>
      <c r="M35" t="s">
        <v>11</v>
      </c>
      <c r="O35" t="s">
        <v>11</v>
      </c>
      <c r="P35" t="s">
        <v>11</v>
      </c>
    </row>
    <row r="36" spans="1:16" ht="12" customHeight="1" x14ac:dyDescent="0.2">
      <c r="A36" s="29" t="s">
        <v>11</v>
      </c>
      <c r="B36" s="1" t="s">
        <v>33</v>
      </c>
      <c r="C36" s="8">
        <v>312</v>
      </c>
      <c r="D36" s="8">
        <v>29</v>
      </c>
      <c r="E36" s="8">
        <v>19</v>
      </c>
      <c r="F36" s="8">
        <v>8</v>
      </c>
      <c r="G36" s="8">
        <v>2</v>
      </c>
      <c r="H36" s="8">
        <v>283</v>
      </c>
      <c r="I36" s="8">
        <v>100</v>
      </c>
      <c r="J36" s="13">
        <v>169</v>
      </c>
      <c r="K36" s="13">
        <v>14</v>
      </c>
      <c r="L36" t="s">
        <v>11</v>
      </c>
      <c r="M36" t="s">
        <v>11</v>
      </c>
      <c r="O36" t="s">
        <v>11</v>
      </c>
      <c r="P36" t="s">
        <v>11</v>
      </c>
    </row>
    <row r="37" spans="1:16" ht="12" customHeight="1" x14ac:dyDescent="0.2">
      <c r="A37" s="29" t="s">
        <v>11</v>
      </c>
      <c r="B37" s="1" t="s">
        <v>34</v>
      </c>
      <c r="C37" s="8">
        <v>200</v>
      </c>
      <c r="D37" s="8">
        <v>17</v>
      </c>
      <c r="E37" s="8">
        <v>15</v>
      </c>
      <c r="F37" s="8">
        <v>1</v>
      </c>
      <c r="G37" s="8">
        <v>1</v>
      </c>
      <c r="H37" s="8">
        <v>183</v>
      </c>
      <c r="I37" s="8">
        <v>64</v>
      </c>
      <c r="J37" s="13">
        <v>109</v>
      </c>
      <c r="K37" s="13">
        <v>10</v>
      </c>
      <c r="L37" t="s">
        <v>11</v>
      </c>
      <c r="M37" t="s">
        <v>11</v>
      </c>
      <c r="O37" t="s">
        <v>11</v>
      </c>
      <c r="P37" t="s">
        <v>11</v>
      </c>
    </row>
    <row r="38" spans="1:16" ht="12" customHeight="1" x14ac:dyDescent="0.2">
      <c r="A38" s="30" t="s">
        <v>37</v>
      </c>
      <c r="B38" s="4" t="s">
        <v>11</v>
      </c>
      <c r="C38" s="9">
        <v>24618</v>
      </c>
      <c r="D38" s="9">
        <v>3721</v>
      </c>
      <c r="E38" s="9">
        <v>3047</v>
      </c>
      <c r="F38" s="9">
        <v>575</v>
      </c>
      <c r="G38" s="9">
        <v>99</v>
      </c>
      <c r="H38" s="9">
        <v>20897</v>
      </c>
      <c r="I38" s="9">
        <v>14200</v>
      </c>
      <c r="J38" s="3">
        <v>5920</v>
      </c>
      <c r="K38" s="3">
        <v>777</v>
      </c>
    </row>
    <row r="39" spans="1:16" ht="12" customHeight="1" x14ac:dyDescent="0.2">
      <c r="A39" s="29" t="s">
        <v>11</v>
      </c>
      <c r="B39" s="1" t="s">
        <v>20</v>
      </c>
      <c r="C39" s="8">
        <v>9</v>
      </c>
      <c r="D39" s="8">
        <v>1</v>
      </c>
      <c r="E39" s="8" t="s">
        <v>36</v>
      </c>
      <c r="F39" s="8">
        <v>1</v>
      </c>
      <c r="G39" s="8" t="s">
        <v>36</v>
      </c>
      <c r="H39" s="8">
        <v>8</v>
      </c>
      <c r="I39" s="8">
        <v>5</v>
      </c>
      <c r="J39" s="13">
        <v>2</v>
      </c>
      <c r="K39" s="13">
        <v>1</v>
      </c>
      <c r="L39" t="s">
        <v>11</v>
      </c>
      <c r="M39" t="s">
        <v>11</v>
      </c>
      <c r="O39" t="s">
        <v>11</v>
      </c>
      <c r="P39" t="s">
        <v>11</v>
      </c>
    </row>
    <row r="40" spans="1:16" ht="12" customHeight="1" x14ac:dyDescent="0.2">
      <c r="A40" s="29" t="s">
        <v>11</v>
      </c>
      <c r="B40" s="1" t="s">
        <v>21</v>
      </c>
      <c r="C40" s="8">
        <v>195</v>
      </c>
      <c r="D40" s="8">
        <v>18</v>
      </c>
      <c r="E40" s="8">
        <v>5</v>
      </c>
      <c r="F40" s="8">
        <v>9</v>
      </c>
      <c r="G40" s="8">
        <v>4</v>
      </c>
      <c r="H40" s="8">
        <v>177</v>
      </c>
      <c r="I40" s="8">
        <v>45</v>
      </c>
      <c r="J40" s="13">
        <v>124</v>
      </c>
      <c r="K40" s="13">
        <v>8</v>
      </c>
      <c r="L40" t="s">
        <v>11</v>
      </c>
      <c r="M40" t="s">
        <v>11</v>
      </c>
      <c r="O40" t="s">
        <v>11</v>
      </c>
      <c r="P40" t="s">
        <v>11</v>
      </c>
    </row>
    <row r="41" spans="1:16" ht="12" customHeight="1" x14ac:dyDescent="0.2">
      <c r="A41" s="29" t="s">
        <v>11</v>
      </c>
      <c r="B41" s="1" t="s">
        <v>22</v>
      </c>
      <c r="C41" s="8">
        <v>921</v>
      </c>
      <c r="D41" s="8">
        <v>77</v>
      </c>
      <c r="E41" s="8">
        <v>38</v>
      </c>
      <c r="F41" s="8">
        <v>33</v>
      </c>
      <c r="G41" s="8">
        <v>6</v>
      </c>
      <c r="H41" s="8">
        <v>844</v>
      </c>
      <c r="I41" s="8">
        <v>334</v>
      </c>
      <c r="J41" s="13">
        <v>470</v>
      </c>
      <c r="K41" s="13">
        <v>40</v>
      </c>
      <c r="L41" t="s">
        <v>11</v>
      </c>
      <c r="M41" t="s">
        <v>11</v>
      </c>
      <c r="O41" t="s">
        <v>11</v>
      </c>
      <c r="P41" t="s">
        <v>11</v>
      </c>
    </row>
    <row r="42" spans="1:16" ht="12" customHeight="1" x14ac:dyDescent="0.2">
      <c r="A42" s="29" t="s">
        <v>11</v>
      </c>
      <c r="B42" s="1" t="s">
        <v>23</v>
      </c>
      <c r="C42" s="8">
        <v>1618</v>
      </c>
      <c r="D42" s="8">
        <v>215</v>
      </c>
      <c r="E42" s="8">
        <v>153</v>
      </c>
      <c r="F42" s="8">
        <v>54</v>
      </c>
      <c r="G42" s="8">
        <v>8</v>
      </c>
      <c r="H42" s="8">
        <v>1403</v>
      </c>
      <c r="I42" s="8">
        <v>782</v>
      </c>
      <c r="J42" s="13">
        <v>548</v>
      </c>
      <c r="K42" s="13">
        <v>73</v>
      </c>
      <c r="L42" t="s">
        <v>11</v>
      </c>
      <c r="M42" t="s">
        <v>11</v>
      </c>
      <c r="O42" t="s">
        <v>11</v>
      </c>
      <c r="P42" t="s">
        <v>11</v>
      </c>
    </row>
    <row r="43" spans="1:16" ht="12" customHeight="1" x14ac:dyDescent="0.2">
      <c r="A43" s="29" t="s">
        <v>11</v>
      </c>
      <c r="B43" s="1" t="s">
        <v>24</v>
      </c>
      <c r="C43" s="8">
        <v>2403</v>
      </c>
      <c r="D43" s="8">
        <v>381</v>
      </c>
      <c r="E43" s="8">
        <v>305</v>
      </c>
      <c r="F43" s="8">
        <v>70</v>
      </c>
      <c r="G43" s="8">
        <v>6</v>
      </c>
      <c r="H43" s="8">
        <v>2022</v>
      </c>
      <c r="I43" s="8">
        <v>1356</v>
      </c>
      <c r="J43" s="13">
        <v>568</v>
      </c>
      <c r="K43" s="13">
        <v>98</v>
      </c>
      <c r="L43" t="s">
        <v>11</v>
      </c>
      <c r="M43" t="s">
        <v>11</v>
      </c>
      <c r="O43" t="s">
        <v>11</v>
      </c>
      <c r="P43" t="s">
        <v>11</v>
      </c>
    </row>
    <row r="44" spans="1:16" ht="12" customHeight="1" x14ac:dyDescent="0.2">
      <c r="A44" s="29" t="s">
        <v>11</v>
      </c>
      <c r="B44" s="1" t="s">
        <v>25</v>
      </c>
      <c r="C44" s="8">
        <v>2870</v>
      </c>
      <c r="D44" s="8">
        <v>458</v>
      </c>
      <c r="E44" s="8">
        <v>382</v>
      </c>
      <c r="F44" s="8">
        <v>69</v>
      </c>
      <c r="G44" s="8">
        <v>7</v>
      </c>
      <c r="H44" s="8">
        <v>2412</v>
      </c>
      <c r="I44" s="8">
        <v>1785</v>
      </c>
      <c r="J44" s="13">
        <v>539</v>
      </c>
      <c r="K44" s="13">
        <v>88</v>
      </c>
      <c r="L44" t="s">
        <v>11</v>
      </c>
      <c r="M44" t="s">
        <v>11</v>
      </c>
      <c r="O44" t="s">
        <v>11</v>
      </c>
      <c r="P44" t="s">
        <v>11</v>
      </c>
    </row>
    <row r="45" spans="1:16" ht="12" customHeight="1" x14ac:dyDescent="0.2">
      <c r="A45" s="29" t="s">
        <v>11</v>
      </c>
      <c r="B45" s="1" t="s">
        <v>26</v>
      </c>
      <c r="C45" s="8">
        <v>3101</v>
      </c>
      <c r="D45" s="8">
        <v>488</v>
      </c>
      <c r="E45" s="8">
        <v>410</v>
      </c>
      <c r="F45" s="8">
        <v>66</v>
      </c>
      <c r="G45" s="8">
        <v>12</v>
      </c>
      <c r="H45" s="8">
        <v>2613</v>
      </c>
      <c r="I45" s="8">
        <v>2004</v>
      </c>
      <c r="J45" s="13">
        <v>526</v>
      </c>
      <c r="K45" s="13">
        <v>83</v>
      </c>
      <c r="L45" t="s">
        <v>11</v>
      </c>
      <c r="M45" t="s">
        <v>11</v>
      </c>
      <c r="O45" t="s">
        <v>11</v>
      </c>
      <c r="P45" t="s">
        <v>11</v>
      </c>
    </row>
    <row r="46" spans="1:16" ht="12" customHeight="1" x14ac:dyDescent="0.2">
      <c r="A46" s="29" t="s">
        <v>11</v>
      </c>
      <c r="B46" s="1" t="s">
        <v>27</v>
      </c>
      <c r="C46" s="8">
        <v>2959</v>
      </c>
      <c r="D46" s="8">
        <v>511</v>
      </c>
      <c r="E46" s="8">
        <v>440</v>
      </c>
      <c r="F46" s="8">
        <v>60</v>
      </c>
      <c r="G46" s="8">
        <v>11</v>
      </c>
      <c r="H46" s="8">
        <v>2448</v>
      </c>
      <c r="I46" s="8">
        <v>1875</v>
      </c>
      <c r="J46" s="13">
        <v>497</v>
      </c>
      <c r="K46" s="13">
        <v>76</v>
      </c>
      <c r="L46" t="s">
        <v>11</v>
      </c>
      <c r="M46" t="s">
        <v>11</v>
      </c>
      <c r="O46" t="s">
        <v>11</v>
      </c>
      <c r="P46" t="s">
        <v>11</v>
      </c>
    </row>
    <row r="47" spans="1:16" ht="12" customHeight="1" x14ac:dyDescent="0.2">
      <c r="A47" s="29" t="s">
        <v>11</v>
      </c>
      <c r="B47" s="1" t="s">
        <v>28</v>
      </c>
      <c r="C47" s="8">
        <v>2392</v>
      </c>
      <c r="D47" s="8">
        <v>372</v>
      </c>
      <c r="E47" s="8">
        <v>332</v>
      </c>
      <c r="F47" s="8">
        <v>30</v>
      </c>
      <c r="G47" s="8">
        <v>10</v>
      </c>
      <c r="H47" s="8">
        <v>2020</v>
      </c>
      <c r="I47" s="8">
        <v>1521</v>
      </c>
      <c r="J47" s="13">
        <v>444</v>
      </c>
      <c r="K47" s="13">
        <v>55</v>
      </c>
      <c r="L47" t="s">
        <v>11</v>
      </c>
      <c r="M47" t="s">
        <v>11</v>
      </c>
      <c r="O47" t="s">
        <v>11</v>
      </c>
      <c r="P47" t="s">
        <v>11</v>
      </c>
    </row>
    <row r="48" spans="1:16" ht="12" customHeight="1" x14ac:dyDescent="0.2">
      <c r="A48" s="29" t="s">
        <v>11</v>
      </c>
      <c r="B48" s="1" t="s">
        <v>29</v>
      </c>
      <c r="C48" s="8">
        <v>2351</v>
      </c>
      <c r="D48" s="8">
        <v>363</v>
      </c>
      <c r="E48" s="8">
        <v>312</v>
      </c>
      <c r="F48" s="8">
        <v>42</v>
      </c>
      <c r="G48" s="8">
        <v>9</v>
      </c>
      <c r="H48" s="8">
        <v>1988</v>
      </c>
      <c r="I48" s="8">
        <v>1521</v>
      </c>
      <c r="J48" s="13">
        <v>411</v>
      </c>
      <c r="K48" s="13">
        <v>56</v>
      </c>
      <c r="L48" t="s">
        <v>11</v>
      </c>
      <c r="M48" t="s">
        <v>11</v>
      </c>
      <c r="O48" t="s">
        <v>11</v>
      </c>
      <c r="P48" t="s">
        <v>11</v>
      </c>
    </row>
    <row r="49" spans="1:31" ht="12" customHeight="1" x14ac:dyDescent="0.2">
      <c r="A49" s="29" t="s">
        <v>11</v>
      </c>
      <c r="B49" s="1" t="s">
        <v>30</v>
      </c>
      <c r="C49" s="8">
        <v>2177</v>
      </c>
      <c r="D49" s="8">
        <v>326</v>
      </c>
      <c r="E49" s="8">
        <v>285</v>
      </c>
      <c r="F49" s="8">
        <v>32</v>
      </c>
      <c r="G49" s="8">
        <v>9</v>
      </c>
      <c r="H49" s="8">
        <v>1851</v>
      </c>
      <c r="I49" s="8">
        <v>1372</v>
      </c>
      <c r="J49" s="13">
        <v>445</v>
      </c>
      <c r="K49" s="13">
        <v>34</v>
      </c>
      <c r="L49" t="s">
        <v>11</v>
      </c>
      <c r="M49" t="s">
        <v>11</v>
      </c>
      <c r="O49" t="s">
        <v>11</v>
      </c>
      <c r="P49" t="s">
        <v>11</v>
      </c>
    </row>
    <row r="50" spans="1:31" ht="12" customHeight="1" x14ac:dyDescent="0.2">
      <c r="A50" s="29" t="s">
        <v>11</v>
      </c>
      <c r="B50" s="1" t="s">
        <v>31</v>
      </c>
      <c r="C50" s="8">
        <v>1623</v>
      </c>
      <c r="D50" s="8">
        <v>221</v>
      </c>
      <c r="E50" s="8">
        <v>177</v>
      </c>
      <c r="F50" s="8">
        <v>40</v>
      </c>
      <c r="G50" s="8">
        <v>4</v>
      </c>
      <c r="H50" s="8">
        <v>1402</v>
      </c>
      <c r="I50" s="8">
        <v>840</v>
      </c>
      <c r="J50" s="13">
        <v>499</v>
      </c>
      <c r="K50" s="13">
        <v>63</v>
      </c>
      <c r="L50" t="s">
        <v>11</v>
      </c>
      <c r="M50" t="s">
        <v>11</v>
      </c>
      <c r="O50" t="s">
        <v>11</v>
      </c>
      <c r="P50" t="s">
        <v>11</v>
      </c>
    </row>
    <row r="51" spans="1:31" ht="12" customHeight="1" x14ac:dyDescent="0.2">
      <c r="A51" s="29" t="s">
        <v>11</v>
      </c>
      <c r="B51" s="1" t="s">
        <v>32</v>
      </c>
      <c r="C51" s="8">
        <v>1131</v>
      </c>
      <c r="D51" s="8">
        <v>165</v>
      </c>
      <c r="E51" s="8">
        <v>120</v>
      </c>
      <c r="F51" s="8">
        <v>38</v>
      </c>
      <c r="G51" s="8">
        <v>7</v>
      </c>
      <c r="H51" s="8">
        <v>966</v>
      </c>
      <c r="I51" s="8">
        <v>442</v>
      </c>
      <c r="J51" s="13">
        <v>468</v>
      </c>
      <c r="K51" s="13">
        <v>56</v>
      </c>
      <c r="L51" t="s">
        <v>11</v>
      </c>
      <c r="M51" t="s">
        <v>11</v>
      </c>
      <c r="O51" t="s">
        <v>11</v>
      </c>
      <c r="P51" t="s">
        <v>11</v>
      </c>
    </row>
    <row r="52" spans="1:31" ht="12" customHeight="1" x14ac:dyDescent="0.2">
      <c r="A52" s="29" t="s">
        <v>11</v>
      </c>
      <c r="B52" s="1" t="s">
        <v>33</v>
      </c>
      <c r="C52" s="8">
        <v>575</v>
      </c>
      <c r="D52" s="8">
        <v>78</v>
      </c>
      <c r="E52" s="8">
        <v>58</v>
      </c>
      <c r="F52" s="8">
        <v>17</v>
      </c>
      <c r="G52" s="8">
        <v>3</v>
      </c>
      <c r="H52" s="8">
        <v>497</v>
      </c>
      <c r="I52" s="8">
        <v>212</v>
      </c>
      <c r="J52" s="13">
        <v>256</v>
      </c>
      <c r="K52" s="13">
        <v>29</v>
      </c>
      <c r="L52" t="s">
        <v>11</v>
      </c>
      <c r="M52" t="s">
        <v>11</v>
      </c>
      <c r="O52" t="s">
        <v>11</v>
      </c>
      <c r="P52" t="s">
        <v>11</v>
      </c>
    </row>
    <row r="53" spans="1:31" ht="12" customHeight="1" x14ac:dyDescent="0.2">
      <c r="A53" s="31" t="s">
        <v>11</v>
      </c>
      <c r="B53" s="6" t="s">
        <v>34</v>
      </c>
      <c r="C53" s="10">
        <v>293</v>
      </c>
      <c r="D53" s="10">
        <v>47</v>
      </c>
      <c r="E53" s="10">
        <v>30</v>
      </c>
      <c r="F53" s="10">
        <v>14</v>
      </c>
      <c r="G53" s="10">
        <v>3</v>
      </c>
      <c r="H53" s="10">
        <v>246</v>
      </c>
      <c r="I53" s="10">
        <v>106</v>
      </c>
      <c r="J53" s="5">
        <v>123</v>
      </c>
      <c r="K53" s="5">
        <v>17</v>
      </c>
      <c r="L53" t="s">
        <v>11</v>
      </c>
      <c r="M53" t="s">
        <v>11</v>
      </c>
      <c r="O53" t="s">
        <v>11</v>
      </c>
      <c r="P53" t="s">
        <v>11</v>
      </c>
    </row>
    <row r="54" spans="1:31" ht="25.15" customHeight="1" x14ac:dyDescent="0.2">
      <c r="A54" s="37" t="s">
        <v>42</v>
      </c>
      <c r="B54" s="37"/>
      <c r="C54" s="37"/>
      <c r="D54" s="37"/>
      <c r="E54" s="37"/>
      <c r="F54" s="37"/>
      <c r="G54" s="37"/>
      <c r="H54" s="37"/>
      <c r="I54" s="37"/>
      <c r="J54" s="37"/>
      <c r="K54" s="38"/>
      <c r="L54" s="18"/>
      <c r="M54" s="18"/>
      <c r="N54" s="18" t="s">
        <v>11</v>
      </c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</row>
    <row r="55" spans="1:31" ht="12" customHeight="1" x14ac:dyDescent="0.2">
      <c r="A55" s="37" t="s">
        <v>39</v>
      </c>
      <c r="B55" s="24" t="s">
        <v>11</v>
      </c>
      <c r="C55" s="25" t="s">
        <v>11</v>
      </c>
      <c r="D55" s="25" t="s">
        <v>11</v>
      </c>
      <c r="E55" s="25" t="s">
        <v>11</v>
      </c>
      <c r="F55" s="25" t="s">
        <v>11</v>
      </c>
      <c r="G55" s="25" t="s">
        <v>11</v>
      </c>
      <c r="H55" s="25" t="s">
        <v>11</v>
      </c>
      <c r="I55" s="25" t="s">
        <v>11</v>
      </c>
      <c r="J55" s="26" t="s">
        <v>11</v>
      </c>
      <c r="K55" s="26" t="s">
        <v>11</v>
      </c>
      <c r="L55" s="27"/>
      <c r="M55" s="27"/>
      <c r="N55" s="27" t="s">
        <v>11</v>
      </c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</row>
    <row r="56" spans="1:31" ht="12" x14ac:dyDescent="0.2">
      <c r="A56" s="11" t="s">
        <v>11</v>
      </c>
      <c r="B56" s="11" t="s">
        <v>11</v>
      </c>
      <c r="C56" s="7" t="s">
        <v>11</v>
      </c>
      <c r="D56" s="7" t="s">
        <v>11</v>
      </c>
      <c r="E56" s="7" t="s">
        <v>11</v>
      </c>
      <c r="F56" s="7" t="s">
        <v>11</v>
      </c>
      <c r="G56" s="7" t="s">
        <v>11</v>
      </c>
      <c r="H56" s="7" t="s">
        <v>11</v>
      </c>
      <c r="I56" s="7" t="s">
        <v>11</v>
      </c>
      <c r="J56" s="7" t="s">
        <v>11</v>
      </c>
      <c r="K56" s="7" t="s">
        <v>11</v>
      </c>
      <c r="L56" t="s">
        <v>11</v>
      </c>
      <c r="M56" t="s">
        <v>11</v>
      </c>
      <c r="N56" t="s">
        <v>11</v>
      </c>
      <c r="O56" t="s">
        <v>11</v>
      </c>
      <c r="P56" t="s">
        <v>11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1:AE1"/>
    <mergeCell ref="A3:B5"/>
    <mergeCell ref="C3:C5"/>
    <mergeCell ref="D3:G3"/>
    <mergeCell ref="H3:K3"/>
    <mergeCell ref="D4:G4"/>
    <mergeCell ref="H4:K4"/>
    <mergeCell ref="A2:K2"/>
    <mergeCell ref="A55:AE55"/>
    <mergeCell ref="A6:A21"/>
    <mergeCell ref="A22:A37"/>
    <mergeCell ref="A38:A53"/>
    <mergeCell ref="A54:K5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E65"/>
  <sheetViews>
    <sheetView showGridLines="0" zoomScaleNormal="100" workbookViewId="0">
      <selection sqref="A1:AE1"/>
    </sheetView>
  </sheetViews>
  <sheetFormatPr baseColWidth="10" defaultColWidth="12" defaultRowHeight="11.25" x14ac:dyDescent="0.2"/>
  <cols>
    <col min="1" max="2" width="31.6640625" customWidth="1"/>
    <col min="3" max="3" width="15.6640625" customWidth="1"/>
    <col min="4" max="4" width="11" customWidth="1"/>
    <col min="5" max="5" width="10.33203125" customWidth="1"/>
    <col min="6" max="6" width="12.6640625" customWidth="1"/>
    <col min="7" max="7" width="10.6640625" customWidth="1"/>
    <col min="8" max="9" width="9.83203125" customWidth="1"/>
    <col min="10" max="10" width="11.6640625" customWidth="1"/>
    <col min="11" max="11" width="12.33203125" customWidth="1"/>
  </cols>
  <sheetData>
    <row r="1" spans="1:31" ht="14.1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</row>
    <row r="2" spans="1:31" ht="29.25" customHeight="1" x14ac:dyDescent="0.2">
      <c r="A2" s="39" t="s">
        <v>56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22"/>
      <c r="M2" s="22"/>
      <c r="N2" s="22" t="s">
        <v>11</v>
      </c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</row>
    <row r="3" spans="1:31" ht="88.15" customHeight="1" x14ac:dyDescent="0.2">
      <c r="A3" s="34" t="s">
        <v>12</v>
      </c>
      <c r="B3" s="34" t="s">
        <v>11</v>
      </c>
      <c r="C3" s="34" t="s">
        <v>59</v>
      </c>
      <c r="D3" s="34" t="s">
        <v>13</v>
      </c>
      <c r="E3" s="34" t="s">
        <v>11</v>
      </c>
      <c r="F3" s="34" t="s">
        <v>11</v>
      </c>
      <c r="G3" s="34" t="s">
        <v>11</v>
      </c>
      <c r="H3" s="34" t="s">
        <v>14</v>
      </c>
      <c r="I3" s="34" t="s">
        <v>11</v>
      </c>
      <c r="J3" s="34" t="s">
        <v>11</v>
      </c>
      <c r="K3" s="34" t="s">
        <v>11</v>
      </c>
    </row>
    <row r="4" spans="1:31" ht="12" customHeight="1" x14ac:dyDescent="0.2">
      <c r="A4" s="34" t="s">
        <v>11</v>
      </c>
      <c r="B4" s="34" t="s">
        <v>11</v>
      </c>
      <c r="C4" s="34" t="s">
        <v>11</v>
      </c>
      <c r="D4" s="34" t="s">
        <v>15</v>
      </c>
      <c r="E4" s="34" t="s">
        <v>11</v>
      </c>
      <c r="F4" s="34" t="s">
        <v>11</v>
      </c>
      <c r="G4" s="34" t="s">
        <v>11</v>
      </c>
      <c r="H4" s="34" t="s">
        <v>15</v>
      </c>
      <c r="I4" s="34" t="s">
        <v>11</v>
      </c>
      <c r="J4" s="34" t="s">
        <v>11</v>
      </c>
      <c r="K4" s="34" t="s">
        <v>11</v>
      </c>
      <c r="L4" t="s">
        <v>11</v>
      </c>
      <c r="M4" t="s">
        <v>11</v>
      </c>
      <c r="N4" t="s">
        <v>11</v>
      </c>
      <c r="O4" t="s">
        <v>11</v>
      </c>
      <c r="P4" t="s">
        <v>11</v>
      </c>
    </row>
    <row r="5" spans="1:31" ht="12" customHeight="1" x14ac:dyDescent="0.2">
      <c r="A5" s="34" t="s">
        <v>11</v>
      </c>
      <c r="B5" s="34" t="s">
        <v>11</v>
      </c>
      <c r="C5" s="34" t="s">
        <v>11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16</v>
      </c>
      <c r="I5" s="2" t="s">
        <v>17</v>
      </c>
      <c r="J5" s="2" t="s">
        <v>18</v>
      </c>
      <c r="K5" s="2" t="s">
        <v>19</v>
      </c>
      <c r="L5" t="s">
        <v>11</v>
      </c>
      <c r="M5" t="s">
        <v>11</v>
      </c>
      <c r="N5" t="s">
        <v>11</v>
      </c>
      <c r="O5" t="s">
        <v>11</v>
      </c>
      <c r="P5" t="s">
        <v>11</v>
      </c>
    </row>
    <row r="6" spans="1:31" ht="12" customHeight="1" x14ac:dyDescent="0.2">
      <c r="A6" s="28" t="s">
        <v>16</v>
      </c>
      <c r="B6" s="12" t="s">
        <v>11</v>
      </c>
      <c r="C6" s="9">
        <v>54364</v>
      </c>
      <c r="D6" s="9">
        <v>8458</v>
      </c>
      <c r="E6" s="9">
        <v>6887</v>
      </c>
      <c r="F6" s="9">
        <v>1283</v>
      </c>
      <c r="G6" s="9">
        <v>288</v>
      </c>
      <c r="H6" s="9">
        <v>45906</v>
      </c>
      <c r="I6" s="9">
        <v>31876</v>
      </c>
      <c r="J6" s="3">
        <v>12236</v>
      </c>
      <c r="K6" s="3">
        <v>1794</v>
      </c>
    </row>
    <row r="7" spans="1:31" ht="12" customHeight="1" x14ac:dyDescent="0.2">
      <c r="A7" s="29" t="s">
        <v>11</v>
      </c>
      <c r="B7" s="1" t="s">
        <v>20</v>
      </c>
      <c r="C7" s="8">
        <v>20</v>
      </c>
      <c r="D7" s="8">
        <v>1</v>
      </c>
      <c r="E7" s="8" t="s">
        <v>36</v>
      </c>
      <c r="F7" s="8">
        <v>1</v>
      </c>
      <c r="G7" s="8" t="s">
        <v>36</v>
      </c>
      <c r="H7" s="8">
        <v>19</v>
      </c>
      <c r="I7" s="8">
        <v>10</v>
      </c>
      <c r="J7" s="13">
        <v>9</v>
      </c>
      <c r="K7" s="13" t="s">
        <v>36</v>
      </c>
      <c r="L7" t="s">
        <v>11</v>
      </c>
      <c r="M7" t="s">
        <v>11</v>
      </c>
      <c r="O7" t="s">
        <v>11</v>
      </c>
      <c r="P7" t="s">
        <v>11</v>
      </c>
    </row>
    <row r="8" spans="1:31" ht="12" customHeight="1" x14ac:dyDescent="0.2">
      <c r="A8" s="29" t="s">
        <v>11</v>
      </c>
      <c r="B8" s="1" t="s">
        <v>21</v>
      </c>
      <c r="C8" s="8">
        <v>449</v>
      </c>
      <c r="D8" s="8">
        <v>32</v>
      </c>
      <c r="E8" s="8">
        <v>17</v>
      </c>
      <c r="F8" s="8">
        <v>15</v>
      </c>
      <c r="G8" s="8" t="s">
        <v>36</v>
      </c>
      <c r="H8" s="8">
        <v>417</v>
      </c>
      <c r="I8" s="8">
        <v>104</v>
      </c>
      <c r="J8" s="13">
        <v>295</v>
      </c>
      <c r="K8" s="13">
        <v>18</v>
      </c>
      <c r="L8" t="s">
        <v>11</v>
      </c>
      <c r="M8" t="s">
        <v>11</v>
      </c>
      <c r="O8" t="s">
        <v>11</v>
      </c>
      <c r="P8" t="s">
        <v>11</v>
      </c>
    </row>
    <row r="9" spans="1:31" ht="12" customHeight="1" x14ac:dyDescent="0.2">
      <c r="A9" s="29" t="s">
        <v>11</v>
      </c>
      <c r="B9" s="1" t="s">
        <v>22</v>
      </c>
      <c r="C9" s="8">
        <v>1977</v>
      </c>
      <c r="D9" s="8">
        <v>200</v>
      </c>
      <c r="E9" s="8">
        <v>107</v>
      </c>
      <c r="F9" s="8">
        <v>80</v>
      </c>
      <c r="G9" s="8">
        <v>13</v>
      </c>
      <c r="H9" s="8">
        <v>1777</v>
      </c>
      <c r="I9" s="8">
        <v>680</v>
      </c>
      <c r="J9" s="13">
        <v>981</v>
      </c>
      <c r="K9" s="13">
        <v>116</v>
      </c>
      <c r="L9" t="s">
        <v>11</v>
      </c>
      <c r="M9" t="s">
        <v>11</v>
      </c>
      <c r="O9" t="s">
        <v>11</v>
      </c>
      <c r="P9" t="s">
        <v>11</v>
      </c>
    </row>
    <row r="10" spans="1:31" ht="12" customHeight="1" x14ac:dyDescent="0.2">
      <c r="A10" s="29" t="s">
        <v>11</v>
      </c>
      <c r="B10" s="1" t="s">
        <v>23</v>
      </c>
      <c r="C10" s="8">
        <v>3742</v>
      </c>
      <c r="D10" s="8">
        <v>521</v>
      </c>
      <c r="E10" s="8">
        <v>381</v>
      </c>
      <c r="F10" s="8">
        <v>110</v>
      </c>
      <c r="G10" s="8">
        <v>30</v>
      </c>
      <c r="H10" s="8">
        <v>3221</v>
      </c>
      <c r="I10" s="8">
        <v>1911</v>
      </c>
      <c r="J10" s="13">
        <v>1124</v>
      </c>
      <c r="K10" s="13">
        <v>186</v>
      </c>
      <c r="L10" t="s">
        <v>11</v>
      </c>
      <c r="M10" t="s">
        <v>11</v>
      </c>
      <c r="O10" t="s">
        <v>11</v>
      </c>
      <c r="P10" t="s">
        <v>11</v>
      </c>
    </row>
    <row r="11" spans="1:31" ht="12" customHeight="1" x14ac:dyDescent="0.2">
      <c r="A11" s="29" t="s">
        <v>11</v>
      </c>
      <c r="B11" s="1" t="s">
        <v>24</v>
      </c>
      <c r="C11" s="8">
        <v>5038</v>
      </c>
      <c r="D11" s="8">
        <v>770</v>
      </c>
      <c r="E11" s="8">
        <v>599</v>
      </c>
      <c r="F11" s="8">
        <v>142</v>
      </c>
      <c r="G11" s="8">
        <v>29</v>
      </c>
      <c r="H11" s="8">
        <v>4268</v>
      </c>
      <c r="I11" s="8">
        <v>3007</v>
      </c>
      <c r="J11" s="13">
        <v>1065</v>
      </c>
      <c r="K11" s="13">
        <v>196</v>
      </c>
      <c r="L11" t="s">
        <v>11</v>
      </c>
      <c r="M11" t="s">
        <v>11</v>
      </c>
      <c r="O11" t="s">
        <v>11</v>
      </c>
      <c r="P11" t="s">
        <v>11</v>
      </c>
    </row>
    <row r="12" spans="1:31" ht="12" customHeight="1" x14ac:dyDescent="0.2">
      <c r="A12" s="29" t="s">
        <v>11</v>
      </c>
      <c r="B12" s="1" t="s">
        <v>25</v>
      </c>
      <c r="C12" s="8">
        <v>5556</v>
      </c>
      <c r="D12" s="8">
        <v>894</v>
      </c>
      <c r="E12" s="8">
        <v>733</v>
      </c>
      <c r="F12" s="8">
        <v>127</v>
      </c>
      <c r="G12" s="8">
        <v>34</v>
      </c>
      <c r="H12" s="8">
        <v>4662</v>
      </c>
      <c r="I12" s="8">
        <v>3482</v>
      </c>
      <c r="J12" s="13">
        <v>996</v>
      </c>
      <c r="K12" s="13">
        <v>184</v>
      </c>
      <c r="L12" t="s">
        <v>11</v>
      </c>
      <c r="M12" t="s">
        <v>11</v>
      </c>
      <c r="O12" t="s">
        <v>11</v>
      </c>
      <c r="P12" t="s">
        <v>11</v>
      </c>
    </row>
    <row r="13" spans="1:31" ht="12" customHeight="1" x14ac:dyDescent="0.2">
      <c r="A13" s="29" t="s">
        <v>11</v>
      </c>
      <c r="B13" s="1" t="s">
        <v>26</v>
      </c>
      <c r="C13" s="8">
        <v>5892</v>
      </c>
      <c r="D13" s="8">
        <v>952</v>
      </c>
      <c r="E13" s="8">
        <v>810</v>
      </c>
      <c r="F13" s="8">
        <v>118</v>
      </c>
      <c r="G13" s="8">
        <v>24</v>
      </c>
      <c r="H13" s="8">
        <v>4940</v>
      </c>
      <c r="I13" s="8">
        <v>3829</v>
      </c>
      <c r="J13" s="13">
        <v>945</v>
      </c>
      <c r="K13" s="13">
        <v>166</v>
      </c>
      <c r="L13" t="s">
        <v>11</v>
      </c>
      <c r="M13" t="s">
        <v>11</v>
      </c>
      <c r="O13" t="s">
        <v>11</v>
      </c>
      <c r="P13" t="s">
        <v>11</v>
      </c>
    </row>
    <row r="14" spans="1:31" ht="12" customHeight="1" x14ac:dyDescent="0.2">
      <c r="A14" s="29" t="s">
        <v>11</v>
      </c>
      <c r="B14" s="1" t="s">
        <v>27</v>
      </c>
      <c r="C14" s="8">
        <v>6411</v>
      </c>
      <c r="D14" s="8">
        <v>1050</v>
      </c>
      <c r="E14" s="8">
        <v>906</v>
      </c>
      <c r="F14" s="8">
        <v>111</v>
      </c>
      <c r="G14" s="8">
        <v>33</v>
      </c>
      <c r="H14" s="8">
        <v>5361</v>
      </c>
      <c r="I14" s="8">
        <v>4320</v>
      </c>
      <c r="J14" s="13">
        <v>904</v>
      </c>
      <c r="K14" s="13">
        <v>137</v>
      </c>
      <c r="L14" t="s">
        <v>11</v>
      </c>
      <c r="M14" t="s">
        <v>11</v>
      </c>
      <c r="O14" t="s">
        <v>11</v>
      </c>
      <c r="P14" t="s">
        <v>11</v>
      </c>
    </row>
    <row r="15" spans="1:31" ht="12" customHeight="1" x14ac:dyDescent="0.2">
      <c r="A15" s="29" t="s">
        <v>11</v>
      </c>
      <c r="B15" s="1" t="s">
        <v>28</v>
      </c>
      <c r="C15" s="8">
        <v>5792</v>
      </c>
      <c r="D15" s="8">
        <v>999</v>
      </c>
      <c r="E15" s="8">
        <v>883</v>
      </c>
      <c r="F15" s="8">
        <v>89</v>
      </c>
      <c r="G15" s="8">
        <v>27</v>
      </c>
      <c r="H15" s="8">
        <v>4793</v>
      </c>
      <c r="I15" s="8">
        <v>3889</v>
      </c>
      <c r="J15" s="13">
        <v>766</v>
      </c>
      <c r="K15" s="13">
        <v>138</v>
      </c>
      <c r="L15" t="s">
        <v>11</v>
      </c>
      <c r="M15" t="s">
        <v>11</v>
      </c>
      <c r="O15" t="s">
        <v>11</v>
      </c>
      <c r="P15" t="s">
        <v>11</v>
      </c>
    </row>
    <row r="16" spans="1:31" ht="12" customHeight="1" x14ac:dyDescent="0.2">
      <c r="A16" s="29" t="s">
        <v>11</v>
      </c>
      <c r="B16" s="1" t="s">
        <v>29</v>
      </c>
      <c r="C16" s="8">
        <v>5271</v>
      </c>
      <c r="D16" s="8">
        <v>874</v>
      </c>
      <c r="E16" s="8">
        <v>769</v>
      </c>
      <c r="F16" s="8">
        <v>81</v>
      </c>
      <c r="G16" s="8">
        <v>24</v>
      </c>
      <c r="H16" s="8">
        <v>4397</v>
      </c>
      <c r="I16" s="8">
        <v>3521</v>
      </c>
      <c r="J16" s="13">
        <v>758</v>
      </c>
      <c r="K16" s="13">
        <v>118</v>
      </c>
      <c r="L16" t="s">
        <v>11</v>
      </c>
      <c r="M16" t="s">
        <v>11</v>
      </c>
      <c r="O16" t="s">
        <v>11</v>
      </c>
      <c r="P16" t="s">
        <v>11</v>
      </c>
    </row>
    <row r="17" spans="1:16" ht="12" customHeight="1" x14ac:dyDescent="0.2">
      <c r="A17" s="29" t="s">
        <v>11</v>
      </c>
      <c r="B17" s="1" t="s">
        <v>30</v>
      </c>
      <c r="C17" s="8">
        <v>4487</v>
      </c>
      <c r="D17" s="8">
        <v>672</v>
      </c>
      <c r="E17" s="8">
        <v>578</v>
      </c>
      <c r="F17" s="8">
        <v>77</v>
      </c>
      <c r="G17" s="8">
        <v>17</v>
      </c>
      <c r="H17" s="8">
        <v>3815</v>
      </c>
      <c r="I17" s="8">
        <v>2812</v>
      </c>
      <c r="J17" s="13">
        <v>879</v>
      </c>
      <c r="K17" s="13">
        <v>124</v>
      </c>
      <c r="L17" t="s">
        <v>11</v>
      </c>
      <c r="M17" t="s">
        <v>11</v>
      </c>
      <c r="O17" t="s">
        <v>11</v>
      </c>
      <c r="P17" t="s">
        <v>11</v>
      </c>
    </row>
    <row r="18" spans="1:16" ht="12" customHeight="1" x14ac:dyDescent="0.2">
      <c r="A18" s="29" t="s">
        <v>11</v>
      </c>
      <c r="B18" s="1" t="s">
        <v>31</v>
      </c>
      <c r="C18" s="8">
        <v>3883</v>
      </c>
      <c r="D18" s="8">
        <v>576</v>
      </c>
      <c r="E18" s="8">
        <v>474</v>
      </c>
      <c r="F18" s="8">
        <v>88</v>
      </c>
      <c r="G18" s="8">
        <v>14</v>
      </c>
      <c r="H18" s="8">
        <v>3307</v>
      </c>
      <c r="I18" s="8">
        <v>1946</v>
      </c>
      <c r="J18" s="13">
        <v>1221</v>
      </c>
      <c r="K18" s="13">
        <v>140</v>
      </c>
      <c r="L18" t="s">
        <v>11</v>
      </c>
      <c r="M18" t="s">
        <v>11</v>
      </c>
      <c r="O18" t="s">
        <v>11</v>
      </c>
      <c r="P18" t="s">
        <v>11</v>
      </c>
    </row>
    <row r="19" spans="1:16" ht="12" customHeight="1" x14ac:dyDescent="0.2">
      <c r="A19" s="29" t="s">
        <v>11</v>
      </c>
      <c r="B19" s="1" t="s">
        <v>32</v>
      </c>
      <c r="C19" s="8">
        <v>2992</v>
      </c>
      <c r="D19" s="8">
        <v>475</v>
      </c>
      <c r="E19" s="8">
        <v>333</v>
      </c>
      <c r="F19" s="8">
        <v>120</v>
      </c>
      <c r="G19" s="8">
        <v>22</v>
      </c>
      <c r="H19" s="8">
        <v>2517</v>
      </c>
      <c r="I19" s="8">
        <v>1256</v>
      </c>
      <c r="J19" s="13">
        <v>1114</v>
      </c>
      <c r="K19" s="13">
        <v>147</v>
      </c>
      <c r="L19" t="s">
        <v>11</v>
      </c>
      <c r="M19" t="s">
        <v>11</v>
      </c>
      <c r="O19" t="s">
        <v>11</v>
      </c>
      <c r="P19" t="s">
        <v>11</v>
      </c>
    </row>
    <row r="20" spans="1:16" ht="12" customHeight="1" x14ac:dyDescent="0.2">
      <c r="A20" s="29" t="s">
        <v>11</v>
      </c>
      <c r="B20" s="1" t="s">
        <v>33</v>
      </c>
      <c r="C20" s="8">
        <v>1799</v>
      </c>
      <c r="D20" s="8">
        <v>258</v>
      </c>
      <c r="E20" s="8">
        <v>189</v>
      </c>
      <c r="F20" s="8">
        <v>65</v>
      </c>
      <c r="G20" s="8">
        <v>4</v>
      </c>
      <c r="H20" s="8">
        <v>1541</v>
      </c>
      <c r="I20" s="8">
        <v>755</v>
      </c>
      <c r="J20" s="13">
        <v>720</v>
      </c>
      <c r="K20" s="13">
        <v>66</v>
      </c>
      <c r="L20" t="s">
        <v>11</v>
      </c>
      <c r="M20" t="s">
        <v>11</v>
      </c>
      <c r="O20" t="s">
        <v>11</v>
      </c>
      <c r="P20" t="s">
        <v>11</v>
      </c>
    </row>
    <row r="21" spans="1:16" ht="12" customHeight="1" x14ac:dyDescent="0.2">
      <c r="A21" s="29" t="s">
        <v>11</v>
      </c>
      <c r="B21" s="1" t="s">
        <v>34</v>
      </c>
      <c r="C21" s="8">
        <v>1055</v>
      </c>
      <c r="D21" s="8">
        <v>184</v>
      </c>
      <c r="E21" s="8">
        <v>108</v>
      </c>
      <c r="F21" s="8">
        <v>59</v>
      </c>
      <c r="G21" s="8">
        <v>17</v>
      </c>
      <c r="H21" s="8">
        <v>871</v>
      </c>
      <c r="I21" s="8">
        <v>354</v>
      </c>
      <c r="J21" s="13">
        <v>459</v>
      </c>
      <c r="K21" s="13">
        <v>58</v>
      </c>
      <c r="L21" t="s">
        <v>11</v>
      </c>
      <c r="M21" t="s">
        <v>11</v>
      </c>
      <c r="O21" t="s">
        <v>11</v>
      </c>
      <c r="P21" t="s">
        <v>11</v>
      </c>
    </row>
    <row r="22" spans="1:16" ht="12" customHeight="1" x14ac:dyDescent="0.2">
      <c r="A22" s="30" t="s">
        <v>35</v>
      </c>
      <c r="B22" s="4" t="s">
        <v>11</v>
      </c>
      <c r="C22" s="9">
        <v>25181</v>
      </c>
      <c r="D22" s="9">
        <v>2913</v>
      </c>
      <c r="E22" s="9">
        <v>2291</v>
      </c>
      <c r="F22" s="9">
        <v>512</v>
      </c>
      <c r="G22" s="9">
        <v>110</v>
      </c>
      <c r="H22" s="9">
        <v>22268</v>
      </c>
      <c r="I22" s="9">
        <v>15264</v>
      </c>
      <c r="J22" s="3">
        <v>6147</v>
      </c>
      <c r="K22" s="3">
        <v>857</v>
      </c>
    </row>
    <row r="23" spans="1:16" ht="12" customHeight="1" x14ac:dyDescent="0.2">
      <c r="A23" s="29" t="s">
        <v>11</v>
      </c>
      <c r="B23" s="1" t="s">
        <v>20</v>
      </c>
      <c r="C23" s="8">
        <v>11</v>
      </c>
      <c r="D23" s="8">
        <v>1</v>
      </c>
      <c r="E23" s="8" t="s">
        <v>36</v>
      </c>
      <c r="F23" s="8">
        <v>1</v>
      </c>
      <c r="G23" s="8" t="s">
        <v>36</v>
      </c>
      <c r="H23" s="8">
        <v>10</v>
      </c>
      <c r="I23" s="8">
        <v>5</v>
      </c>
      <c r="J23" s="13">
        <v>5</v>
      </c>
      <c r="K23" s="13" t="s">
        <v>36</v>
      </c>
      <c r="L23" t="s">
        <v>11</v>
      </c>
      <c r="M23" t="s">
        <v>11</v>
      </c>
      <c r="O23" t="s">
        <v>11</v>
      </c>
      <c r="P23" t="s">
        <v>11</v>
      </c>
    </row>
    <row r="24" spans="1:16" ht="12" customHeight="1" x14ac:dyDescent="0.2">
      <c r="A24" s="29" t="s">
        <v>11</v>
      </c>
      <c r="B24" s="1" t="s">
        <v>21</v>
      </c>
      <c r="C24" s="8">
        <v>212</v>
      </c>
      <c r="D24" s="8">
        <v>10</v>
      </c>
      <c r="E24" s="8">
        <v>5</v>
      </c>
      <c r="F24" s="8">
        <v>5</v>
      </c>
      <c r="G24" s="8" t="s">
        <v>36</v>
      </c>
      <c r="H24" s="8">
        <v>202</v>
      </c>
      <c r="I24" s="8">
        <v>45</v>
      </c>
      <c r="J24" s="13">
        <v>148</v>
      </c>
      <c r="K24" s="13">
        <v>9</v>
      </c>
      <c r="L24" t="s">
        <v>11</v>
      </c>
      <c r="M24" t="s">
        <v>11</v>
      </c>
      <c r="O24" t="s">
        <v>11</v>
      </c>
      <c r="P24" t="s">
        <v>11</v>
      </c>
    </row>
    <row r="25" spans="1:16" ht="12" customHeight="1" x14ac:dyDescent="0.2">
      <c r="A25" s="29" t="s">
        <v>11</v>
      </c>
      <c r="B25" s="1" t="s">
        <v>22</v>
      </c>
      <c r="C25" s="8">
        <v>964</v>
      </c>
      <c r="D25" s="8">
        <v>97</v>
      </c>
      <c r="E25" s="8">
        <v>54</v>
      </c>
      <c r="F25" s="8">
        <v>35</v>
      </c>
      <c r="G25" s="8">
        <v>8</v>
      </c>
      <c r="H25" s="8">
        <v>867</v>
      </c>
      <c r="I25" s="8">
        <v>316</v>
      </c>
      <c r="J25" s="13">
        <v>498</v>
      </c>
      <c r="K25" s="13">
        <v>53</v>
      </c>
      <c r="L25" t="s">
        <v>11</v>
      </c>
      <c r="M25" t="s">
        <v>11</v>
      </c>
      <c r="O25" t="s">
        <v>11</v>
      </c>
      <c r="P25" t="s">
        <v>11</v>
      </c>
    </row>
    <row r="26" spans="1:16" ht="12" customHeight="1" x14ac:dyDescent="0.2">
      <c r="A26" s="29" t="s">
        <v>11</v>
      </c>
      <c r="B26" s="1" t="s">
        <v>23</v>
      </c>
      <c r="C26" s="8">
        <v>1857</v>
      </c>
      <c r="D26" s="8">
        <v>250</v>
      </c>
      <c r="E26" s="8">
        <v>185</v>
      </c>
      <c r="F26" s="8">
        <v>55</v>
      </c>
      <c r="G26" s="8">
        <v>10</v>
      </c>
      <c r="H26" s="8">
        <v>1607</v>
      </c>
      <c r="I26" s="8">
        <v>952</v>
      </c>
      <c r="J26" s="13">
        <v>572</v>
      </c>
      <c r="K26" s="13">
        <v>83</v>
      </c>
      <c r="L26" t="s">
        <v>11</v>
      </c>
      <c r="M26" t="s">
        <v>11</v>
      </c>
      <c r="O26" t="s">
        <v>11</v>
      </c>
      <c r="P26" t="s">
        <v>11</v>
      </c>
    </row>
    <row r="27" spans="1:16" ht="12" customHeight="1" x14ac:dyDescent="0.2">
      <c r="A27" s="29" t="s">
        <v>11</v>
      </c>
      <c r="B27" s="1" t="s">
        <v>24</v>
      </c>
      <c r="C27" s="8">
        <v>2454</v>
      </c>
      <c r="D27" s="8">
        <v>323</v>
      </c>
      <c r="E27" s="8">
        <v>246</v>
      </c>
      <c r="F27" s="8">
        <v>67</v>
      </c>
      <c r="G27" s="8">
        <v>10</v>
      </c>
      <c r="H27" s="8">
        <v>2131</v>
      </c>
      <c r="I27" s="8">
        <v>1490</v>
      </c>
      <c r="J27" s="13">
        <v>546</v>
      </c>
      <c r="K27" s="13">
        <v>95</v>
      </c>
      <c r="L27" t="s">
        <v>11</v>
      </c>
      <c r="M27" t="s">
        <v>11</v>
      </c>
      <c r="O27" t="s">
        <v>11</v>
      </c>
      <c r="P27" t="s">
        <v>11</v>
      </c>
    </row>
    <row r="28" spans="1:16" ht="12" customHeight="1" x14ac:dyDescent="0.2">
      <c r="A28" s="29" t="s">
        <v>11</v>
      </c>
      <c r="B28" s="1" t="s">
        <v>25</v>
      </c>
      <c r="C28" s="8">
        <v>2680</v>
      </c>
      <c r="D28" s="8">
        <v>344</v>
      </c>
      <c r="E28" s="8">
        <v>277</v>
      </c>
      <c r="F28" s="8">
        <v>51</v>
      </c>
      <c r="G28" s="8">
        <v>16</v>
      </c>
      <c r="H28" s="8">
        <v>2336</v>
      </c>
      <c r="I28" s="8">
        <v>1749</v>
      </c>
      <c r="J28" s="13">
        <v>492</v>
      </c>
      <c r="K28" s="13">
        <v>95</v>
      </c>
      <c r="L28" t="s">
        <v>11</v>
      </c>
      <c r="M28" t="s">
        <v>11</v>
      </c>
      <c r="O28" t="s">
        <v>11</v>
      </c>
      <c r="P28" t="s">
        <v>11</v>
      </c>
    </row>
    <row r="29" spans="1:16" ht="12" customHeight="1" x14ac:dyDescent="0.2">
      <c r="A29" s="29" t="s">
        <v>11</v>
      </c>
      <c r="B29" s="1" t="s">
        <v>26</v>
      </c>
      <c r="C29" s="8">
        <v>2863</v>
      </c>
      <c r="D29" s="8">
        <v>337</v>
      </c>
      <c r="E29" s="8">
        <v>279</v>
      </c>
      <c r="F29" s="8">
        <v>48</v>
      </c>
      <c r="G29" s="8">
        <v>10</v>
      </c>
      <c r="H29" s="8">
        <v>2526</v>
      </c>
      <c r="I29" s="8">
        <v>1953</v>
      </c>
      <c r="J29" s="13">
        <v>487</v>
      </c>
      <c r="K29" s="13">
        <v>86</v>
      </c>
      <c r="L29" t="s">
        <v>11</v>
      </c>
      <c r="M29" t="s">
        <v>11</v>
      </c>
      <c r="O29" t="s">
        <v>11</v>
      </c>
      <c r="P29" t="s">
        <v>11</v>
      </c>
    </row>
    <row r="30" spans="1:16" ht="12" customHeight="1" x14ac:dyDescent="0.2">
      <c r="A30" s="29" t="s">
        <v>11</v>
      </c>
      <c r="B30" s="1" t="s">
        <v>27</v>
      </c>
      <c r="C30" s="8">
        <v>3113</v>
      </c>
      <c r="D30" s="8">
        <v>370</v>
      </c>
      <c r="E30" s="8">
        <v>307</v>
      </c>
      <c r="F30" s="8">
        <v>46</v>
      </c>
      <c r="G30" s="8">
        <v>17</v>
      </c>
      <c r="H30" s="8">
        <v>2743</v>
      </c>
      <c r="I30" s="8">
        <v>2201</v>
      </c>
      <c r="J30" s="13">
        <v>483</v>
      </c>
      <c r="K30" s="13">
        <v>59</v>
      </c>
      <c r="L30" t="s">
        <v>11</v>
      </c>
      <c r="M30" t="s">
        <v>11</v>
      </c>
      <c r="O30" t="s">
        <v>11</v>
      </c>
      <c r="P30" t="s">
        <v>11</v>
      </c>
    </row>
    <row r="31" spans="1:16" ht="12" customHeight="1" x14ac:dyDescent="0.2">
      <c r="A31" s="29" t="s">
        <v>11</v>
      </c>
      <c r="B31" s="1" t="s">
        <v>28</v>
      </c>
      <c r="C31" s="8">
        <v>2729</v>
      </c>
      <c r="D31" s="8">
        <v>303</v>
      </c>
      <c r="E31" s="8">
        <v>258</v>
      </c>
      <c r="F31" s="8">
        <v>34</v>
      </c>
      <c r="G31" s="8">
        <v>11</v>
      </c>
      <c r="H31" s="8">
        <v>2426</v>
      </c>
      <c r="I31" s="8">
        <v>1968</v>
      </c>
      <c r="J31" s="13">
        <v>393</v>
      </c>
      <c r="K31" s="13">
        <v>65</v>
      </c>
      <c r="L31" t="s">
        <v>11</v>
      </c>
      <c r="M31" t="s">
        <v>11</v>
      </c>
      <c r="O31" t="s">
        <v>11</v>
      </c>
      <c r="P31" t="s">
        <v>11</v>
      </c>
    </row>
    <row r="32" spans="1:16" ht="12" customHeight="1" x14ac:dyDescent="0.2">
      <c r="A32" s="29" t="s">
        <v>11</v>
      </c>
      <c r="B32" s="1" t="s">
        <v>29</v>
      </c>
      <c r="C32" s="8">
        <v>2389</v>
      </c>
      <c r="D32" s="8">
        <v>259</v>
      </c>
      <c r="E32" s="8">
        <v>221</v>
      </c>
      <c r="F32" s="8">
        <v>32</v>
      </c>
      <c r="G32" s="8">
        <v>6</v>
      </c>
      <c r="H32" s="8">
        <v>2130</v>
      </c>
      <c r="I32" s="8">
        <v>1704</v>
      </c>
      <c r="J32" s="13">
        <v>372</v>
      </c>
      <c r="K32" s="13">
        <v>54</v>
      </c>
      <c r="L32" t="s">
        <v>11</v>
      </c>
      <c r="M32" t="s">
        <v>11</v>
      </c>
      <c r="O32" t="s">
        <v>11</v>
      </c>
      <c r="P32" t="s">
        <v>11</v>
      </c>
    </row>
    <row r="33" spans="1:16" ht="12" customHeight="1" x14ac:dyDescent="0.2">
      <c r="A33" s="29" t="s">
        <v>11</v>
      </c>
      <c r="B33" s="1" t="s">
        <v>30</v>
      </c>
      <c r="C33" s="8">
        <v>1969</v>
      </c>
      <c r="D33" s="8">
        <v>218</v>
      </c>
      <c r="E33" s="8">
        <v>174</v>
      </c>
      <c r="F33" s="8">
        <v>39</v>
      </c>
      <c r="G33" s="8">
        <v>5</v>
      </c>
      <c r="H33" s="8">
        <v>1751</v>
      </c>
      <c r="I33" s="8">
        <v>1163</v>
      </c>
      <c r="J33" s="13">
        <v>516</v>
      </c>
      <c r="K33" s="13">
        <v>72</v>
      </c>
      <c r="L33" t="s">
        <v>11</v>
      </c>
      <c r="M33" t="s">
        <v>11</v>
      </c>
      <c r="O33" t="s">
        <v>11</v>
      </c>
      <c r="P33" t="s">
        <v>11</v>
      </c>
    </row>
    <row r="34" spans="1:16" ht="12" customHeight="1" x14ac:dyDescent="0.2">
      <c r="A34" s="29" t="s">
        <v>11</v>
      </c>
      <c r="B34" s="1" t="s">
        <v>31</v>
      </c>
      <c r="C34" s="8">
        <v>1684</v>
      </c>
      <c r="D34" s="8">
        <v>168</v>
      </c>
      <c r="E34" s="8">
        <v>135</v>
      </c>
      <c r="F34" s="8">
        <v>29</v>
      </c>
      <c r="G34" s="8">
        <v>4</v>
      </c>
      <c r="H34" s="8">
        <v>1516</v>
      </c>
      <c r="I34" s="8">
        <v>820</v>
      </c>
      <c r="J34" s="13">
        <v>628</v>
      </c>
      <c r="K34" s="13">
        <v>68</v>
      </c>
      <c r="L34" t="s">
        <v>11</v>
      </c>
      <c r="M34" t="s">
        <v>11</v>
      </c>
      <c r="O34" t="s">
        <v>11</v>
      </c>
      <c r="P34" t="s">
        <v>11</v>
      </c>
    </row>
    <row r="35" spans="1:16" ht="12" customHeight="1" x14ac:dyDescent="0.2">
      <c r="A35" s="29" t="s">
        <v>11</v>
      </c>
      <c r="B35" s="1" t="s">
        <v>32</v>
      </c>
      <c r="C35" s="8">
        <v>1213</v>
      </c>
      <c r="D35" s="8">
        <v>131</v>
      </c>
      <c r="E35" s="8">
        <v>82</v>
      </c>
      <c r="F35" s="8">
        <v>42</v>
      </c>
      <c r="G35" s="8">
        <v>7</v>
      </c>
      <c r="H35" s="8">
        <v>1082</v>
      </c>
      <c r="I35" s="8">
        <v>501</v>
      </c>
      <c r="J35" s="13">
        <v>519</v>
      </c>
      <c r="K35" s="13">
        <v>62</v>
      </c>
      <c r="L35" t="s">
        <v>11</v>
      </c>
      <c r="M35" t="s">
        <v>11</v>
      </c>
      <c r="O35" t="s">
        <v>11</v>
      </c>
      <c r="P35" t="s">
        <v>11</v>
      </c>
    </row>
    <row r="36" spans="1:16" ht="12" customHeight="1" x14ac:dyDescent="0.2">
      <c r="A36" s="29" t="s">
        <v>11</v>
      </c>
      <c r="B36" s="1" t="s">
        <v>33</v>
      </c>
      <c r="C36" s="8">
        <v>670</v>
      </c>
      <c r="D36" s="8">
        <v>63</v>
      </c>
      <c r="E36" s="8">
        <v>48</v>
      </c>
      <c r="F36" s="8">
        <v>15</v>
      </c>
      <c r="G36" s="8" t="s">
        <v>36</v>
      </c>
      <c r="H36" s="8">
        <v>607</v>
      </c>
      <c r="I36" s="8">
        <v>285</v>
      </c>
      <c r="J36" s="13">
        <v>290</v>
      </c>
      <c r="K36" s="13">
        <v>32</v>
      </c>
      <c r="L36" t="s">
        <v>11</v>
      </c>
      <c r="M36" t="s">
        <v>11</v>
      </c>
      <c r="O36" t="s">
        <v>11</v>
      </c>
      <c r="P36" t="s">
        <v>11</v>
      </c>
    </row>
    <row r="37" spans="1:16" ht="12" customHeight="1" x14ac:dyDescent="0.2">
      <c r="A37" s="29" t="s">
        <v>11</v>
      </c>
      <c r="B37" s="1" t="s">
        <v>34</v>
      </c>
      <c r="C37" s="8">
        <v>373</v>
      </c>
      <c r="D37" s="8">
        <v>39</v>
      </c>
      <c r="E37" s="8">
        <v>20</v>
      </c>
      <c r="F37" s="8">
        <v>13</v>
      </c>
      <c r="G37" s="8">
        <v>6</v>
      </c>
      <c r="H37" s="8">
        <v>334</v>
      </c>
      <c r="I37" s="8">
        <v>112</v>
      </c>
      <c r="J37" s="13">
        <v>198</v>
      </c>
      <c r="K37" s="13">
        <v>24</v>
      </c>
      <c r="L37" t="s">
        <v>11</v>
      </c>
      <c r="M37" t="s">
        <v>11</v>
      </c>
      <c r="O37" t="s">
        <v>11</v>
      </c>
      <c r="P37" t="s">
        <v>11</v>
      </c>
    </row>
    <row r="38" spans="1:16" ht="12" customHeight="1" x14ac:dyDescent="0.2">
      <c r="A38" s="30" t="s">
        <v>37</v>
      </c>
      <c r="B38" s="4" t="s">
        <v>11</v>
      </c>
      <c r="C38" s="9">
        <v>29183</v>
      </c>
      <c r="D38" s="9">
        <v>5545</v>
      </c>
      <c r="E38" s="9">
        <v>4596</v>
      </c>
      <c r="F38" s="9">
        <v>771</v>
      </c>
      <c r="G38" s="9">
        <v>178</v>
      </c>
      <c r="H38" s="9">
        <v>23638</v>
      </c>
      <c r="I38" s="9">
        <v>16612</v>
      </c>
      <c r="J38" s="3">
        <v>6089</v>
      </c>
      <c r="K38" s="3">
        <v>937</v>
      </c>
    </row>
    <row r="39" spans="1:16" ht="12" customHeight="1" x14ac:dyDescent="0.2">
      <c r="A39" s="29" t="s">
        <v>11</v>
      </c>
      <c r="B39" s="1" t="s">
        <v>20</v>
      </c>
      <c r="C39" s="8">
        <v>9</v>
      </c>
      <c r="D39" s="8" t="s">
        <v>36</v>
      </c>
      <c r="E39" s="8" t="s">
        <v>36</v>
      </c>
      <c r="F39" s="8" t="s">
        <v>36</v>
      </c>
      <c r="G39" s="8" t="s">
        <v>36</v>
      </c>
      <c r="H39" s="8">
        <v>9</v>
      </c>
      <c r="I39" s="8">
        <v>5</v>
      </c>
      <c r="J39" s="13">
        <v>4</v>
      </c>
      <c r="K39" s="13" t="s">
        <v>36</v>
      </c>
      <c r="L39" t="s">
        <v>11</v>
      </c>
      <c r="M39" t="s">
        <v>11</v>
      </c>
      <c r="O39" t="s">
        <v>11</v>
      </c>
      <c r="P39" t="s">
        <v>11</v>
      </c>
    </row>
    <row r="40" spans="1:16" ht="12" customHeight="1" x14ac:dyDescent="0.2">
      <c r="A40" s="29" t="s">
        <v>11</v>
      </c>
      <c r="B40" s="1" t="s">
        <v>21</v>
      </c>
      <c r="C40" s="8">
        <v>237</v>
      </c>
      <c r="D40" s="8">
        <v>22</v>
      </c>
      <c r="E40" s="8">
        <v>12</v>
      </c>
      <c r="F40" s="8">
        <v>10</v>
      </c>
      <c r="G40" s="8" t="s">
        <v>36</v>
      </c>
      <c r="H40" s="8">
        <v>215</v>
      </c>
      <c r="I40" s="8">
        <v>59</v>
      </c>
      <c r="J40" s="13">
        <v>147</v>
      </c>
      <c r="K40" s="13">
        <v>9</v>
      </c>
      <c r="L40" t="s">
        <v>11</v>
      </c>
      <c r="M40" t="s">
        <v>11</v>
      </c>
      <c r="O40" t="s">
        <v>11</v>
      </c>
      <c r="P40" t="s">
        <v>11</v>
      </c>
    </row>
    <row r="41" spans="1:16" ht="12" customHeight="1" x14ac:dyDescent="0.2">
      <c r="A41" s="29" t="s">
        <v>11</v>
      </c>
      <c r="B41" s="1" t="s">
        <v>22</v>
      </c>
      <c r="C41" s="8">
        <v>1013</v>
      </c>
      <c r="D41" s="8">
        <v>103</v>
      </c>
      <c r="E41" s="8">
        <v>53</v>
      </c>
      <c r="F41" s="8">
        <v>45</v>
      </c>
      <c r="G41" s="8">
        <v>5</v>
      </c>
      <c r="H41" s="8">
        <v>910</v>
      </c>
      <c r="I41" s="8">
        <v>364</v>
      </c>
      <c r="J41" s="13">
        <v>483</v>
      </c>
      <c r="K41" s="13">
        <v>63</v>
      </c>
      <c r="L41" t="s">
        <v>11</v>
      </c>
      <c r="M41" t="s">
        <v>11</v>
      </c>
      <c r="O41" t="s">
        <v>11</v>
      </c>
      <c r="P41" t="s">
        <v>11</v>
      </c>
    </row>
    <row r="42" spans="1:16" ht="12" customHeight="1" x14ac:dyDescent="0.2">
      <c r="A42" s="29" t="s">
        <v>11</v>
      </c>
      <c r="B42" s="1" t="s">
        <v>23</v>
      </c>
      <c r="C42" s="8">
        <v>1885</v>
      </c>
      <c r="D42" s="8">
        <v>271</v>
      </c>
      <c r="E42" s="8">
        <v>196</v>
      </c>
      <c r="F42" s="8">
        <v>55</v>
      </c>
      <c r="G42" s="8">
        <v>20</v>
      </c>
      <c r="H42" s="8">
        <v>1614</v>
      </c>
      <c r="I42" s="8">
        <v>959</v>
      </c>
      <c r="J42" s="13">
        <v>552</v>
      </c>
      <c r="K42" s="13">
        <v>103</v>
      </c>
      <c r="L42" t="s">
        <v>11</v>
      </c>
      <c r="M42" t="s">
        <v>11</v>
      </c>
      <c r="O42" t="s">
        <v>11</v>
      </c>
      <c r="P42" t="s">
        <v>11</v>
      </c>
    </row>
    <row r="43" spans="1:16" ht="12" customHeight="1" x14ac:dyDescent="0.2">
      <c r="A43" s="29" t="s">
        <v>11</v>
      </c>
      <c r="B43" s="1" t="s">
        <v>24</v>
      </c>
      <c r="C43" s="8">
        <v>2584</v>
      </c>
      <c r="D43" s="8">
        <v>447</v>
      </c>
      <c r="E43" s="8">
        <v>353</v>
      </c>
      <c r="F43" s="8">
        <v>75</v>
      </c>
      <c r="G43" s="8">
        <v>19</v>
      </c>
      <c r="H43" s="8">
        <v>2137</v>
      </c>
      <c r="I43" s="8">
        <v>1517</v>
      </c>
      <c r="J43" s="13">
        <v>519</v>
      </c>
      <c r="K43" s="13">
        <v>101</v>
      </c>
      <c r="L43" t="s">
        <v>11</v>
      </c>
      <c r="M43" t="s">
        <v>11</v>
      </c>
      <c r="O43" t="s">
        <v>11</v>
      </c>
      <c r="P43" t="s">
        <v>11</v>
      </c>
    </row>
    <row r="44" spans="1:16" ht="12" customHeight="1" x14ac:dyDescent="0.2">
      <c r="A44" s="29" t="s">
        <v>11</v>
      </c>
      <c r="B44" s="1" t="s">
        <v>25</v>
      </c>
      <c r="C44" s="8">
        <v>2876</v>
      </c>
      <c r="D44" s="8">
        <v>550</v>
      </c>
      <c r="E44" s="8">
        <v>456</v>
      </c>
      <c r="F44" s="8">
        <v>76</v>
      </c>
      <c r="G44" s="8">
        <v>18</v>
      </c>
      <c r="H44" s="8">
        <v>2326</v>
      </c>
      <c r="I44" s="8">
        <v>1733</v>
      </c>
      <c r="J44" s="13">
        <v>504</v>
      </c>
      <c r="K44" s="13">
        <v>89</v>
      </c>
      <c r="L44" t="s">
        <v>11</v>
      </c>
      <c r="M44" t="s">
        <v>11</v>
      </c>
      <c r="O44" t="s">
        <v>11</v>
      </c>
      <c r="P44" t="s">
        <v>11</v>
      </c>
    </row>
    <row r="45" spans="1:16" ht="12" customHeight="1" x14ac:dyDescent="0.2">
      <c r="A45" s="29" t="s">
        <v>11</v>
      </c>
      <c r="B45" s="1" t="s">
        <v>26</v>
      </c>
      <c r="C45" s="8">
        <v>3029</v>
      </c>
      <c r="D45" s="8">
        <v>615</v>
      </c>
      <c r="E45" s="8">
        <v>531</v>
      </c>
      <c r="F45" s="8">
        <v>70</v>
      </c>
      <c r="G45" s="8">
        <v>14</v>
      </c>
      <c r="H45" s="8">
        <v>2414</v>
      </c>
      <c r="I45" s="8">
        <v>1876</v>
      </c>
      <c r="J45" s="13">
        <v>458</v>
      </c>
      <c r="K45" s="13">
        <v>80</v>
      </c>
      <c r="L45" t="s">
        <v>11</v>
      </c>
      <c r="M45" t="s">
        <v>11</v>
      </c>
      <c r="O45" t="s">
        <v>11</v>
      </c>
      <c r="P45" t="s">
        <v>11</v>
      </c>
    </row>
    <row r="46" spans="1:16" ht="12" customHeight="1" x14ac:dyDescent="0.2">
      <c r="A46" s="29" t="s">
        <v>11</v>
      </c>
      <c r="B46" s="1" t="s">
        <v>27</v>
      </c>
      <c r="C46" s="8">
        <v>3298</v>
      </c>
      <c r="D46" s="8">
        <v>680</v>
      </c>
      <c r="E46" s="8">
        <v>599</v>
      </c>
      <c r="F46" s="8">
        <v>65</v>
      </c>
      <c r="G46" s="8">
        <v>16</v>
      </c>
      <c r="H46" s="8">
        <v>2618</v>
      </c>
      <c r="I46" s="8">
        <v>2119</v>
      </c>
      <c r="J46" s="13">
        <v>421</v>
      </c>
      <c r="K46" s="13">
        <v>78</v>
      </c>
      <c r="L46" t="s">
        <v>11</v>
      </c>
      <c r="M46" t="s">
        <v>11</v>
      </c>
      <c r="O46" t="s">
        <v>11</v>
      </c>
      <c r="P46" t="s">
        <v>11</v>
      </c>
    </row>
    <row r="47" spans="1:16" ht="12" customHeight="1" x14ac:dyDescent="0.2">
      <c r="A47" s="29" t="s">
        <v>11</v>
      </c>
      <c r="B47" s="1" t="s">
        <v>28</v>
      </c>
      <c r="C47" s="8">
        <v>3063</v>
      </c>
      <c r="D47" s="8">
        <v>696</v>
      </c>
      <c r="E47" s="8">
        <v>625</v>
      </c>
      <c r="F47" s="8">
        <v>55</v>
      </c>
      <c r="G47" s="8">
        <v>16</v>
      </c>
      <c r="H47" s="8">
        <v>2367</v>
      </c>
      <c r="I47" s="8">
        <v>1921</v>
      </c>
      <c r="J47" s="13">
        <v>373</v>
      </c>
      <c r="K47" s="13">
        <v>73</v>
      </c>
      <c r="L47" t="s">
        <v>11</v>
      </c>
      <c r="M47" t="s">
        <v>11</v>
      </c>
      <c r="O47" t="s">
        <v>11</v>
      </c>
      <c r="P47" t="s">
        <v>11</v>
      </c>
    </row>
    <row r="48" spans="1:16" ht="12" customHeight="1" x14ac:dyDescent="0.2">
      <c r="A48" s="29" t="s">
        <v>11</v>
      </c>
      <c r="B48" s="1" t="s">
        <v>29</v>
      </c>
      <c r="C48" s="8">
        <v>2882</v>
      </c>
      <c r="D48" s="8">
        <v>615</v>
      </c>
      <c r="E48" s="8">
        <v>548</v>
      </c>
      <c r="F48" s="8">
        <v>49</v>
      </c>
      <c r="G48" s="8">
        <v>18</v>
      </c>
      <c r="H48" s="8">
        <v>2267</v>
      </c>
      <c r="I48" s="8">
        <v>1817</v>
      </c>
      <c r="J48" s="13">
        <v>386</v>
      </c>
      <c r="K48" s="13">
        <v>64</v>
      </c>
      <c r="L48" t="s">
        <v>11</v>
      </c>
      <c r="M48" t="s">
        <v>11</v>
      </c>
      <c r="O48" t="s">
        <v>11</v>
      </c>
      <c r="P48" t="s">
        <v>11</v>
      </c>
    </row>
    <row r="49" spans="1:31" ht="12" customHeight="1" x14ac:dyDescent="0.2">
      <c r="A49" s="29" t="s">
        <v>11</v>
      </c>
      <c r="B49" s="1" t="s">
        <v>30</v>
      </c>
      <c r="C49" s="8">
        <v>2518</v>
      </c>
      <c r="D49" s="8">
        <v>454</v>
      </c>
      <c r="E49" s="8">
        <v>404</v>
      </c>
      <c r="F49" s="8">
        <v>38</v>
      </c>
      <c r="G49" s="8">
        <v>12</v>
      </c>
      <c r="H49" s="8">
        <v>2064</v>
      </c>
      <c r="I49" s="8">
        <v>1649</v>
      </c>
      <c r="J49" s="13">
        <v>363</v>
      </c>
      <c r="K49" s="13">
        <v>52</v>
      </c>
      <c r="L49" t="s">
        <v>11</v>
      </c>
      <c r="M49" t="s">
        <v>11</v>
      </c>
      <c r="O49" t="s">
        <v>11</v>
      </c>
      <c r="P49" t="s">
        <v>11</v>
      </c>
    </row>
    <row r="50" spans="1:31" ht="12" customHeight="1" x14ac:dyDescent="0.2">
      <c r="A50" s="29" t="s">
        <v>11</v>
      </c>
      <c r="B50" s="1" t="s">
        <v>31</v>
      </c>
      <c r="C50" s="8">
        <v>2199</v>
      </c>
      <c r="D50" s="8">
        <v>408</v>
      </c>
      <c r="E50" s="8">
        <v>339</v>
      </c>
      <c r="F50" s="8">
        <v>59</v>
      </c>
      <c r="G50" s="8">
        <v>10</v>
      </c>
      <c r="H50" s="8">
        <v>1791</v>
      </c>
      <c r="I50" s="8">
        <v>1126</v>
      </c>
      <c r="J50" s="13">
        <v>593</v>
      </c>
      <c r="K50" s="13">
        <v>72</v>
      </c>
      <c r="L50" t="s">
        <v>11</v>
      </c>
      <c r="M50" t="s">
        <v>11</v>
      </c>
      <c r="O50" t="s">
        <v>11</v>
      </c>
      <c r="P50" t="s">
        <v>11</v>
      </c>
    </row>
    <row r="51" spans="1:31" ht="12" customHeight="1" x14ac:dyDescent="0.2">
      <c r="A51" s="29" t="s">
        <v>11</v>
      </c>
      <c r="B51" s="1" t="s">
        <v>32</v>
      </c>
      <c r="C51" s="8">
        <v>1779</v>
      </c>
      <c r="D51" s="8">
        <v>344</v>
      </c>
      <c r="E51" s="8">
        <v>251</v>
      </c>
      <c r="F51" s="8">
        <v>78</v>
      </c>
      <c r="G51" s="8">
        <v>15</v>
      </c>
      <c r="H51" s="8">
        <v>1435</v>
      </c>
      <c r="I51" s="8">
        <v>755</v>
      </c>
      <c r="J51" s="13">
        <v>595</v>
      </c>
      <c r="K51" s="13">
        <v>85</v>
      </c>
      <c r="L51" t="s">
        <v>11</v>
      </c>
      <c r="M51" t="s">
        <v>11</v>
      </c>
      <c r="O51" t="s">
        <v>11</v>
      </c>
      <c r="P51" t="s">
        <v>11</v>
      </c>
    </row>
    <row r="52" spans="1:31" ht="12" customHeight="1" x14ac:dyDescent="0.2">
      <c r="A52" s="29" t="s">
        <v>11</v>
      </c>
      <c r="B52" s="1" t="s">
        <v>33</v>
      </c>
      <c r="C52" s="8">
        <v>1129</v>
      </c>
      <c r="D52" s="8">
        <v>195</v>
      </c>
      <c r="E52" s="8">
        <v>141</v>
      </c>
      <c r="F52" s="8">
        <v>50</v>
      </c>
      <c r="G52" s="8">
        <v>4</v>
      </c>
      <c r="H52" s="8">
        <v>934</v>
      </c>
      <c r="I52" s="8">
        <v>470</v>
      </c>
      <c r="J52" s="13">
        <v>430</v>
      </c>
      <c r="K52" s="13">
        <v>34</v>
      </c>
      <c r="L52" t="s">
        <v>11</v>
      </c>
      <c r="M52" t="s">
        <v>11</v>
      </c>
      <c r="O52" t="s">
        <v>11</v>
      </c>
      <c r="P52" t="s">
        <v>11</v>
      </c>
    </row>
    <row r="53" spans="1:31" ht="12" customHeight="1" x14ac:dyDescent="0.2">
      <c r="A53" s="31" t="s">
        <v>11</v>
      </c>
      <c r="B53" s="6" t="s">
        <v>34</v>
      </c>
      <c r="C53" s="10">
        <v>682</v>
      </c>
      <c r="D53" s="10">
        <v>145</v>
      </c>
      <c r="E53" s="10">
        <v>88</v>
      </c>
      <c r="F53" s="10">
        <v>46</v>
      </c>
      <c r="G53" s="10">
        <v>11</v>
      </c>
      <c r="H53" s="10">
        <v>537</v>
      </c>
      <c r="I53" s="10">
        <v>242</v>
      </c>
      <c r="J53" s="5">
        <v>261</v>
      </c>
      <c r="K53" s="5">
        <v>34</v>
      </c>
      <c r="L53" t="s">
        <v>11</v>
      </c>
      <c r="M53" t="s">
        <v>11</v>
      </c>
      <c r="O53" t="s">
        <v>11</v>
      </c>
      <c r="P53" t="s">
        <v>11</v>
      </c>
    </row>
    <row r="54" spans="1:31" ht="25.15" customHeight="1" x14ac:dyDescent="0.2">
      <c r="A54" s="37" t="s">
        <v>42</v>
      </c>
      <c r="B54" s="37"/>
      <c r="C54" s="37"/>
      <c r="D54" s="37"/>
      <c r="E54" s="37"/>
      <c r="F54" s="37"/>
      <c r="G54" s="37"/>
      <c r="H54" s="37"/>
      <c r="I54" s="37"/>
      <c r="J54" s="37"/>
      <c r="K54" s="38"/>
      <c r="L54" s="18"/>
      <c r="M54" s="18"/>
      <c r="N54" s="18" t="s">
        <v>11</v>
      </c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</row>
    <row r="55" spans="1:31" ht="12" customHeight="1" x14ac:dyDescent="0.2">
      <c r="A55" s="37" t="s">
        <v>39</v>
      </c>
      <c r="B55" s="24" t="s">
        <v>11</v>
      </c>
      <c r="C55" s="25" t="s">
        <v>11</v>
      </c>
      <c r="D55" s="25" t="s">
        <v>11</v>
      </c>
      <c r="E55" s="25" t="s">
        <v>11</v>
      </c>
      <c r="F55" s="25" t="s">
        <v>11</v>
      </c>
      <c r="G55" s="25" t="s">
        <v>11</v>
      </c>
      <c r="H55" s="25" t="s">
        <v>11</v>
      </c>
      <c r="I55" s="25" t="s">
        <v>11</v>
      </c>
      <c r="J55" s="26" t="s">
        <v>11</v>
      </c>
      <c r="K55" s="26" t="s">
        <v>11</v>
      </c>
      <c r="L55" s="27"/>
      <c r="M55" s="27"/>
      <c r="N55" s="27" t="s">
        <v>11</v>
      </c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</row>
    <row r="56" spans="1:31" ht="12" x14ac:dyDescent="0.2">
      <c r="A56" s="11" t="s">
        <v>11</v>
      </c>
      <c r="B56" s="11" t="s">
        <v>11</v>
      </c>
      <c r="C56" s="7" t="s">
        <v>11</v>
      </c>
      <c r="D56" s="7" t="s">
        <v>11</v>
      </c>
      <c r="E56" s="7" t="s">
        <v>11</v>
      </c>
      <c r="F56" s="7" t="s">
        <v>11</v>
      </c>
      <c r="G56" s="7" t="s">
        <v>11</v>
      </c>
      <c r="H56" s="7" t="s">
        <v>11</v>
      </c>
      <c r="I56" s="7" t="s">
        <v>11</v>
      </c>
      <c r="J56" s="7" t="s">
        <v>11</v>
      </c>
      <c r="K56" s="7" t="s">
        <v>11</v>
      </c>
      <c r="L56" t="s">
        <v>11</v>
      </c>
      <c r="M56" t="s">
        <v>11</v>
      </c>
      <c r="N56" t="s">
        <v>11</v>
      </c>
      <c r="O56" t="s">
        <v>11</v>
      </c>
      <c r="P56" t="s">
        <v>11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1:AE1"/>
    <mergeCell ref="A3:B5"/>
    <mergeCell ref="C3:C5"/>
    <mergeCell ref="D3:G3"/>
    <mergeCell ref="H3:K3"/>
    <mergeCell ref="D4:G4"/>
    <mergeCell ref="H4:K4"/>
    <mergeCell ref="A2:K2"/>
    <mergeCell ref="A55:AE55"/>
    <mergeCell ref="A6:A21"/>
    <mergeCell ref="A22:A37"/>
    <mergeCell ref="A38:A53"/>
    <mergeCell ref="A54:K5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E65"/>
  <sheetViews>
    <sheetView showGridLines="0" zoomScaleNormal="100" workbookViewId="0">
      <selection sqref="A1:AE1"/>
    </sheetView>
  </sheetViews>
  <sheetFormatPr baseColWidth="10" defaultColWidth="12" defaultRowHeight="11.25" x14ac:dyDescent="0.2"/>
  <cols>
    <col min="1" max="2" width="31.6640625" customWidth="1"/>
    <col min="3" max="3" width="15.6640625" customWidth="1"/>
    <col min="4" max="4" width="11" customWidth="1"/>
    <col min="5" max="5" width="10.33203125" customWidth="1"/>
    <col min="6" max="6" width="12.6640625" customWidth="1"/>
    <col min="7" max="7" width="10.6640625" customWidth="1"/>
    <col min="8" max="9" width="9.83203125" customWidth="1"/>
    <col min="10" max="10" width="11.6640625" customWidth="1"/>
    <col min="11" max="11" width="12.33203125" customWidth="1"/>
  </cols>
  <sheetData>
    <row r="1" spans="1:31" ht="14.1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</row>
    <row r="2" spans="1:31" ht="29.25" customHeight="1" x14ac:dyDescent="0.2">
      <c r="A2" s="39" t="s">
        <v>57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22"/>
      <c r="M2" s="22"/>
      <c r="N2" s="22" t="s">
        <v>11</v>
      </c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</row>
    <row r="3" spans="1:31" ht="88.15" customHeight="1" x14ac:dyDescent="0.2">
      <c r="A3" s="34" t="s">
        <v>12</v>
      </c>
      <c r="B3" s="34" t="s">
        <v>11</v>
      </c>
      <c r="C3" s="34" t="s">
        <v>59</v>
      </c>
      <c r="D3" s="34" t="s">
        <v>13</v>
      </c>
      <c r="E3" s="34" t="s">
        <v>11</v>
      </c>
      <c r="F3" s="34" t="s">
        <v>11</v>
      </c>
      <c r="G3" s="34" t="s">
        <v>11</v>
      </c>
      <c r="H3" s="34" t="s">
        <v>14</v>
      </c>
      <c r="I3" s="34" t="s">
        <v>11</v>
      </c>
      <c r="J3" s="34" t="s">
        <v>11</v>
      </c>
      <c r="K3" s="34" t="s">
        <v>11</v>
      </c>
    </row>
    <row r="4" spans="1:31" ht="12" customHeight="1" x14ac:dyDescent="0.2">
      <c r="A4" s="34" t="s">
        <v>11</v>
      </c>
      <c r="B4" s="34" t="s">
        <v>11</v>
      </c>
      <c r="C4" s="34" t="s">
        <v>11</v>
      </c>
      <c r="D4" s="34" t="s">
        <v>15</v>
      </c>
      <c r="E4" s="34" t="s">
        <v>11</v>
      </c>
      <c r="F4" s="34" t="s">
        <v>11</v>
      </c>
      <c r="G4" s="34" t="s">
        <v>11</v>
      </c>
      <c r="H4" s="34" t="s">
        <v>15</v>
      </c>
      <c r="I4" s="34" t="s">
        <v>11</v>
      </c>
      <c r="J4" s="34" t="s">
        <v>11</v>
      </c>
      <c r="K4" s="34" t="s">
        <v>11</v>
      </c>
      <c r="L4" t="s">
        <v>11</v>
      </c>
      <c r="M4" t="s">
        <v>11</v>
      </c>
      <c r="N4" t="s">
        <v>11</v>
      </c>
      <c r="O4" t="s">
        <v>11</v>
      </c>
      <c r="P4" t="s">
        <v>11</v>
      </c>
    </row>
    <row r="5" spans="1:31" ht="12" customHeight="1" x14ac:dyDescent="0.2">
      <c r="A5" s="34" t="s">
        <v>11</v>
      </c>
      <c r="B5" s="34" t="s">
        <v>11</v>
      </c>
      <c r="C5" s="34" t="s">
        <v>11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16</v>
      </c>
      <c r="I5" s="2" t="s">
        <v>17</v>
      </c>
      <c r="J5" s="2" t="s">
        <v>18</v>
      </c>
      <c r="K5" s="2" t="s">
        <v>19</v>
      </c>
      <c r="L5" t="s">
        <v>11</v>
      </c>
      <c r="M5" t="s">
        <v>11</v>
      </c>
      <c r="N5" t="s">
        <v>11</v>
      </c>
      <c r="O5" t="s">
        <v>11</v>
      </c>
      <c r="P5" t="s">
        <v>11</v>
      </c>
    </row>
    <row r="6" spans="1:31" ht="12" customHeight="1" x14ac:dyDescent="0.2">
      <c r="A6" s="28" t="s">
        <v>16</v>
      </c>
      <c r="B6" s="12" t="s">
        <v>11</v>
      </c>
      <c r="C6" s="9">
        <v>54231</v>
      </c>
      <c r="D6" s="9">
        <v>8876</v>
      </c>
      <c r="E6" s="9">
        <v>7085</v>
      </c>
      <c r="F6" s="9">
        <v>1470</v>
      </c>
      <c r="G6" s="9">
        <v>321</v>
      </c>
      <c r="H6" s="9">
        <v>45355</v>
      </c>
      <c r="I6" s="9">
        <v>30410</v>
      </c>
      <c r="J6" s="3">
        <v>13056</v>
      </c>
      <c r="K6" s="3">
        <v>1889</v>
      </c>
    </row>
    <row r="7" spans="1:31" ht="12" customHeight="1" x14ac:dyDescent="0.2">
      <c r="A7" s="29" t="s">
        <v>11</v>
      </c>
      <c r="B7" s="1" t="s">
        <v>20</v>
      </c>
      <c r="C7" s="8">
        <v>16</v>
      </c>
      <c r="D7" s="8">
        <v>2</v>
      </c>
      <c r="E7" s="8">
        <v>2</v>
      </c>
      <c r="F7" s="8" t="s">
        <v>36</v>
      </c>
      <c r="G7" s="8" t="s">
        <v>36</v>
      </c>
      <c r="H7" s="8">
        <v>14</v>
      </c>
      <c r="I7" s="8">
        <v>5</v>
      </c>
      <c r="J7" s="13">
        <v>8</v>
      </c>
      <c r="K7" s="13">
        <v>1</v>
      </c>
      <c r="L7" t="s">
        <v>11</v>
      </c>
      <c r="M7" t="s">
        <v>11</v>
      </c>
      <c r="O7" t="s">
        <v>11</v>
      </c>
      <c r="P7" t="s">
        <v>11</v>
      </c>
    </row>
    <row r="8" spans="1:31" ht="12" customHeight="1" x14ac:dyDescent="0.2">
      <c r="A8" s="29" t="s">
        <v>11</v>
      </c>
      <c r="B8" s="1" t="s">
        <v>21</v>
      </c>
      <c r="C8" s="8">
        <v>478</v>
      </c>
      <c r="D8" s="8">
        <v>43</v>
      </c>
      <c r="E8" s="8">
        <v>14</v>
      </c>
      <c r="F8" s="8">
        <v>28</v>
      </c>
      <c r="G8" s="8">
        <v>1</v>
      </c>
      <c r="H8" s="8">
        <v>435</v>
      </c>
      <c r="I8" s="8">
        <v>104</v>
      </c>
      <c r="J8" s="13">
        <v>315</v>
      </c>
      <c r="K8" s="13">
        <v>16</v>
      </c>
      <c r="L8" t="s">
        <v>11</v>
      </c>
      <c r="M8" t="s">
        <v>11</v>
      </c>
      <c r="O8" t="s">
        <v>11</v>
      </c>
      <c r="P8" t="s">
        <v>11</v>
      </c>
    </row>
    <row r="9" spans="1:31" ht="12" customHeight="1" x14ac:dyDescent="0.2">
      <c r="A9" s="29" t="s">
        <v>11</v>
      </c>
      <c r="B9" s="1" t="s">
        <v>22</v>
      </c>
      <c r="C9" s="8">
        <v>2397</v>
      </c>
      <c r="D9" s="8">
        <v>261</v>
      </c>
      <c r="E9" s="8">
        <v>137</v>
      </c>
      <c r="F9" s="8">
        <v>115</v>
      </c>
      <c r="G9" s="8">
        <v>9</v>
      </c>
      <c r="H9" s="8">
        <v>2136</v>
      </c>
      <c r="I9" s="8">
        <v>759</v>
      </c>
      <c r="J9" s="13">
        <v>1280</v>
      </c>
      <c r="K9" s="13">
        <v>97</v>
      </c>
      <c r="L9" t="s">
        <v>11</v>
      </c>
      <c r="M9" t="s">
        <v>11</v>
      </c>
      <c r="O9" t="s">
        <v>11</v>
      </c>
      <c r="P9" t="s">
        <v>11</v>
      </c>
    </row>
    <row r="10" spans="1:31" ht="12" customHeight="1" x14ac:dyDescent="0.2">
      <c r="A10" s="29" t="s">
        <v>11</v>
      </c>
      <c r="B10" s="1" t="s">
        <v>23</v>
      </c>
      <c r="C10" s="8">
        <v>4676</v>
      </c>
      <c r="D10" s="8">
        <v>724</v>
      </c>
      <c r="E10" s="8">
        <v>520</v>
      </c>
      <c r="F10" s="8">
        <v>169</v>
      </c>
      <c r="G10" s="8">
        <v>35</v>
      </c>
      <c r="H10" s="8">
        <v>3952</v>
      </c>
      <c r="I10" s="8">
        <v>2202</v>
      </c>
      <c r="J10" s="13">
        <v>1494</v>
      </c>
      <c r="K10" s="13">
        <v>256</v>
      </c>
      <c r="L10" t="s">
        <v>11</v>
      </c>
      <c r="M10" t="s">
        <v>11</v>
      </c>
      <c r="O10" t="s">
        <v>11</v>
      </c>
      <c r="P10" t="s">
        <v>11</v>
      </c>
    </row>
    <row r="11" spans="1:31" ht="12" customHeight="1" x14ac:dyDescent="0.2">
      <c r="A11" s="29" t="s">
        <v>11</v>
      </c>
      <c r="B11" s="1" t="s">
        <v>24</v>
      </c>
      <c r="C11" s="8">
        <v>5993</v>
      </c>
      <c r="D11" s="8">
        <v>924</v>
      </c>
      <c r="E11" s="8">
        <v>728</v>
      </c>
      <c r="F11" s="8">
        <v>164</v>
      </c>
      <c r="G11" s="8">
        <v>32</v>
      </c>
      <c r="H11" s="8">
        <v>5069</v>
      </c>
      <c r="I11" s="8">
        <v>3508</v>
      </c>
      <c r="J11" s="13">
        <v>1327</v>
      </c>
      <c r="K11" s="13">
        <v>234</v>
      </c>
      <c r="L11" t="s">
        <v>11</v>
      </c>
      <c r="M11" t="s">
        <v>11</v>
      </c>
      <c r="O11" t="s">
        <v>11</v>
      </c>
      <c r="P11" t="s">
        <v>11</v>
      </c>
    </row>
    <row r="12" spans="1:31" ht="12" customHeight="1" x14ac:dyDescent="0.2">
      <c r="A12" s="29" t="s">
        <v>11</v>
      </c>
      <c r="B12" s="1" t="s">
        <v>25</v>
      </c>
      <c r="C12" s="8">
        <v>5878</v>
      </c>
      <c r="D12" s="8">
        <v>952</v>
      </c>
      <c r="E12" s="8">
        <v>770</v>
      </c>
      <c r="F12" s="8">
        <v>149</v>
      </c>
      <c r="G12" s="8">
        <v>33</v>
      </c>
      <c r="H12" s="8">
        <v>4926</v>
      </c>
      <c r="I12" s="8">
        <v>3640</v>
      </c>
      <c r="J12" s="13">
        <v>1113</v>
      </c>
      <c r="K12" s="13">
        <v>173</v>
      </c>
      <c r="L12" t="s">
        <v>11</v>
      </c>
      <c r="M12" t="s">
        <v>11</v>
      </c>
      <c r="O12" t="s">
        <v>11</v>
      </c>
      <c r="P12" t="s">
        <v>11</v>
      </c>
    </row>
    <row r="13" spans="1:31" ht="12" customHeight="1" x14ac:dyDescent="0.2">
      <c r="A13" s="29" t="s">
        <v>11</v>
      </c>
      <c r="B13" s="1" t="s">
        <v>26</v>
      </c>
      <c r="C13" s="8">
        <v>5522</v>
      </c>
      <c r="D13" s="8">
        <v>968</v>
      </c>
      <c r="E13" s="8">
        <v>803</v>
      </c>
      <c r="F13" s="8">
        <v>129</v>
      </c>
      <c r="G13" s="8">
        <v>36</v>
      </c>
      <c r="H13" s="8">
        <v>4554</v>
      </c>
      <c r="I13" s="8">
        <v>3502</v>
      </c>
      <c r="J13" s="13">
        <v>896</v>
      </c>
      <c r="K13" s="13">
        <v>156</v>
      </c>
      <c r="L13" t="s">
        <v>11</v>
      </c>
      <c r="M13" t="s">
        <v>11</v>
      </c>
      <c r="O13" t="s">
        <v>11</v>
      </c>
      <c r="P13" t="s">
        <v>11</v>
      </c>
    </row>
    <row r="14" spans="1:31" ht="12" customHeight="1" x14ac:dyDescent="0.2">
      <c r="A14" s="29" t="s">
        <v>11</v>
      </c>
      <c r="B14" s="1" t="s">
        <v>27</v>
      </c>
      <c r="C14" s="8">
        <v>5346</v>
      </c>
      <c r="D14" s="8">
        <v>879</v>
      </c>
      <c r="E14" s="8">
        <v>751</v>
      </c>
      <c r="F14" s="8">
        <v>98</v>
      </c>
      <c r="G14" s="8">
        <v>30</v>
      </c>
      <c r="H14" s="8">
        <v>4467</v>
      </c>
      <c r="I14" s="8">
        <v>3475</v>
      </c>
      <c r="J14" s="13">
        <v>838</v>
      </c>
      <c r="K14" s="13">
        <v>154</v>
      </c>
      <c r="L14" t="s">
        <v>11</v>
      </c>
      <c r="M14" t="s">
        <v>11</v>
      </c>
      <c r="O14" t="s">
        <v>11</v>
      </c>
      <c r="P14" t="s">
        <v>11</v>
      </c>
    </row>
    <row r="15" spans="1:31" ht="12" customHeight="1" x14ac:dyDescent="0.2">
      <c r="A15" s="29" t="s">
        <v>11</v>
      </c>
      <c r="B15" s="1" t="s">
        <v>28</v>
      </c>
      <c r="C15" s="8">
        <v>4975</v>
      </c>
      <c r="D15" s="8">
        <v>922</v>
      </c>
      <c r="E15" s="8">
        <v>793</v>
      </c>
      <c r="F15" s="8">
        <v>102</v>
      </c>
      <c r="G15" s="8">
        <v>27</v>
      </c>
      <c r="H15" s="8">
        <v>4053</v>
      </c>
      <c r="I15" s="8">
        <v>3192</v>
      </c>
      <c r="J15" s="13">
        <v>732</v>
      </c>
      <c r="K15" s="13">
        <v>129</v>
      </c>
      <c r="L15" t="s">
        <v>11</v>
      </c>
      <c r="M15" t="s">
        <v>11</v>
      </c>
      <c r="O15" t="s">
        <v>11</v>
      </c>
      <c r="P15" t="s">
        <v>11</v>
      </c>
    </row>
    <row r="16" spans="1:31" ht="12" customHeight="1" x14ac:dyDescent="0.2">
      <c r="A16" s="29" t="s">
        <v>11</v>
      </c>
      <c r="B16" s="1" t="s">
        <v>29</v>
      </c>
      <c r="C16" s="8">
        <v>4662</v>
      </c>
      <c r="D16" s="8">
        <v>812</v>
      </c>
      <c r="E16" s="8">
        <v>710</v>
      </c>
      <c r="F16" s="8">
        <v>76</v>
      </c>
      <c r="G16" s="8">
        <v>26</v>
      </c>
      <c r="H16" s="8">
        <v>3850</v>
      </c>
      <c r="I16" s="8">
        <v>3095</v>
      </c>
      <c r="J16" s="13">
        <v>643</v>
      </c>
      <c r="K16" s="13">
        <v>112</v>
      </c>
      <c r="L16" t="s">
        <v>11</v>
      </c>
      <c r="M16" t="s">
        <v>11</v>
      </c>
      <c r="O16" t="s">
        <v>11</v>
      </c>
      <c r="P16" t="s">
        <v>11</v>
      </c>
    </row>
    <row r="17" spans="1:16" ht="12" customHeight="1" x14ac:dyDescent="0.2">
      <c r="A17" s="29" t="s">
        <v>11</v>
      </c>
      <c r="B17" s="1" t="s">
        <v>30</v>
      </c>
      <c r="C17" s="8">
        <v>4232</v>
      </c>
      <c r="D17" s="8">
        <v>714</v>
      </c>
      <c r="E17" s="8">
        <v>626</v>
      </c>
      <c r="F17" s="8">
        <v>70</v>
      </c>
      <c r="G17" s="8">
        <v>18</v>
      </c>
      <c r="H17" s="8">
        <v>3518</v>
      </c>
      <c r="I17" s="8">
        <v>2539</v>
      </c>
      <c r="J17" s="13">
        <v>854</v>
      </c>
      <c r="K17" s="13">
        <v>125</v>
      </c>
      <c r="L17" t="s">
        <v>11</v>
      </c>
      <c r="M17" t="s">
        <v>11</v>
      </c>
      <c r="O17" t="s">
        <v>11</v>
      </c>
      <c r="P17" t="s">
        <v>11</v>
      </c>
    </row>
    <row r="18" spans="1:16" ht="12" customHeight="1" x14ac:dyDescent="0.2">
      <c r="A18" s="29" t="s">
        <v>11</v>
      </c>
      <c r="B18" s="1" t="s">
        <v>31</v>
      </c>
      <c r="C18" s="8">
        <v>3682</v>
      </c>
      <c r="D18" s="8">
        <v>625</v>
      </c>
      <c r="E18" s="8">
        <v>498</v>
      </c>
      <c r="F18" s="8">
        <v>106</v>
      </c>
      <c r="G18" s="8">
        <v>21</v>
      </c>
      <c r="H18" s="8">
        <v>3057</v>
      </c>
      <c r="I18" s="8">
        <v>1816</v>
      </c>
      <c r="J18" s="13">
        <v>1098</v>
      </c>
      <c r="K18" s="13">
        <v>143</v>
      </c>
      <c r="L18" t="s">
        <v>11</v>
      </c>
      <c r="M18" t="s">
        <v>11</v>
      </c>
      <c r="O18" t="s">
        <v>11</v>
      </c>
      <c r="P18" t="s">
        <v>11</v>
      </c>
    </row>
    <row r="19" spans="1:16" ht="12" customHeight="1" x14ac:dyDescent="0.2">
      <c r="A19" s="29" t="s">
        <v>11</v>
      </c>
      <c r="B19" s="1" t="s">
        <v>32</v>
      </c>
      <c r="C19" s="8">
        <v>3023</v>
      </c>
      <c r="D19" s="8">
        <v>488</v>
      </c>
      <c r="E19" s="8">
        <v>364</v>
      </c>
      <c r="F19" s="8">
        <v>106</v>
      </c>
      <c r="G19" s="8">
        <v>18</v>
      </c>
      <c r="H19" s="8">
        <v>2535</v>
      </c>
      <c r="I19" s="8">
        <v>1301</v>
      </c>
      <c r="J19" s="13">
        <v>1112</v>
      </c>
      <c r="K19" s="13">
        <v>122</v>
      </c>
      <c r="L19" t="s">
        <v>11</v>
      </c>
      <c r="M19" t="s">
        <v>11</v>
      </c>
      <c r="O19" t="s">
        <v>11</v>
      </c>
      <c r="P19" t="s">
        <v>11</v>
      </c>
    </row>
    <row r="20" spans="1:16" ht="12" customHeight="1" x14ac:dyDescent="0.2">
      <c r="A20" s="29" t="s">
        <v>11</v>
      </c>
      <c r="B20" s="1" t="s">
        <v>33</v>
      </c>
      <c r="C20" s="8">
        <v>1977</v>
      </c>
      <c r="D20" s="8">
        <v>303</v>
      </c>
      <c r="E20" s="8">
        <v>193</v>
      </c>
      <c r="F20" s="8">
        <v>87</v>
      </c>
      <c r="G20" s="8">
        <v>23</v>
      </c>
      <c r="H20" s="8">
        <v>1674</v>
      </c>
      <c r="I20" s="8">
        <v>780</v>
      </c>
      <c r="J20" s="13">
        <v>781</v>
      </c>
      <c r="K20" s="13">
        <v>113</v>
      </c>
      <c r="L20" t="s">
        <v>11</v>
      </c>
      <c r="M20" t="s">
        <v>11</v>
      </c>
      <c r="O20" t="s">
        <v>11</v>
      </c>
      <c r="P20" t="s">
        <v>11</v>
      </c>
    </row>
    <row r="21" spans="1:16" ht="12" customHeight="1" x14ac:dyDescent="0.2">
      <c r="A21" s="29" t="s">
        <v>11</v>
      </c>
      <c r="B21" s="1" t="s">
        <v>34</v>
      </c>
      <c r="C21" s="8">
        <v>1374</v>
      </c>
      <c r="D21" s="8">
        <v>259</v>
      </c>
      <c r="E21" s="8">
        <v>176</v>
      </c>
      <c r="F21" s="8">
        <v>71</v>
      </c>
      <c r="G21" s="8">
        <v>12</v>
      </c>
      <c r="H21" s="8">
        <v>1115</v>
      </c>
      <c r="I21" s="8">
        <v>492</v>
      </c>
      <c r="J21" s="13">
        <v>565</v>
      </c>
      <c r="K21" s="13">
        <v>58</v>
      </c>
      <c r="L21" t="s">
        <v>11</v>
      </c>
      <c r="M21" t="s">
        <v>11</v>
      </c>
      <c r="O21" t="s">
        <v>11</v>
      </c>
      <c r="P21" t="s">
        <v>11</v>
      </c>
    </row>
    <row r="22" spans="1:16" ht="12" customHeight="1" x14ac:dyDescent="0.2">
      <c r="A22" s="30" t="s">
        <v>35</v>
      </c>
      <c r="B22" s="4" t="s">
        <v>11</v>
      </c>
      <c r="C22" s="9">
        <v>25768</v>
      </c>
      <c r="D22" s="9">
        <v>3192</v>
      </c>
      <c r="E22" s="9">
        <v>2443</v>
      </c>
      <c r="F22" s="9">
        <v>627</v>
      </c>
      <c r="G22" s="9">
        <v>122</v>
      </c>
      <c r="H22" s="9">
        <v>22576</v>
      </c>
      <c r="I22" s="9">
        <v>14859</v>
      </c>
      <c r="J22" s="3">
        <v>6837</v>
      </c>
      <c r="K22" s="3">
        <v>880</v>
      </c>
    </row>
    <row r="23" spans="1:16" ht="12" customHeight="1" x14ac:dyDescent="0.2">
      <c r="A23" s="29" t="s">
        <v>11</v>
      </c>
      <c r="B23" s="1" t="s">
        <v>20</v>
      </c>
      <c r="C23" s="8">
        <v>8</v>
      </c>
      <c r="D23" s="8">
        <v>1</v>
      </c>
      <c r="E23" s="8">
        <v>1</v>
      </c>
      <c r="F23" s="8" t="s">
        <v>36</v>
      </c>
      <c r="G23" s="8" t="s">
        <v>36</v>
      </c>
      <c r="H23" s="8">
        <v>7</v>
      </c>
      <c r="I23" s="8">
        <v>4</v>
      </c>
      <c r="J23" s="13">
        <v>2</v>
      </c>
      <c r="K23" s="13">
        <v>1</v>
      </c>
      <c r="L23" t="s">
        <v>11</v>
      </c>
      <c r="M23" t="s">
        <v>11</v>
      </c>
      <c r="O23" t="s">
        <v>11</v>
      </c>
      <c r="P23" t="s">
        <v>11</v>
      </c>
    </row>
    <row r="24" spans="1:16" ht="12" customHeight="1" x14ac:dyDescent="0.2">
      <c r="A24" s="29" t="s">
        <v>11</v>
      </c>
      <c r="B24" s="1" t="s">
        <v>21</v>
      </c>
      <c r="C24" s="8">
        <v>250</v>
      </c>
      <c r="D24" s="8">
        <v>25</v>
      </c>
      <c r="E24" s="8">
        <v>6</v>
      </c>
      <c r="F24" s="8">
        <v>19</v>
      </c>
      <c r="G24" s="8" t="s">
        <v>36</v>
      </c>
      <c r="H24" s="8">
        <v>225</v>
      </c>
      <c r="I24" s="8">
        <v>55</v>
      </c>
      <c r="J24" s="13">
        <v>165</v>
      </c>
      <c r="K24" s="13">
        <v>5</v>
      </c>
      <c r="L24" t="s">
        <v>11</v>
      </c>
      <c r="M24" t="s">
        <v>11</v>
      </c>
      <c r="O24" t="s">
        <v>11</v>
      </c>
      <c r="P24" t="s">
        <v>11</v>
      </c>
    </row>
    <row r="25" spans="1:16" ht="12" customHeight="1" x14ac:dyDescent="0.2">
      <c r="A25" s="29" t="s">
        <v>11</v>
      </c>
      <c r="B25" s="1" t="s">
        <v>22</v>
      </c>
      <c r="C25" s="8">
        <v>1284</v>
      </c>
      <c r="D25" s="8">
        <v>139</v>
      </c>
      <c r="E25" s="8">
        <v>81</v>
      </c>
      <c r="F25" s="8">
        <v>53</v>
      </c>
      <c r="G25" s="8">
        <v>5</v>
      </c>
      <c r="H25" s="8">
        <v>1145</v>
      </c>
      <c r="I25" s="8">
        <v>391</v>
      </c>
      <c r="J25" s="13">
        <v>709</v>
      </c>
      <c r="K25" s="13">
        <v>45</v>
      </c>
      <c r="L25" t="s">
        <v>11</v>
      </c>
      <c r="M25" t="s">
        <v>11</v>
      </c>
      <c r="O25" t="s">
        <v>11</v>
      </c>
      <c r="P25" t="s">
        <v>11</v>
      </c>
    </row>
    <row r="26" spans="1:16" ht="12" customHeight="1" x14ac:dyDescent="0.2">
      <c r="A26" s="29" t="s">
        <v>11</v>
      </c>
      <c r="B26" s="1" t="s">
        <v>23</v>
      </c>
      <c r="C26" s="8">
        <v>2488</v>
      </c>
      <c r="D26" s="8">
        <v>360</v>
      </c>
      <c r="E26" s="8">
        <v>252</v>
      </c>
      <c r="F26" s="8">
        <v>91</v>
      </c>
      <c r="G26" s="8">
        <v>17</v>
      </c>
      <c r="H26" s="8">
        <v>2128</v>
      </c>
      <c r="I26" s="8">
        <v>1211</v>
      </c>
      <c r="J26" s="13">
        <v>785</v>
      </c>
      <c r="K26" s="13">
        <v>132</v>
      </c>
      <c r="L26" t="s">
        <v>11</v>
      </c>
      <c r="M26" t="s">
        <v>11</v>
      </c>
      <c r="O26" t="s">
        <v>11</v>
      </c>
      <c r="P26" t="s">
        <v>11</v>
      </c>
    </row>
    <row r="27" spans="1:16" ht="12" customHeight="1" x14ac:dyDescent="0.2">
      <c r="A27" s="29" t="s">
        <v>11</v>
      </c>
      <c r="B27" s="1" t="s">
        <v>24</v>
      </c>
      <c r="C27" s="8">
        <v>2966</v>
      </c>
      <c r="D27" s="8">
        <v>415</v>
      </c>
      <c r="E27" s="8">
        <v>321</v>
      </c>
      <c r="F27" s="8">
        <v>79</v>
      </c>
      <c r="G27" s="8">
        <v>15</v>
      </c>
      <c r="H27" s="8">
        <v>2551</v>
      </c>
      <c r="I27" s="8">
        <v>1760</v>
      </c>
      <c r="J27" s="13">
        <v>683</v>
      </c>
      <c r="K27" s="13">
        <v>108</v>
      </c>
      <c r="L27" t="s">
        <v>11</v>
      </c>
      <c r="M27" t="s">
        <v>11</v>
      </c>
      <c r="O27" t="s">
        <v>11</v>
      </c>
      <c r="P27" t="s">
        <v>11</v>
      </c>
    </row>
    <row r="28" spans="1:16" ht="12" customHeight="1" x14ac:dyDescent="0.2">
      <c r="A28" s="29" t="s">
        <v>11</v>
      </c>
      <c r="B28" s="1" t="s">
        <v>25</v>
      </c>
      <c r="C28" s="8">
        <v>2754</v>
      </c>
      <c r="D28" s="8">
        <v>376</v>
      </c>
      <c r="E28" s="8">
        <v>288</v>
      </c>
      <c r="F28" s="8">
        <v>75</v>
      </c>
      <c r="G28" s="8">
        <v>13</v>
      </c>
      <c r="H28" s="8">
        <v>2378</v>
      </c>
      <c r="I28" s="8">
        <v>1762</v>
      </c>
      <c r="J28" s="13">
        <v>545</v>
      </c>
      <c r="K28" s="13">
        <v>71</v>
      </c>
      <c r="L28" t="s">
        <v>11</v>
      </c>
      <c r="M28" t="s">
        <v>11</v>
      </c>
      <c r="O28" t="s">
        <v>11</v>
      </c>
      <c r="P28" t="s">
        <v>11</v>
      </c>
    </row>
    <row r="29" spans="1:16" ht="12" customHeight="1" x14ac:dyDescent="0.2">
      <c r="A29" s="29" t="s">
        <v>11</v>
      </c>
      <c r="B29" s="1" t="s">
        <v>26</v>
      </c>
      <c r="C29" s="8">
        <v>2613</v>
      </c>
      <c r="D29" s="8">
        <v>356</v>
      </c>
      <c r="E29" s="8">
        <v>281</v>
      </c>
      <c r="F29" s="8">
        <v>60</v>
      </c>
      <c r="G29" s="8">
        <v>15</v>
      </c>
      <c r="H29" s="8">
        <v>2257</v>
      </c>
      <c r="I29" s="8">
        <v>1756</v>
      </c>
      <c r="J29" s="13">
        <v>440</v>
      </c>
      <c r="K29" s="13">
        <v>61</v>
      </c>
      <c r="L29" t="s">
        <v>11</v>
      </c>
      <c r="M29" t="s">
        <v>11</v>
      </c>
      <c r="O29" t="s">
        <v>11</v>
      </c>
      <c r="P29" t="s">
        <v>11</v>
      </c>
    </row>
    <row r="30" spans="1:16" ht="12" customHeight="1" x14ac:dyDescent="0.2">
      <c r="A30" s="29" t="s">
        <v>11</v>
      </c>
      <c r="B30" s="1" t="s">
        <v>27</v>
      </c>
      <c r="C30" s="8">
        <v>2534</v>
      </c>
      <c r="D30" s="8">
        <v>301</v>
      </c>
      <c r="E30" s="8">
        <v>254</v>
      </c>
      <c r="F30" s="8">
        <v>37</v>
      </c>
      <c r="G30" s="8">
        <v>10</v>
      </c>
      <c r="H30" s="8">
        <v>2233</v>
      </c>
      <c r="I30" s="8">
        <v>1717</v>
      </c>
      <c r="J30" s="13">
        <v>444</v>
      </c>
      <c r="K30" s="13">
        <v>72</v>
      </c>
      <c r="L30" t="s">
        <v>11</v>
      </c>
      <c r="M30" t="s">
        <v>11</v>
      </c>
      <c r="O30" t="s">
        <v>11</v>
      </c>
      <c r="P30" t="s">
        <v>11</v>
      </c>
    </row>
    <row r="31" spans="1:16" ht="12" customHeight="1" x14ac:dyDescent="0.2">
      <c r="A31" s="29" t="s">
        <v>11</v>
      </c>
      <c r="B31" s="1" t="s">
        <v>28</v>
      </c>
      <c r="C31" s="8">
        <v>2395</v>
      </c>
      <c r="D31" s="8">
        <v>302</v>
      </c>
      <c r="E31" s="8">
        <v>251</v>
      </c>
      <c r="F31" s="8">
        <v>42</v>
      </c>
      <c r="G31" s="8">
        <v>9</v>
      </c>
      <c r="H31" s="8">
        <v>2093</v>
      </c>
      <c r="I31" s="8">
        <v>1637</v>
      </c>
      <c r="J31" s="13">
        <v>403</v>
      </c>
      <c r="K31" s="13">
        <v>53</v>
      </c>
      <c r="L31" t="s">
        <v>11</v>
      </c>
      <c r="M31" t="s">
        <v>11</v>
      </c>
      <c r="O31" t="s">
        <v>11</v>
      </c>
      <c r="P31" t="s">
        <v>11</v>
      </c>
    </row>
    <row r="32" spans="1:16" ht="12" customHeight="1" x14ac:dyDescent="0.2">
      <c r="A32" s="29" t="s">
        <v>11</v>
      </c>
      <c r="B32" s="1" t="s">
        <v>29</v>
      </c>
      <c r="C32" s="8">
        <v>2188</v>
      </c>
      <c r="D32" s="8">
        <v>232</v>
      </c>
      <c r="E32" s="8">
        <v>193</v>
      </c>
      <c r="F32" s="8">
        <v>30</v>
      </c>
      <c r="G32" s="8">
        <v>9</v>
      </c>
      <c r="H32" s="8">
        <v>1956</v>
      </c>
      <c r="I32" s="8">
        <v>1539</v>
      </c>
      <c r="J32" s="13">
        <v>358</v>
      </c>
      <c r="K32" s="13">
        <v>59</v>
      </c>
      <c r="L32" t="s">
        <v>11</v>
      </c>
      <c r="M32" t="s">
        <v>11</v>
      </c>
      <c r="O32" t="s">
        <v>11</v>
      </c>
      <c r="P32" t="s">
        <v>11</v>
      </c>
    </row>
    <row r="33" spans="1:16" ht="12" customHeight="1" x14ac:dyDescent="0.2">
      <c r="A33" s="29" t="s">
        <v>11</v>
      </c>
      <c r="B33" s="1" t="s">
        <v>30</v>
      </c>
      <c r="C33" s="8">
        <v>1942</v>
      </c>
      <c r="D33" s="8">
        <v>218</v>
      </c>
      <c r="E33" s="8">
        <v>181</v>
      </c>
      <c r="F33" s="8">
        <v>30</v>
      </c>
      <c r="G33" s="8">
        <v>7</v>
      </c>
      <c r="H33" s="8">
        <v>1724</v>
      </c>
      <c r="I33" s="8">
        <v>1122</v>
      </c>
      <c r="J33" s="13">
        <v>526</v>
      </c>
      <c r="K33" s="13">
        <v>76</v>
      </c>
      <c r="L33" t="s">
        <v>11</v>
      </c>
      <c r="M33" t="s">
        <v>11</v>
      </c>
      <c r="O33" t="s">
        <v>11</v>
      </c>
      <c r="P33" t="s">
        <v>11</v>
      </c>
    </row>
    <row r="34" spans="1:16" ht="12" customHeight="1" x14ac:dyDescent="0.2">
      <c r="A34" s="29" t="s">
        <v>11</v>
      </c>
      <c r="B34" s="1" t="s">
        <v>31</v>
      </c>
      <c r="C34" s="8">
        <v>1724</v>
      </c>
      <c r="D34" s="8">
        <v>203</v>
      </c>
      <c r="E34" s="8">
        <v>147</v>
      </c>
      <c r="F34" s="8">
        <v>47</v>
      </c>
      <c r="G34" s="8">
        <v>9</v>
      </c>
      <c r="H34" s="8">
        <v>1521</v>
      </c>
      <c r="I34" s="8">
        <v>812</v>
      </c>
      <c r="J34" s="13">
        <v>642</v>
      </c>
      <c r="K34" s="13">
        <v>67</v>
      </c>
      <c r="L34" t="s">
        <v>11</v>
      </c>
      <c r="M34" t="s">
        <v>11</v>
      </c>
      <c r="O34" t="s">
        <v>11</v>
      </c>
      <c r="P34" t="s">
        <v>11</v>
      </c>
    </row>
    <row r="35" spans="1:16" ht="12" customHeight="1" x14ac:dyDescent="0.2">
      <c r="A35" s="29" t="s">
        <v>11</v>
      </c>
      <c r="B35" s="1" t="s">
        <v>32</v>
      </c>
      <c r="C35" s="8">
        <v>1326</v>
      </c>
      <c r="D35" s="8">
        <v>125</v>
      </c>
      <c r="E35" s="8">
        <v>94</v>
      </c>
      <c r="F35" s="8">
        <v>27</v>
      </c>
      <c r="G35" s="8">
        <v>4</v>
      </c>
      <c r="H35" s="8">
        <v>1201</v>
      </c>
      <c r="I35" s="8">
        <v>601</v>
      </c>
      <c r="J35" s="13">
        <v>544</v>
      </c>
      <c r="K35" s="13">
        <v>56</v>
      </c>
      <c r="L35" t="s">
        <v>11</v>
      </c>
      <c r="M35" t="s">
        <v>11</v>
      </c>
      <c r="O35" t="s">
        <v>11</v>
      </c>
      <c r="P35" t="s">
        <v>11</v>
      </c>
    </row>
    <row r="36" spans="1:16" ht="12" customHeight="1" x14ac:dyDescent="0.2">
      <c r="A36" s="29" t="s">
        <v>11</v>
      </c>
      <c r="B36" s="1" t="s">
        <v>33</v>
      </c>
      <c r="C36" s="8">
        <v>803</v>
      </c>
      <c r="D36" s="8">
        <v>71</v>
      </c>
      <c r="E36" s="8">
        <v>50</v>
      </c>
      <c r="F36" s="8">
        <v>16</v>
      </c>
      <c r="G36" s="8">
        <v>5</v>
      </c>
      <c r="H36" s="8">
        <v>732</v>
      </c>
      <c r="I36" s="8">
        <v>322</v>
      </c>
      <c r="J36" s="13">
        <v>362</v>
      </c>
      <c r="K36" s="13">
        <v>48</v>
      </c>
      <c r="L36" t="s">
        <v>11</v>
      </c>
      <c r="M36" t="s">
        <v>11</v>
      </c>
      <c r="O36" t="s">
        <v>11</v>
      </c>
      <c r="P36" t="s">
        <v>11</v>
      </c>
    </row>
    <row r="37" spans="1:16" ht="12" customHeight="1" x14ac:dyDescent="0.2">
      <c r="A37" s="29" t="s">
        <v>11</v>
      </c>
      <c r="B37" s="1" t="s">
        <v>34</v>
      </c>
      <c r="C37" s="8">
        <v>493</v>
      </c>
      <c r="D37" s="8">
        <v>68</v>
      </c>
      <c r="E37" s="8">
        <v>43</v>
      </c>
      <c r="F37" s="8">
        <v>21</v>
      </c>
      <c r="G37" s="8">
        <v>4</v>
      </c>
      <c r="H37" s="8">
        <v>425</v>
      </c>
      <c r="I37" s="8">
        <v>170</v>
      </c>
      <c r="J37" s="13">
        <v>229</v>
      </c>
      <c r="K37" s="13">
        <v>26</v>
      </c>
      <c r="L37" t="s">
        <v>11</v>
      </c>
      <c r="M37" t="s">
        <v>11</v>
      </c>
      <c r="O37" t="s">
        <v>11</v>
      </c>
      <c r="P37" t="s">
        <v>11</v>
      </c>
    </row>
    <row r="38" spans="1:16" ht="12" customHeight="1" x14ac:dyDescent="0.2">
      <c r="A38" s="30" t="s">
        <v>37</v>
      </c>
      <c r="B38" s="4" t="s">
        <v>11</v>
      </c>
      <c r="C38" s="9">
        <v>28463</v>
      </c>
      <c r="D38" s="9">
        <v>5684</v>
      </c>
      <c r="E38" s="9">
        <v>4642</v>
      </c>
      <c r="F38" s="9">
        <v>843</v>
      </c>
      <c r="G38" s="9">
        <v>199</v>
      </c>
      <c r="H38" s="9">
        <v>22779</v>
      </c>
      <c r="I38" s="9">
        <v>15551</v>
      </c>
      <c r="J38" s="3">
        <v>6219</v>
      </c>
      <c r="K38" s="3">
        <v>1009</v>
      </c>
    </row>
    <row r="39" spans="1:16" ht="12" customHeight="1" x14ac:dyDescent="0.2">
      <c r="A39" s="29" t="s">
        <v>11</v>
      </c>
      <c r="B39" s="1" t="s">
        <v>20</v>
      </c>
      <c r="C39" s="8">
        <v>8</v>
      </c>
      <c r="D39" s="8">
        <v>1</v>
      </c>
      <c r="E39" s="8">
        <v>1</v>
      </c>
      <c r="F39" s="8" t="s">
        <v>36</v>
      </c>
      <c r="G39" s="8" t="s">
        <v>36</v>
      </c>
      <c r="H39" s="8">
        <v>7</v>
      </c>
      <c r="I39" s="8">
        <v>1</v>
      </c>
      <c r="J39" s="13">
        <v>6</v>
      </c>
      <c r="K39" s="13" t="s">
        <v>36</v>
      </c>
      <c r="L39" t="s">
        <v>11</v>
      </c>
      <c r="M39" t="s">
        <v>11</v>
      </c>
      <c r="O39" t="s">
        <v>11</v>
      </c>
      <c r="P39" t="s">
        <v>11</v>
      </c>
    </row>
    <row r="40" spans="1:16" ht="12" customHeight="1" x14ac:dyDescent="0.2">
      <c r="A40" s="29" t="s">
        <v>11</v>
      </c>
      <c r="B40" s="1" t="s">
        <v>21</v>
      </c>
      <c r="C40" s="8">
        <v>228</v>
      </c>
      <c r="D40" s="8">
        <v>18</v>
      </c>
      <c r="E40" s="8">
        <v>8</v>
      </c>
      <c r="F40" s="8">
        <v>9</v>
      </c>
      <c r="G40" s="8">
        <v>1</v>
      </c>
      <c r="H40" s="8">
        <v>210</v>
      </c>
      <c r="I40" s="8">
        <v>49</v>
      </c>
      <c r="J40" s="13">
        <v>150</v>
      </c>
      <c r="K40" s="13">
        <v>11</v>
      </c>
      <c r="L40" t="s">
        <v>11</v>
      </c>
      <c r="M40" t="s">
        <v>11</v>
      </c>
      <c r="O40" t="s">
        <v>11</v>
      </c>
      <c r="P40" t="s">
        <v>11</v>
      </c>
    </row>
    <row r="41" spans="1:16" ht="12" customHeight="1" x14ac:dyDescent="0.2">
      <c r="A41" s="29" t="s">
        <v>11</v>
      </c>
      <c r="B41" s="1" t="s">
        <v>22</v>
      </c>
      <c r="C41" s="8">
        <v>1113</v>
      </c>
      <c r="D41" s="8">
        <v>122</v>
      </c>
      <c r="E41" s="8">
        <v>56</v>
      </c>
      <c r="F41" s="8">
        <v>62</v>
      </c>
      <c r="G41" s="8">
        <v>4</v>
      </c>
      <c r="H41" s="8">
        <v>991</v>
      </c>
      <c r="I41" s="8">
        <v>368</v>
      </c>
      <c r="J41" s="13">
        <v>571</v>
      </c>
      <c r="K41" s="13">
        <v>52</v>
      </c>
      <c r="L41" t="s">
        <v>11</v>
      </c>
      <c r="M41" t="s">
        <v>11</v>
      </c>
      <c r="O41" t="s">
        <v>11</v>
      </c>
      <c r="P41" t="s">
        <v>11</v>
      </c>
    </row>
    <row r="42" spans="1:16" ht="12" customHeight="1" x14ac:dyDescent="0.2">
      <c r="A42" s="29" t="s">
        <v>11</v>
      </c>
      <c r="B42" s="1" t="s">
        <v>23</v>
      </c>
      <c r="C42" s="8">
        <v>2188</v>
      </c>
      <c r="D42" s="8">
        <v>364</v>
      </c>
      <c r="E42" s="8">
        <v>268</v>
      </c>
      <c r="F42" s="8">
        <v>78</v>
      </c>
      <c r="G42" s="8">
        <v>18</v>
      </c>
      <c r="H42" s="8">
        <v>1824</v>
      </c>
      <c r="I42" s="8">
        <v>991</v>
      </c>
      <c r="J42" s="13">
        <v>709</v>
      </c>
      <c r="K42" s="13">
        <v>124</v>
      </c>
      <c r="L42" t="s">
        <v>11</v>
      </c>
      <c r="M42" t="s">
        <v>11</v>
      </c>
      <c r="O42" t="s">
        <v>11</v>
      </c>
      <c r="P42" t="s">
        <v>11</v>
      </c>
    </row>
    <row r="43" spans="1:16" ht="12" customHeight="1" x14ac:dyDescent="0.2">
      <c r="A43" s="29" t="s">
        <v>11</v>
      </c>
      <c r="B43" s="1" t="s">
        <v>24</v>
      </c>
      <c r="C43" s="8">
        <v>3027</v>
      </c>
      <c r="D43" s="8">
        <v>509</v>
      </c>
      <c r="E43" s="8">
        <v>407</v>
      </c>
      <c r="F43" s="8">
        <v>85</v>
      </c>
      <c r="G43" s="8">
        <v>17</v>
      </c>
      <c r="H43" s="8">
        <v>2518</v>
      </c>
      <c r="I43" s="8">
        <v>1748</v>
      </c>
      <c r="J43" s="13">
        <v>644</v>
      </c>
      <c r="K43" s="13">
        <v>126</v>
      </c>
      <c r="L43" t="s">
        <v>11</v>
      </c>
      <c r="M43" t="s">
        <v>11</v>
      </c>
      <c r="O43" t="s">
        <v>11</v>
      </c>
      <c r="P43" t="s">
        <v>11</v>
      </c>
    </row>
    <row r="44" spans="1:16" ht="12" customHeight="1" x14ac:dyDescent="0.2">
      <c r="A44" s="29" t="s">
        <v>11</v>
      </c>
      <c r="B44" s="1" t="s">
        <v>25</v>
      </c>
      <c r="C44" s="8">
        <v>3124</v>
      </c>
      <c r="D44" s="8">
        <v>576</v>
      </c>
      <c r="E44" s="8">
        <v>482</v>
      </c>
      <c r="F44" s="8">
        <v>74</v>
      </c>
      <c r="G44" s="8">
        <v>20</v>
      </c>
      <c r="H44" s="8">
        <v>2548</v>
      </c>
      <c r="I44" s="8">
        <v>1878</v>
      </c>
      <c r="J44" s="13">
        <v>568</v>
      </c>
      <c r="K44" s="13">
        <v>102</v>
      </c>
      <c r="L44" t="s">
        <v>11</v>
      </c>
      <c r="M44" t="s">
        <v>11</v>
      </c>
      <c r="O44" t="s">
        <v>11</v>
      </c>
      <c r="P44" t="s">
        <v>11</v>
      </c>
    </row>
    <row r="45" spans="1:16" ht="12" customHeight="1" x14ac:dyDescent="0.2">
      <c r="A45" s="29" t="s">
        <v>11</v>
      </c>
      <c r="B45" s="1" t="s">
        <v>26</v>
      </c>
      <c r="C45" s="8">
        <v>2909</v>
      </c>
      <c r="D45" s="8">
        <v>612</v>
      </c>
      <c r="E45" s="8">
        <v>522</v>
      </c>
      <c r="F45" s="8">
        <v>69</v>
      </c>
      <c r="G45" s="8">
        <v>21</v>
      </c>
      <c r="H45" s="8">
        <v>2297</v>
      </c>
      <c r="I45" s="8">
        <v>1746</v>
      </c>
      <c r="J45" s="13">
        <v>456</v>
      </c>
      <c r="K45" s="13">
        <v>95</v>
      </c>
      <c r="L45" t="s">
        <v>11</v>
      </c>
      <c r="M45" t="s">
        <v>11</v>
      </c>
      <c r="O45" t="s">
        <v>11</v>
      </c>
      <c r="P45" t="s">
        <v>11</v>
      </c>
    </row>
    <row r="46" spans="1:16" ht="12" customHeight="1" x14ac:dyDescent="0.2">
      <c r="A46" s="29" t="s">
        <v>11</v>
      </c>
      <c r="B46" s="1" t="s">
        <v>27</v>
      </c>
      <c r="C46" s="8">
        <v>2812</v>
      </c>
      <c r="D46" s="8">
        <v>578</v>
      </c>
      <c r="E46" s="8">
        <v>497</v>
      </c>
      <c r="F46" s="8">
        <v>61</v>
      </c>
      <c r="G46" s="8">
        <v>20</v>
      </c>
      <c r="H46" s="8">
        <v>2234</v>
      </c>
      <c r="I46" s="8">
        <v>1758</v>
      </c>
      <c r="J46" s="13">
        <v>394</v>
      </c>
      <c r="K46" s="13">
        <v>82</v>
      </c>
      <c r="L46" t="s">
        <v>11</v>
      </c>
      <c r="M46" t="s">
        <v>11</v>
      </c>
      <c r="O46" t="s">
        <v>11</v>
      </c>
      <c r="P46" t="s">
        <v>11</v>
      </c>
    </row>
    <row r="47" spans="1:16" ht="12" customHeight="1" x14ac:dyDescent="0.2">
      <c r="A47" s="29" t="s">
        <v>11</v>
      </c>
      <c r="B47" s="1" t="s">
        <v>28</v>
      </c>
      <c r="C47" s="8">
        <v>2580</v>
      </c>
      <c r="D47" s="8">
        <v>620</v>
      </c>
      <c r="E47" s="8">
        <v>542</v>
      </c>
      <c r="F47" s="8">
        <v>60</v>
      </c>
      <c r="G47" s="8">
        <v>18</v>
      </c>
      <c r="H47" s="8">
        <v>1960</v>
      </c>
      <c r="I47" s="8">
        <v>1555</v>
      </c>
      <c r="J47" s="13">
        <v>329</v>
      </c>
      <c r="K47" s="13">
        <v>76</v>
      </c>
      <c r="L47" t="s">
        <v>11</v>
      </c>
      <c r="M47" t="s">
        <v>11</v>
      </c>
      <c r="O47" t="s">
        <v>11</v>
      </c>
      <c r="P47" t="s">
        <v>11</v>
      </c>
    </row>
    <row r="48" spans="1:16" ht="12" customHeight="1" x14ac:dyDescent="0.2">
      <c r="A48" s="29" t="s">
        <v>11</v>
      </c>
      <c r="B48" s="1" t="s">
        <v>29</v>
      </c>
      <c r="C48" s="8">
        <v>2474</v>
      </c>
      <c r="D48" s="8">
        <v>580</v>
      </c>
      <c r="E48" s="8">
        <v>517</v>
      </c>
      <c r="F48" s="8">
        <v>46</v>
      </c>
      <c r="G48" s="8">
        <v>17</v>
      </c>
      <c r="H48" s="8">
        <v>1894</v>
      </c>
      <c r="I48" s="8">
        <v>1556</v>
      </c>
      <c r="J48" s="13">
        <v>285</v>
      </c>
      <c r="K48" s="13">
        <v>53</v>
      </c>
      <c r="L48" t="s">
        <v>11</v>
      </c>
      <c r="M48" t="s">
        <v>11</v>
      </c>
      <c r="O48" t="s">
        <v>11</v>
      </c>
      <c r="P48" t="s">
        <v>11</v>
      </c>
    </row>
    <row r="49" spans="1:31" ht="12" customHeight="1" x14ac:dyDescent="0.2">
      <c r="A49" s="29" t="s">
        <v>11</v>
      </c>
      <c r="B49" s="1" t="s">
        <v>30</v>
      </c>
      <c r="C49" s="8">
        <v>2290</v>
      </c>
      <c r="D49" s="8">
        <v>496</v>
      </c>
      <c r="E49" s="8">
        <v>445</v>
      </c>
      <c r="F49" s="8">
        <v>40</v>
      </c>
      <c r="G49" s="8">
        <v>11</v>
      </c>
      <c r="H49" s="8">
        <v>1794</v>
      </c>
      <c r="I49" s="8">
        <v>1417</v>
      </c>
      <c r="J49" s="13">
        <v>328</v>
      </c>
      <c r="K49" s="13">
        <v>49</v>
      </c>
      <c r="L49" t="s">
        <v>11</v>
      </c>
      <c r="M49" t="s">
        <v>11</v>
      </c>
      <c r="O49" t="s">
        <v>11</v>
      </c>
      <c r="P49" t="s">
        <v>11</v>
      </c>
    </row>
    <row r="50" spans="1:31" ht="12" customHeight="1" x14ac:dyDescent="0.2">
      <c r="A50" s="29" t="s">
        <v>11</v>
      </c>
      <c r="B50" s="1" t="s">
        <v>31</v>
      </c>
      <c r="C50" s="8">
        <v>1958</v>
      </c>
      <c r="D50" s="8">
        <v>422</v>
      </c>
      <c r="E50" s="8">
        <v>351</v>
      </c>
      <c r="F50" s="8">
        <v>59</v>
      </c>
      <c r="G50" s="8">
        <v>12</v>
      </c>
      <c r="H50" s="8">
        <v>1536</v>
      </c>
      <c r="I50" s="8">
        <v>1004</v>
      </c>
      <c r="J50" s="13">
        <v>456</v>
      </c>
      <c r="K50" s="13">
        <v>76</v>
      </c>
      <c r="L50" t="s">
        <v>11</v>
      </c>
      <c r="M50" t="s">
        <v>11</v>
      </c>
      <c r="O50" t="s">
        <v>11</v>
      </c>
      <c r="P50" t="s">
        <v>11</v>
      </c>
    </row>
    <row r="51" spans="1:31" ht="12" customHeight="1" x14ac:dyDescent="0.2">
      <c r="A51" s="29" t="s">
        <v>11</v>
      </c>
      <c r="B51" s="1" t="s">
        <v>32</v>
      </c>
      <c r="C51" s="8">
        <v>1697</v>
      </c>
      <c r="D51" s="8">
        <v>363</v>
      </c>
      <c r="E51" s="8">
        <v>270</v>
      </c>
      <c r="F51" s="8">
        <v>79</v>
      </c>
      <c r="G51" s="8">
        <v>14</v>
      </c>
      <c r="H51" s="8">
        <v>1334</v>
      </c>
      <c r="I51" s="8">
        <v>700</v>
      </c>
      <c r="J51" s="13">
        <v>568</v>
      </c>
      <c r="K51" s="13">
        <v>66</v>
      </c>
      <c r="L51" t="s">
        <v>11</v>
      </c>
      <c r="M51" t="s">
        <v>11</v>
      </c>
      <c r="O51" t="s">
        <v>11</v>
      </c>
      <c r="P51" t="s">
        <v>11</v>
      </c>
    </row>
    <row r="52" spans="1:31" ht="12" customHeight="1" x14ac:dyDescent="0.2">
      <c r="A52" s="29" t="s">
        <v>11</v>
      </c>
      <c r="B52" s="1" t="s">
        <v>33</v>
      </c>
      <c r="C52" s="8">
        <v>1174</v>
      </c>
      <c r="D52" s="8">
        <v>232</v>
      </c>
      <c r="E52" s="8">
        <v>143</v>
      </c>
      <c r="F52" s="8">
        <v>71</v>
      </c>
      <c r="G52" s="8">
        <v>18</v>
      </c>
      <c r="H52" s="8">
        <v>942</v>
      </c>
      <c r="I52" s="8">
        <v>458</v>
      </c>
      <c r="J52" s="13">
        <v>419</v>
      </c>
      <c r="K52" s="13">
        <v>65</v>
      </c>
      <c r="L52" t="s">
        <v>11</v>
      </c>
      <c r="M52" t="s">
        <v>11</v>
      </c>
      <c r="O52" t="s">
        <v>11</v>
      </c>
      <c r="P52" t="s">
        <v>11</v>
      </c>
    </row>
    <row r="53" spans="1:31" ht="12" customHeight="1" x14ac:dyDescent="0.2">
      <c r="A53" s="31" t="s">
        <v>11</v>
      </c>
      <c r="B53" s="6" t="s">
        <v>34</v>
      </c>
      <c r="C53" s="10">
        <v>881</v>
      </c>
      <c r="D53" s="10">
        <v>191</v>
      </c>
      <c r="E53" s="10">
        <v>133</v>
      </c>
      <c r="F53" s="10">
        <v>50</v>
      </c>
      <c r="G53" s="10">
        <v>8</v>
      </c>
      <c r="H53" s="10">
        <v>690</v>
      </c>
      <c r="I53" s="10">
        <v>322</v>
      </c>
      <c r="J53" s="5">
        <v>336</v>
      </c>
      <c r="K53" s="5">
        <v>32</v>
      </c>
      <c r="L53" t="s">
        <v>11</v>
      </c>
      <c r="M53" t="s">
        <v>11</v>
      </c>
      <c r="O53" t="s">
        <v>11</v>
      </c>
      <c r="P53" t="s">
        <v>11</v>
      </c>
    </row>
    <row r="54" spans="1:31" ht="25.15" customHeight="1" x14ac:dyDescent="0.2">
      <c r="A54" s="37" t="s">
        <v>42</v>
      </c>
      <c r="B54" s="37"/>
      <c r="C54" s="37"/>
      <c r="D54" s="37"/>
      <c r="E54" s="37"/>
      <c r="F54" s="37"/>
      <c r="G54" s="37"/>
      <c r="H54" s="37"/>
      <c r="I54" s="37"/>
      <c r="J54" s="37"/>
      <c r="K54" s="38"/>
      <c r="L54" s="18"/>
      <c r="M54" s="18"/>
      <c r="N54" s="18" t="s">
        <v>11</v>
      </c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</row>
    <row r="55" spans="1:31" ht="12" customHeight="1" x14ac:dyDescent="0.2">
      <c r="A55" s="37" t="s">
        <v>39</v>
      </c>
      <c r="B55" s="24" t="s">
        <v>11</v>
      </c>
      <c r="C55" s="25" t="s">
        <v>11</v>
      </c>
      <c r="D55" s="25" t="s">
        <v>11</v>
      </c>
      <c r="E55" s="25" t="s">
        <v>11</v>
      </c>
      <c r="F55" s="25" t="s">
        <v>11</v>
      </c>
      <c r="G55" s="25" t="s">
        <v>11</v>
      </c>
      <c r="H55" s="25" t="s">
        <v>11</v>
      </c>
      <c r="I55" s="25" t="s">
        <v>11</v>
      </c>
      <c r="J55" s="26" t="s">
        <v>11</v>
      </c>
      <c r="K55" s="26" t="s">
        <v>11</v>
      </c>
      <c r="L55" s="27"/>
      <c r="M55" s="27"/>
      <c r="N55" s="27" t="s">
        <v>11</v>
      </c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</row>
    <row r="56" spans="1:31" ht="12" x14ac:dyDescent="0.2">
      <c r="A56" s="11" t="s">
        <v>11</v>
      </c>
      <c r="B56" s="11" t="s">
        <v>11</v>
      </c>
      <c r="C56" s="7" t="s">
        <v>11</v>
      </c>
      <c r="D56" s="7" t="s">
        <v>11</v>
      </c>
      <c r="E56" s="7" t="s">
        <v>11</v>
      </c>
      <c r="F56" s="7" t="s">
        <v>11</v>
      </c>
      <c r="G56" s="7" t="s">
        <v>11</v>
      </c>
      <c r="H56" s="7" t="s">
        <v>11</v>
      </c>
      <c r="I56" s="7" t="s">
        <v>11</v>
      </c>
      <c r="J56" s="7" t="s">
        <v>11</v>
      </c>
      <c r="K56" s="7" t="s">
        <v>11</v>
      </c>
      <c r="L56" t="s">
        <v>11</v>
      </c>
      <c r="M56" t="s">
        <v>11</v>
      </c>
      <c r="N56" t="s">
        <v>11</v>
      </c>
      <c r="O56" t="s">
        <v>11</v>
      </c>
      <c r="P56" t="s">
        <v>11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1:AE1"/>
    <mergeCell ref="A3:B5"/>
    <mergeCell ref="C3:C5"/>
    <mergeCell ref="D3:G3"/>
    <mergeCell ref="H3:K3"/>
    <mergeCell ref="D4:G4"/>
    <mergeCell ref="H4:K4"/>
    <mergeCell ref="A2:K2"/>
    <mergeCell ref="A55:AE55"/>
    <mergeCell ref="A6:A21"/>
    <mergeCell ref="A22:A37"/>
    <mergeCell ref="A38:A53"/>
    <mergeCell ref="A54:K5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E65"/>
  <sheetViews>
    <sheetView showGridLines="0" zoomScaleNormal="100" workbookViewId="0">
      <selection sqref="A1:AE1"/>
    </sheetView>
  </sheetViews>
  <sheetFormatPr baseColWidth="10" defaultColWidth="12" defaultRowHeight="11.25" x14ac:dyDescent="0.2"/>
  <cols>
    <col min="1" max="2" width="31.6640625" customWidth="1"/>
    <col min="3" max="3" width="15.6640625" customWidth="1"/>
    <col min="4" max="4" width="11" customWidth="1"/>
    <col min="5" max="5" width="10.33203125" customWidth="1"/>
    <col min="6" max="6" width="12.6640625" customWidth="1"/>
    <col min="7" max="7" width="10.6640625" customWidth="1"/>
    <col min="8" max="9" width="9.83203125" customWidth="1"/>
    <col min="10" max="10" width="11.6640625" customWidth="1"/>
    <col min="11" max="11" width="12.33203125" customWidth="1"/>
  </cols>
  <sheetData>
    <row r="1" spans="1:31" ht="14.1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</row>
    <row r="2" spans="1:31" ht="29.25" customHeight="1" x14ac:dyDescent="0.2">
      <c r="A2" s="39" t="s">
        <v>58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22"/>
      <c r="M2" s="22"/>
      <c r="N2" s="22" t="s">
        <v>11</v>
      </c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</row>
    <row r="3" spans="1:31" ht="88.15" customHeight="1" x14ac:dyDescent="0.2">
      <c r="A3" s="34" t="s">
        <v>12</v>
      </c>
      <c r="B3" s="34" t="s">
        <v>11</v>
      </c>
      <c r="C3" s="34" t="s">
        <v>59</v>
      </c>
      <c r="D3" s="34" t="s">
        <v>13</v>
      </c>
      <c r="E3" s="34" t="s">
        <v>11</v>
      </c>
      <c r="F3" s="34" t="s">
        <v>11</v>
      </c>
      <c r="G3" s="34" t="s">
        <v>11</v>
      </c>
      <c r="H3" s="34" t="s">
        <v>14</v>
      </c>
      <c r="I3" s="34" t="s">
        <v>11</v>
      </c>
      <c r="J3" s="34" t="s">
        <v>11</v>
      </c>
      <c r="K3" s="34" t="s">
        <v>11</v>
      </c>
    </row>
    <row r="4" spans="1:31" ht="12" customHeight="1" x14ac:dyDescent="0.2">
      <c r="A4" s="34" t="s">
        <v>11</v>
      </c>
      <c r="B4" s="34" t="s">
        <v>11</v>
      </c>
      <c r="C4" s="34" t="s">
        <v>11</v>
      </c>
      <c r="D4" s="34" t="s">
        <v>15</v>
      </c>
      <c r="E4" s="34" t="s">
        <v>11</v>
      </c>
      <c r="F4" s="34" t="s">
        <v>11</v>
      </c>
      <c r="G4" s="34" t="s">
        <v>11</v>
      </c>
      <c r="H4" s="34" t="s">
        <v>15</v>
      </c>
      <c r="I4" s="34" t="s">
        <v>11</v>
      </c>
      <c r="J4" s="34" t="s">
        <v>11</v>
      </c>
      <c r="K4" s="34" t="s">
        <v>11</v>
      </c>
      <c r="L4" t="s">
        <v>11</v>
      </c>
      <c r="M4" t="s">
        <v>11</v>
      </c>
      <c r="N4" t="s">
        <v>11</v>
      </c>
      <c r="O4" t="s">
        <v>11</v>
      </c>
      <c r="P4" t="s">
        <v>11</v>
      </c>
    </row>
    <row r="5" spans="1:31" ht="12" customHeight="1" x14ac:dyDescent="0.2">
      <c r="A5" s="34" t="s">
        <v>11</v>
      </c>
      <c r="B5" s="34" t="s">
        <v>11</v>
      </c>
      <c r="C5" s="34" t="s">
        <v>11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16</v>
      </c>
      <c r="I5" s="2" t="s">
        <v>17</v>
      </c>
      <c r="J5" s="2" t="s">
        <v>18</v>
      </c>
      <c r="K5" s="2" t="s">
        <v>19</v>
      </c>
      <c r="L5" t="s">
        <v>11</v>
      </c>
      <c r="M5" t="s">
        <v>11</v>
      </c>
      <c r="N5" t="s">
        <v>11</v>
      </c>
      <c r="O5" t="s">
        <v>11</v>
      </c>
      <c r="P5" t="s">
        <v>11</v>
      </c>
    </row>
    <row r="6" spans="1:31" ht="12" customHeight="1" x14ac:dyDescent="0.2">
      <c r="A6" s="28" t="s">
        <v>16</v>
      </c>
      <c r="B6" s="12" t="s">
        <v>11</v>
      </c>
      <c r="C6" s="9">
        <v>38754</v>
      </c>
      <c r="D6" s="9">
        <v>4752</v>
      </c>
      <c r="E6" s="9">
        <v>3652</v>
      </c>
      <c r="F6" s="9">
        <v>960</v>
      </c>
      <c r="G6" s="9">
        <v>140</v>
      </c>
      <c r="H6" s="9">
        <v>34002</v>
      </c>
      <c r="I6" s="9">
        <v>21277</v>
      </c>
      <c r="J6" s="3">
        <v>11561</v>
      </c>
      <c r="K6" s="3">
        <v>1164</v>
      </c>
    </row>
    <row r="7" spans="1:31" ht="12" customHeight="1" x14ac:dyDescent="0.2">
      <c r="A7" s="29" t="s">
        <v>11</v>
      </c>
      <c r="B7" s="1" t="s">
        <v>20</v>
      </c>
      <c r="C7" s="8">
        <v>20</v>
      </c>
      <c r="D7" s="8">
        <v>1</v>
      </c>
      <c r="E7" s="8" t="s">
        <v>36</v>
      </c>
      <c r="F7" s="8">
        <v>1</v>
      </c>
      <c r="G7" s="8" t="s">
        <v>36</v>
      </c>
      <c r="H7" s="8">
        <v>19</v>
      </c>
      <c r="I7" s="8">
        <v>7</v>
      </c>
      <c r="J7" s="13">
        <v>12</v>
      </c>
      <c r="K7" s="13" t="s">
        <v>36</v>
      </c>
      <c r="L7" t="s">
        <v>11</v>
      </c>
      <c r="M7" t="s">
        <v>11</v>
      </c>
      <c r="O7" t="s">
        <v>11</v>
      </c>
      <c r="P7" t="s">
        <v>11</v>
      </c>
    </row>
    <row r="8" spans="1:31" ht="12" customHeight="1" x14ac:dyDescent="0.2">
      <c r="A8" s="29" t="s">
        <v>11</v>
      </c>
      <c r="B8" s="1" t="s">
        <v>21</v>
      </c>
      <c r="C8" s="8">
        <v>442</v>
      </c>
      <c r="D8" s="8">
        <v>32</v>
      </c>
      <c r="E8" s="8">
        <v>12</v>
      </c>
      <c r="F8" s="8">
        <v>18</v>
      </c>
      <c r="G8" s="8">
        <v>2</v>
      </c>
      <c r="H8" s="8">
        <v>410</v>
      </c>
      <c r="I8" s="8">
        <v>60</v>
      </c>
      <c r="J8" s="13">
        <v>341</v>
      </c>
      <c r="K8" s="13">
        <v>9</v>
      </c>
      <c r="L8" t="s">
        <v>11</v>
      </c>
      <c r="M8" t="s">
        <v>11</v>
      </c>
      <c r="O8" t="s">
        <v>11</v>
      </c>
      <c r="P8" t="s">
        <v>11</v>
      </c>
    </row>
    <row r="9" spans="1:31" ht="12" customHeight="1" x14ac:dyDescent="0.2">
      <c r="A9" s="29" t="s">
        <v>11</v>
      </c>
      <c r="B9" s="1" t="s">
        <v>22</v>
      </c>
      <c r="C9" s="8">
        <v>1741</v>
      </c>
      <c r="D9" s="8">
        <v>200</v>
      </c>
      <c r="E9" s="8">
        <v>111</v>
      </c>
      <c r="F9" s="8">
        <v>79</v>
      </c>
      <c r="G9" s="8">
        <v>10</v>
      </c>
      <c r="H9" s="8">
        <v>1541</v>
      </c>
      <c r="I9" s="8">
        <v>523</v>
      </c>
      <c r="J9" s="13">
        <v>957</v>
      </c>
      <c r="K9" s="13">
        <v>61</v>
      </c>
      <c r="L9" t="s">
        <v>11</v>
      </c>
      <c r="M9" t="s">
        <v>11</v>
      </c>
      <c r="O9" t="s">
        <v>11</v>
      </c>
      <c r="P9" t="s">
        <v>11</v>
      </c>
    </row>
    <row r="10" spans="1:31" ht="12" customHeight="1" x14ac:dyDescent="0.2">
      <c r="A10" s="29" t="s">
        <v>11</v>
      </c>
      <c r="B10" s="1" t="s">
        <v>23</v>
      </c>
      <c r="C10" s="8">
        <v>3084</v>
      </c>
      <c r="D10" s="8">
        <v>396</v>
      </c>
      <c r="E10" s="8">
        <v>285</v>
      </c>
      <c r="F10" s="8">
        <v>97</v>
      </c>
      <c r="G10" s="8">
        <v>14</v>
      </c>
      <c r="H10" s="8">
        <v>2688</v>
      </c>
      <c r="I10" s="8">
        <v>1406</v>
      </c>
      <c r="J10" s="13">
        <v>1143</v>
      </c>
      <c r="K10" s="13">
        <v>139</v>
      </c>
      <c r="L10" t="s">
        <v>11</v>
      </c>
      <c r="M10" t="s">
        <v>11</v>
      </c>
      <c r="O10" t="s">
        <v>11</v>
      </c>
      <c r="P10" t="s">
        <v>11</v>
      </c>
    </row>
    <row r="11" spans="1:31" ht="12" customHeight="1" x14ac:dyDescent="0.2">
      <c r="A11" s="29" t="s">
        <v>11</v>
      </c>
      <c r="B11" s="1" t="s">
        <v>24</v>
      </c>
      <c r="C11" s="8">
        <v>4386</v>
      </c>
      <c r="D11" s="8">
        <v>557</v>
      </c>
      <c r="E11" s="8">
        <v>420</v>
      </c>
      <c r="F11" s="8">
        <v>125</v>
      </c>
      <c r="G11" s="8">
        <v>12</v>
      </c>
      <c r="H11" s="8">
        <v>3829</v>
      </c>
      <c r="I11" s="8">
        <v>2368</v>
      </c>
      <c r="J11" s="13">
        <v>1312</v>
      </c>
      <c r="K11" s="13">
        <v>149</v>
      </c>
      <c r="L11" t="s">
        <v>11</v>
      </c>
      <c r="M11" t="s">
        <v>11</v>
      </c>
      <c r="O11" t="s">
        <v>11</v>
      </c>
      <c r="P11" t="s">
        <v>11</v>
      </c>
    </row>
    <row r="12" spans="1:31" ht="12" customHeight="1" x14ac:dyDescent="0.2">
      <c r="A12" s="29" t="s">
        <v>11</v>
      </c>
      <c r="B12" s="1" t="s">
        <v>25</v>
      </c>
      <c r="C12" s="8">
        <v>4846</v>
      </c>
      <c r="D12" s="8">
        <v>632</v>
      </c>
      <c r="E12" s="8">
        <v>479</v>
      </c>
      <c r="F12" s="8">
        <v>133</v>
      </c>
      <c r="G12" s="8">
        <v>20</v>
      </c>
      <c r="H12" s="8">
        <v>4214</v>
      </c>
      <c r="I12" s="8">
        <v>2853</v>
      </c>
      <c r="J12" s="13">
        <v>1214</v>
      </c>
      <c r="K12" s="13">
        <v>147</v>
      </c>
      <c r="L12" t="s">
        <v>11</v>
      </c>
      <c r="M12" t="s">
        <v>11</v>
      </c>
      <c r="O12" t="s">
        <v>11</v>
      </c>
      <c r="P12" t="s">
        <v>11</v>
      </c>
    </row>
    <row r="13" spans="1:31" ht="12" customHeight="1" x14ac:dyDescent="0.2">
      <c r="A13" s="29" t="s">
        <v>11</v>
      </c>
      <c r="B13" s="1" t="s">
        <v>26</v>
      </c>
      <c r="C13" s="8">
        <v>4695</v>
      </c>
      <c r="D13" s="8">
        <v>620</v>
      </c>
      <c r="E13" s="8">
        <v>485</v>
      </c>
      <c r="F13" s="8">
        <v>122</v>
      </c>
      <c r="G13" s="8">
        <v>13</v>
      </c>
      <c r="H13" s="8">
        <v>4075</v>
      </c>
      <c r="I13" s="8">
        <v>2879</v>
      </c>
      <c r="J13" s="13">
        <v>1084</v>
      </c>
      <c r="K13" s="13">
        <v>112</v>
      </c>
      <c r="L13" t="s">
        <v>11</v>
      </c>
      <c r="M13" t="s">
        <v>11</v>
      </c>
      <c r="O13" t="s">
        <v>11</v>
      </c>
      <c r="P13" t="s">
        <v>11</v>
      </c>
    </row>
    <row r="14" spans="1:31" ht="12" customHeight="1" x14ac:dyDescent="0.2">
      <c r="A14" s="29" t="s">
        <v>11</v>
      </c>
      <c r="B14" s="1" t="s">
        <v>27</v>
      </c>
      <c r="C14" s="8">
        <v>4492</v>
      </c>
      <c r="D14" s="8">
        <v>538</v>
      </c>
      <c r="E14" s="8">
        <v>448</v>
      </c>
      <c r="F14" s="8">
        <v>73</v>
      </c>
      <c r="G14" s="8">
        <v>17</v>
      </c>
      <c r="H14" s="8">
        <v>3954</v>
      </c>
      <c r="I14" s="8">
        <v>2928</v>
      </c>
      <c r="J14" s="13">
        <v>934</v>
      </c>
      <c r="K14" s="13">
        <v>92</v>
      </c>
      <c r="L14" t="s">
        <v>11</v>
      </c>
      <c r="M14" t="s">
        <v>11</v>
      </c>
      <c r="O14" t="s">
        <v>11</v>
      </c>
      <c r="P14" t="s">
        <v>11</v>
      </c>
    </row>
    <row r="15" spans="1:31" ht="12" customHeight="1" x14ac:dyDescent="0.2">
      <c r="A15" s="29" t="s">
        <v>11</v>
      </c>
      <c r="B15" s="1" t="s">
        <v>28</v>
      </c>
      <c r="C15" s="8">
        <v>3687</v>
      </c>
      <c r="D15" s="8">
        <v>451</v>
      </c>
      <c r="E15" s="8">
        <v>372</v>
      </c>
      <c r="F15" s="8">
        <v>66</v>
      </c>
      <c r="G15" s="8">
        <v>13</v>
      </c>
      <c r="H15" s="8">
        <v>3236</v>
      </c>
      <c r="I15" s="8">
        <v>2342</v>
      </c>
      <c r="J15" s="13">
        <v>810</v>
      </c>
      <c r="K15" s="13">
        <v>84</v>
      </c>
      <c r="L15" t="s">
        <v>11</v>
      </c>
      <c r="M15" t="s">
        <v>11</v>
      </c>
      <c r="O15" t="s">
        <v>11</v>
      </c>
      <c r="P15" t="s">
        <v>11</v>
      </c>
    </row>
    <row r="16" spans="1:31" ht="12" customHeight="1" x14ac:dyDescent="0.2">
      <c r="A16" s="29" t="s">
        <v>11</v>
      </c>
      <c r="B16" s="1" t="s">
        <v>29</v>
      </c>
      <c r="C16" s="8">
        <v>3387</v>
      </c>
      <c r="D16" s="8">
        <v>429</v>
      </c>
      <c r="E16" s="8">
        <v>344</v>
      </c>
      <c r="F16" s="8">
        <v>71</v>
      </c>
      <c r="G16" s="8">
        <v>14</v>
      </c>
      <c r="H16" s="8">
        <v>2958</v>
      </c>
      <c r="I16" s="8">
        <v>2186</v>
      </c>
      <c r="J16" s="13">
        <v>710</v>
      </c>
      <c r="K16" s="13">
        <v>62</v>
      </c>
      <c r="L16" t="s">
        <v>11</v>
      </c>
      <c r="M16" t="s">
        <v>11</v>
      </c>
      <c r="O16" t="s">
        <v>11</v>
      </c>
      <c r="P16" t="s">
        <v>11</v>
      </c>
    </row>
    <row r="17" spans="1:16" ht="12" customHeight="1" x14ac:dyDescent="0.2">
      <c r="A17" s="29" t="s">
        <v>11</v>
      </c>
      <c r="B17" s="1" t="s">
        <v>30</v>
      </c>
      <c r="C17" s="8">
        <v>3070</v>
      </c>
      <c r="D17" s="8">
        <v>368</v>
      </c>
      <c r="E17" s="8">
        <v>310</v>
      </c>
      <c r="F17" s="8">
        <v>51</v>
      </c>
      <c r="G17" s="8">
        <v>7</v>
      </c>
      <c r="H17" s="8">
        <v>2702</v>
      </c>
      <c r="I17" s="8">
        <v>1774</v>
      </c>
      <c r="J17" s="13">
        <v>833</v>
      </c>
      <c r="K17" s="13">
        <v>95</v>
      </c>
      <c r="L17" t="s">
        <v>11</v>
      </c>
      <c r="M17" t="s">
        <v>11</v>
      </c>
      <c r="O17" t="s">
        <v>11</v>
      </c>
      <c r="P17" t="s">
        <v>11</v>
      </c>
    </row>
    <row r="18" spans="1:16" ht="12" customHeight="1" x14ac:dyDescent="0.2">
      <c r="A18" s="29" t="s">
        <v>11</v>
      </c>
      <c r="B18" s="1" t="s">
        <v>31</v>
      </c>
      <c r="C18" s="8">
        <v>2338</v>
      </c>
      <c r="D18" s="8">
        <v>251</v>
      </c>
      <c r="E18" s="8">
        <v>191</v>
      </c>
      <c r="F18" s="8">
        <v>57</v>
      </c>
      <c r="G18" s="8">
        <v>3</v>
      </c>
      <c r="H18" s="8">
        <v>2087</v>
      </c>
      <c r="I18" s="8">
        <v>1065</v>
      </c>
      <c r="J18" s="13">
        <v>920</v>
      </c>
      <c r="K18" s="13">
        <v>102</v>
      </c>
      <c r="L18" t="s">
        <v>11</v>
      </c>
      <c r="M18" t="s">
        <v>11</v>
      </c>
      <c r="O18" t="s">
        <v>11</v>
      </c>
      <c r="P18" t="s">
        <v>11</v>
      </c>
    </row>
    <row r="19" spans="1:16" ht="12" customHeight="1" x14ac:dyDescent="0.2">
      <c r="A19" s="29" t="s">
        <v>11</v>
      </c>
      <c r="B19" s="1" t="s">
        <v>32</v>
      </c>
      <c r="C19" s="8">
        <v>1456</v>
      </c>
      <c r="D19" s="8">
        <v>162</v>
      </c>
      <c r="E19" s="8">
        <v>122</v>
      </c>
      <c r="F19" s="8">
        <v>30</v>
      </c>
      <c r="G19" s="8">
        <v>10</v>
      </c>
      <c r="H19" s="8">
        <v>1294</v>
      </c>
      <c r="I19" s="8">
        <v>551</v>
      </c>
      <c r="J19" s="13">
        <v>679</v>
      </c>
      <c r="K19" s="13">
        <v>64</v>
      </c>
      <c r="L19" t="s">
        <v>11</v>
      </c>
      <c r="M19" t="s">
        <v>11</v>
      </c>
      <c r="O19" t="s">
        <v>11</v>
      </c>
      <c r="P19" t="s">
        <v>11</v>
      </c>
    </row>
    <row r="20" spans="1:16" ht="12" customHeight="1" x14ac:dyDescent="0.2">
      <c r="A20" s="29" t="s">
        <v>11</v>
      </c>
      <c r="B20" s="1" t="s">
        <v>33</v>
      </c>
      <c r="C20" s="8">
        <v>732</v>
      </c>
      <c r="D20" s="8">
        <v>68</v>
      </c>
      <c r="E20" s="8">
        <v>49</v>
      </c>
      <c r="F20" s="8">
        <v>18</v>
      </c>
      <c r="G20" s="8">
        <v>1</v>
      </c>
      <c r="H20" s="8">
        <v>664</v>
      </c>
      <c r="I20" s="8">
        <v>226</v>
      </c>
      <c r="J20" s="13">
        <v>408</v>
      </c>
      <c r="K20" s="13">
        <v>30</v>
      </c>
      <c r="L20" t="s">
        <v>11</v>
      </c>
      <c r="M20" t="s">
        <v>11</v>
      </c>
      <c r="O20" t="s">
        <v>11</v>
      </c>
      <c r="P20" t="s">
        <v>11</v>
      </c>
    </row>
    <row r="21" spans="1:16" ht="12" customHeight="1" x14ac:dyDescent="0.2">
      <c r="A21" s="29" t="s">
        <v>11</v>
      </c>
      <c r="B21" s="1" t="s">
        <v>34</v>
      </c>
      <c r="C21" s="8">
        <v>378</v>
      </c>
      <c r="D21" s="8">
        <v>47</v>
      </c>
      <c r="E21" s="8">
        <v>24</v>
      </c>
      <c r="F21" s="8">
        <v>19</v>
      </c>
      <c r="G21" s="8">
        <v>4</v>
      </c>
      <c r="H21" s="8">
        <v>331</v>
      </c>
      <c r="I21" s="8">
        <v>109</v>
      </c>
      <c r="J21" s="13">
        <v>204</v>
      </c>
      <c r="K21" s="13">
        <v>18</v>
      </c>
      <c r="L21" t="s">
        <v>11</v>
      </c>
      <c r="M21" t="s">
        <v>11</v>
      </c>
      <c r="O21" t="s">
        <v>11</v>
      </c>
      <c r="P21" t="s">
        <v>11</v>
      </c>
    </row>
    <row r="22" spans="1:16" ht="12" customHeight="1" x14ac:dyDescent="0.2">
      <c r="A22" s="30" t="s">
        <v>35</v>
      </c>
      <c r="B22" s="4" t="s">
        <v>11</v>
      </c>
      <c r="C22" s="9">
        <v>17005</v>
      </c>
      <c r="D22" s="9">
        <v>1844</v>
      </c>
      <c r="E22" s="9">
        <v>1365</v>
      </c>
      <c r="F22" s="9">
        <v>421</v>
      </c>
      <c r="G22" s="9">
        <v>58</v>
      </c>
      <c r="H22" s="9">
        <v>15161</v>
      </c>
      <c r="I22" s="9">
        <v>9384</v>
      </c>
      <c r="J22" s="3">
        <v>5274</v>
      </c>
      <c r="K22" s="3">
        <v>503</v>
      </c>
    </row>
    <row r="23" spans="1:16" ht="12" customHeight="1" x14ac:dyDescent="0.2">
      <c r="A23" s="29" t="s">
        <v>11</v>
      </c>
      <c r="B23" s="1" t="s">
        <v>20</v>
      </c>
      <c r="C23" s="8">
        <v>8</v>
      </c>
      <c r="D23" s="8">
        <v>1</v>
      </c>
      <c r="E23" s="8" t="s">
        <v>36</v>
      </c>
      <c r="F23" s="8">
        <v>1</v>
      </c>
      <c r="G23" s="8" t="s">
        <v>36</v>
      </c>
      <c r="H23" s="8">
        <v>7</v>
      </c>
      <c r="I23" s="8">
        <v>2</v>
      </c>
      <c r="J23" s="13">
        <v>5</v>
      </c>
      <c r="K23" s="13" t="s">
        <v>36</v>
      </c>
      <c r="L23" t="s">
        <v>11</v>
      </c>
      <c r="M23" t="s">
        <v>11</v>
      </c>
      <c r="O23" t="s">
        <v>11</v>
      </c>
      <c r="P23" t="s">
        <v>11</v>
      </c>
    </row>
    <row r="24" spans="1:16" ht="12" customHeight="1" x14ac:dyDescent="0.2">
      <c r="A24" s="29" t="s">
        <v>11</v>
      </c>
      <c r="B24" s="1" t="s">
        <v>21</v>
      </c>
      <c r="C24" s="8">
        <v>186</v>
      </c>
      <c r="D24" s="8">
        <v>11</v>
      </c>
      <c r="E24" s="8">
        <v>5</v>
      </c>
      <c r="F24" s="8">
        <v>6</v>
      </c>
      <c r="G24" s="8" t="s">
        <v>36</v>
      </c>
      <c r="H24" s="8">
        <v>175</v>
      </c>
      <c r="I24" s="8">
        <v>29</v>
      </c>
      <c r="J24" s="13">
        <v>143</v>
      </c>
      <c r="K24" s="13">
        <v>3</v>
      </c>
      <c r="L24" t="s">
        <v>11</v>
      </c>
      <c r="M24" t="s">
        <v>11</v>
      </c>
      <c r="O24" t="s">
        <v>11</v>
      </c>
      <c r="P24" t="s">
        <v>11</v>
      </c>
    </row>
    <row r="25" spans="1:16" ht="12" customHeight="1" x14ac:dyDescent="0.2">
      <c r="A25" s="29" t="s">
        <v>11</v>
      </c>
      <c r="B25" s="1" t="s">
        <v>22</v>
      </c>
      <c r="C25" s="8">
        <v>766</v>
      </c>
      <c r="D25" s="8">
        <v>93</v>
      </c>
      <c r="E25" s="8">
        <v>52</v>
      </c>
      <c r="F25" s="8">
        <v>36</v>
      </c>
      <c r="G25" s="8">
        <v>5</v>
      </c>
      <c r="H25" s="8">
        <v>673</v>
      </c>
      <c r="I25" s="8">
        <v>230</v>
      </c>
      <c r="J25" s="13">
        <v>421</v>
      </c>
      <c r="K25" s="13">
        <v>22</v>
      </c>
      <c r="L25" t="s">
        <v>11</v>
      </c>
      <c r="M25" t="s">
        <v>11</v>
      </c>
      <c r="O25" t="s">
        <v>11</v>
      </c>
      <c r="P25" t="s">
        <v>11</v>
      </c>
    </row>
    <row r="26" spans="1:16" ht="12" customHeight="1" x14ac:dyDescent="0.2">
      <c r="A26" s="29" t="s">
        <v>11</v>
      </c>
      <c r="B26" s="1" t="s">
        <v>23</v>
      </c>
      <c r="C26" s="8">
        <v>1462</v>
      </c>
      <c r="D26" s="8">
        <v>201</v>
      </c>
      <c r="E26" s="8">
        <v>148</v>
      </c>
      <c r="F26" s="8">
        <v>47</v>
      </c>
      <c r="G26" s="8">
        <v>6</v>
      </c>
      <c r="H26" s="8">
        <v>1261</v>
      </c>
      <c r="I26" s="8">
        <v>665</v>
      </c>
      <c r="J26" s="13">
        <v>525</v>
      </c>
      <c r="K26" s="13">
        <v>71</v>
      </c>
      <c r="L26" t="s">
        <v>11</v>
      </c>
      <c r="M26" t="s">
        <v>11</v>
      </c>
      <c r="O26" t="s">
        <v>11</v>
      </c>
      <c r="P26" t="s">
        <v>11</v>
      </c>
    </row>
    <row r="27" spans="1:16" ht="12" customHeight="1" x14ac:dyDescent="0.2">
      <c r="A27" s="29" t="s">
        <v>11</v>
      </c>
      <c r="B27" s="1" t="s">
        <v>24</v>
      </c>
      <c r="C27" s="8">
        <v>2111</v>
      </c>
      <c r="D27" s="8">
        <v>265</v>
      </c>
      <c r="E27" s="8">
        <v>203</v>
      </c>
      <c r="F27" s="8">
        <v>57</v>
      </c>
      <c r="G27" s="8">
        <v>5</v>
      </c>
      <c r="H27" s="8">
        <v>1846</v>
      </c>
      <c r="I27" s="8">
        <v>1160</v>
      </c>
      <c r="J27" s="13">
        <v>630</v>
      </c>
      <c r="K27" s="13">
        <v>56</v>
      </c>
      <c r="L27" t="s">
        <v>11</v>
      </c>
      <c r="M27" t="s">
        <v>11</v>
      </c>
      <c r="O27" t="s">
        <v>11</v>
      </c>
      <c r="P27" t="s">
        <v>11</v>
      </c>
    </row>
    <row r="28" spans="1:16" ht="12" customHeight="1" x14ac:dyDescent="0.2">
      <c r="A28" s="29" t="s">
        <v>11</v>
      </c>
      <c r="B28" s="1" t="s">
        <v>25</v>
      </c>
      <c r="C28" s="8">
        <v>2147</v>
      </c>
      <c r="D28" s="8">
        <v>227</v>
      </c>
      <c r="E28" s="8">
        <v>166</v>
      </c>
      <c r="F28" s="8">
        <v>53</v>
      </c>
      <c r="G28" s="8">
        <v>8</v>
      </c>
      <c r="H28" s="8">
        <v>1920</v>
      </c>
      <c r="I28" s="8">
        <v>1323</v>
      </c>
      <c r="J28" s="13">
        <v>536</v>
      </c>
      <c r="K28" s="13">
        <v>61</v>
      </c>
      <c r="L28" t="s">
        <v>11</v>
      </c>
      <c r="M28" t="s">
        <v>11</v>
      </c>
      <c r="O28" t="s">
        <v>11</v>
      </c>
      <c r="P28" t="s">
        <v>11</v>
      </c>
    </row>
    <row r="29" spans="1:16" ht="12" customHeight="1" x14ac:dyDescent="0.2">
      <c r="A29" s="29" t="s">
        <v>11</v>
      </c>
      <c r="B29" s="1" t="s">
        <v>26</v>
      </c>
      <c r="C29" s="8">
        <v>2098</v>
      </c>
      <c r="D29" s="8">
        <v>242</v>
      </c>
      <c r="E29" s="8">
        <v>187</v>
      </c>
      <c r="F29" s="8">
        <v>50</v>
      </c>
      <c r="G29" s="8">
        <v>5</v>
      </c>
      <c r="H29" s="8">
        <v>1856</v>
      </c>
      <c r="I29" s="8">
        <v>1350</v>
      </c>
      <c r="J29" s="13">
        <v>464</v>
      </c>
      <c r="K29" s="13">
        <v>42</v>
      </c>
      <c r="L29" t="s">
        <v>11</v>
      </c>
      <c r="M29" t="s">
        <v>11</v>
      </c>
      <c r="O29" t="s">
        <v>11</v>
      </c>
      <c r="P29" t="s">
        <v>11</v>
      </c>
    </row>
    <row r="30" spans="1:16" ht="12" customHeight="1" x14ac:dyDescent="0.2">
      <c r="A30" s="29" t="s">
        <v>11</v>
      </c>
      <c r="B30" s="1" t="s">
        <v>27</v>
      </c>
      <c r="C30" s="8">
        <v>1992</v>
      </c>
      <c r="D30" s="8">
        <v>208</v>
      </c>
      <c r="E30" s="8">
        <v>165</v>
      </c>
      <c r="F30" s="8">
        <v>38</v>
      </c>
      <c r="G30" s="8">
        <v>5</v>
      </c>
      <c r="H30" s="8">
        <v>1784</v>
      </c>
      <c r="I30" s="8">
        <v>1304</v>
      </c>
      <c r="J30" s="13">
        <v>440</v>
      </c>
      <c r="K30" s="13">
        <v>40</v>
      </c>
      <c r="L30" t="s">
        <v>11</v>
      </c>
      <c r="M30" t="s">
        <v>11</v>
      </c>
      <c r="O30" t="s">
        <v>11</v>
      </c>
      <c r="P30" t="s">
        <v>11</v>
      </c>
    </row>
    <row r="31" spans="1:16" ht="12" customHeight="1" x14ac:dyDescent="0.2">
      <c r="A31" s="29" t="s">
        <v>11</v>
      </c>
      <c r="B31" s="1" t="s">
        <v>28</v>
      </c>
      <c r="C31" s="8">
        <v>1644</v>
      </c>
      <c r="D31" s="8">
        <v>191</v>
      </c>
      <c r="E31" s="8">
        <v>154</v>
      </c>
      <c r="F31" s="8">
        <v>33</v>
      </c>
      <c r="G31" s="8">
        <v>4</v>
      </c>
      <c r="H31" s="8">
        <v>1453</v>
      </c>
      <c r="I31" s="8">
        <v>1041</v>
      </c>
      <c r="J31" s="13">
        <v>374</v>
      </c>
      <c r="K31" s="13">
        <v>38</v>
      </c>
      <c r="L31" t="s">
        <v>11</v>
      </c>
      <c r="M31" t="s">
        <v>11</v>
      </c>
      <c r="O31" t="s">
        <v>11</v>
      </c>
      <c r="P31" t="s">
        <v>11</v>
      </c>
    </row>
    <row r="32" spans="1:16" ht="12" customHeight="1" x14ac:dyDescent="0.2">
      <c r="A32" s="29" t="s">
        <v>11</v>
      </c>
      <c r="B32" s="1" t="s">
        <v>29</v>
      </c>
      <c r="C32" s="8">
        <v>1460</v>
      </c>
      <c r="D32" s="8">
        <v>150</v>
      </c>
      <c r="E32" s="8">
        <v>108</v>
      </c>
      <c r="F32" s="8">
        <v>34</v>
      </c>
      <c r="G32" s="8">
        <v>8</v>
      </c>
      <c r="H32" s="8">
        <v>1310</v>
      </c>
      <c r="I32" s="8">
        <v>981</v>
      </c>
      <c r="J32" s="13">
        <v>306</v>
      </c>
      <c r="K32" s="13">
        <v>23</v>
      </c>
      <c r="L32" t="s">
        <v>11</v>
      </c>
      <c r="M32" t="s">
        <v>11</v>
      </c>
      <c r="O32" t="s">
        <v>11</v>
      </c>
      <c r="P32" t="s">
        <v>11</v>
      </c>
    </row>
    <row r="33" spans="1:16" ht="12" customHeight="1" x14ac:dyDescent="0.2">
      <c r="A33" s="29" t="s">
        <v>11</v>
      </c>
      <c r="B33" s="1" t="s">
        <v>30</v>
      </c>
      <c r="C33" s="8">
        <v>1204</v>
      </c>
      <c r="D33" s="8">
        <v>114</v>
      </c>
      <c r="E33" s="8">
        <v>86</v>
      </c>
      <c r="F33" s="8">
        <v>24</v>
      </c>
      <c r="G33" s="8">
        <v>4</v>
      </c>
      <c r="H33" s="8">
        <v>1090</v>
      </c>
      <c r="I33" s="8">
        <v>607</v>
      </c>
      <c r="J33" s="13">
        <v>429</v>
      </c>
      <c r="K33" s="13">
        <v>54</v>
      </c>
      <c r="L33" t="s">
        <v>11</v>
      </c>
      <c r="M33" t="s">
        <v>11</v>
      </c>
      <c r="O33" t="s">
        <v>11</v>
      </c>
      <c r="P33" t="s">
        <v>11</v>
      </c>
    </row>
    <row r="34" spans="1:16" ht="12" customHeight="1" x14ac:dyDescent="0.2">
      <c r="A34" s="29" t="s">
        <v>11</v>
      </c>
      <c r="B34" s="1" t="s">
        <v>31</v>
      </c>
      <c r="C34" s="8">
        <v>958</v>
      </c>
      <c r="D34" s="8">
        <v>72</v>
      </c>
      <c r="E34" s="8">
        <v>43</v>
      </c>
      <c r="F34" s="8">
        <v>26</v>
      </c>
      <c r="G34" s="8">
        <v>3</v>
      </c>
      <c r="H34" s="8">
        <v>886</v>
      </c>
      <c r="I34" s="8">
        <v>385</v>
      </c>
      <c r="J34" s="13">
        <v>453</v>
      </c>
      <c r="K34" s="13">
        <v>48</v>
      </c>
      <c r="L34" t="s">
        <v>11</v>
      </c>
      <c r="M34" t="s">
        <v>11</v>
      </c>
      <c r="O34" t="s">
        <v>11</v>
      </c>
      <c r="P34" t="s">
        <v>11</v>
      </c>
    </row>
    <row r="35" spans="1:16" ht="12" customHeight="1" x14ac:dyDescent="0.2">
      <c r="A35" s="29" t="s">
        <v>11</v>
      </c>
      <c r="B35" s="1" t="s">
        <v>32</v>
      </c>
      <c r="C35" s="8">
        <v>547</v>
      </c>
      <c r="D35" s="8">
        <v>39</v>
      </c>
      <c r="E35" s="8">
        <v>30</v>
      </c>
      <c r="F35" s="8">
        <v>6</v>
      </c>
      <c r="G35" s="8">
        <v>3</v>
      </c>
      <c r="H35" s="8">
        <v>508</v>
      </c>
      <c r="I35" s="8">
        <v>186</v>
      </c>
      <c r="J35" s="13">
        <v>290</v>
      </c>
      <c r="K35" s="13">
        <v>32</v>
      </c>
      <c r="L35" t="s">
        <v>11</v>
      </c>
      <c r="M35" t="s">
        <v>11</v>
      </c>
      <c r="O35" t="s">
        <v>11</v>
      </c>
      <c r="P35" t="s">
        <v>11</v>
      </c>
    </row>
    <row r="36" spans="1:16" ht="12" customHeight="1" x14ac:dyDescent="0.2">
      <c r="A36" s="29" t="s">
        <v>11</v>
      </c>
      <c r="B36" s="1" t="s">
        <v>33</v>
      </c>
      <c r="C36" s="8">
        <v>271</v>
      </c>
      <c r="D36" s="8">
        <v>16</v>
      </c>
      <c r="E36" s="8">
        <v>12</v>
      </c>
      <c r="F36" s="8">
        <v>4</v>
      </c>
      <c r="G36" s="8" t="s">
        <v>36</v>
      </c>
      <c r="H36" s="8">
        <v>255</v>
      </c>
      <c r="I36" s="8">
        <v>85</v>
      </c>
      <c r="J36" s="13">
        <v>163</v>
      </c>
      <c r="K36" s="13">
        <v>7</v>
      </c>
      <c r="L36" t="s">
        <v>11</v>
      </c>
      <c r="M36" t="s">
        <v>11</v>
      </c>
      <c r="O36" t="s">
        <v>11</v>
      </c>
      <c r="P36" t="s">
        <v>11</v>
      </c>
    </row>
    <row r="37" spans="1:16" ht="12" customHeight="1" x14ac:dyDescent="0.2">
      <c r="A37" s="29" t="s">
        <v>11</v>
      </c>
      <c r="B37" s="1" t="s">
        <v>34</v>
      </c>
      <c r="C37" s="8">
        <v>151</v>
      </c>
      <c r="D37" s="8">
        <v>14</v>
      </c>
      <c r="E37" s="8">
        <v>6</v>
      </c>
      <c r="F37" s="8">
        <v>6</v>
      </c>
      <c r="G37" s="8">
        <v>2</v>
      </c>
      <c r="H37" s="8">
        <v>137</v>
      </c>
      <c r="I37" s="8">
        <v>36</v>
      </c>
      <c r="J37" s="13">
        <v>95</v>
      </c>
      <c r="K37" s="13">
        <v>6</v>
      </c>
      <c r="L37" t="s">
        <v>11</v>
      </c>
      <c r="M37" t="s">
        <v>11</v>
      </c>
      <c r="O37" t="s">
        <v>11</v>
      </c>
      <c r="P37" t="s">
        <v>11</v>
      </c>
    </row>
    <row r="38" spans="1:16" ht="12" customHeight="1" x14ac:dyDescent="0.2">
      <c r="A38" s="30" t="s">
        <v>37</v>
      </c>
      <c r="B38" s="4" t="s">
        <v>11</v>
      </c>
      <c r="C38" s="9">
        <v>21749</v>
      </c>
      <c r="D38" s="9">
        <v>2908</v>
      </c>
      <c r="E38" s="9">
        <v>2287</v>
      </c>
      <c r="F38" s="9">
        <v>539</v>
      </c>
      <c r="G38" s="9">
        <v>82</v>
      </c>
      <c r="H38" s="9">
        <v>18841</v>
      </c>
      <c r="I38" s="9">
        <v>11893</v>
      </c>
      <c r="J38" s="3">
        <v>6287</v>
      </c>
      <c r="K38" s="3">
        <v>661</v>
      </c>
    </row>
    <row r="39" spans="1:16" ht="12" customHeight="1" x14ac:dyDescent="0.2">
      <c r="A39" s="29" t="s">
        <v>11</v>
      </c>
      <c r="B39" s="1" t="s">
        <v>20</v>
      </c>
      <c r="C39" s="8">
        <v>12</v>
      </c>
      <c r="D39" s="8" t="s">
        <v>36</v>
      </c>
      <c r="E39" s="8" t="s">
        <v>36</v>
      </c>
      <c r="F39" s="8" t="s">
        <v>36</v>
      </c>
      <c r="G39" s="8" t="s">
        <v>36</v>
      </c>
      <c r="H39" s="8">
        <v>12</v>
      </c>
      <c r="I39" s="8">
        <v>5</v>
      </c>
      <c r="J39" s="13">
        <v>7</v>
      </c>
      <c r="K39" s="13" t="s">
        <v>36</v>
      </c>
      <c r="L39" t="s">
        <v>11</v>
      </c>
      <c r="M39" t="s">
        <v>11</v>
      </c>
      <c r="O39" t="s">
        <v>11</v>
      </c>
      <c r="P39" t="s">
        <v>11</v>
      </c>
    </row>
    <row r="40" spans="1:16" ht="12" customHeight="1" x14ac:dyDescent="0.2">
      <c r="A40" s="29" t="s">
        <v>11</v>
      </c>
      <c r="B40" s="1" t="s">
        <v>21</v>
      </c>
      <c r="C40" s="8">
        <v>256</v>
      </c>
      <c r="D40" s="8">
        <v>21</v>
      </c>
      <c r="E40" s="8">
        <v>7</v>
      </c>
      <c r="F40" s="8">
        <v>12</v>
      </c>
      <c r="G40" s="8">
        <v>2</v>
      </c>
      <c r="H40" s="8">
        <v>235</v>
      </c>
      <c r="I40" s="8">
        <v>31</v>
      </c>
      <c r="J40" s="13">
        <v>198</v>
      </c>
      <c r="K40" s="13">
        <v>6</v>
      </c>
      <c r="L40" t="s">
        <v>11</v>
      </c>
      <c r="M40" t="s">
        <v>11</v>
      </c>
      <c r="O40" t="s">
        <v>11</v>
      </c>
      <c r="P40" t="s">
        <v>11</v>
      </c>
    </row>
    <row r="41" spans="1:16" ht="12" customHeight="1" x14ac:dyDescent="0.2">
      <c r="A41" s="29" t="s">
        <v>11</v>
      </c>
      <c r="B41" s="1" t="s">
        <v>22</v>
      </c>
      <c r="C41" s="8">
        <v>975</v>
      </c>
      <c r="D41" s="8">
        <v>107</v>
      </c>
      <c r="E41" s="8">
        <v>59</v>
      </c>
      <c r="F41" s="8">
        <v>43</v>
      </c>
      <c r="G41" s="8">
        <v>5</v>
      </c>
      <c r="H41" s="8">
        <v>868</v>
      </c>
      <c r="I41" s="8">
        <v>293</v>
      </c>
      <c r="J41" s="13">
        <v>536</v>
      </c>
      <c r="K41" s="13">
        <v>39</v>
      </c>
      <c r="L41" t="s">
        <v>11</v>
      </c>
      <c r="M41" t="s">
        <v>11</v>
      </c>
      <c r="O41" t="s">
        <v>11</v>
      </c>
      <c r="P41" t="s">
        <v>11</v>
      </c>
    </row>
    <row r="42" spans="1:16" ht="12" customHeight="1" x14ac:dyDescent="0.2">
      <c r="A42" s="29" t="s">
        <v>11</v>
      </c>
      <c r="B42" s="1" t="s">
        <v>23</v>
      </c>
      <c r="C42" s="8">
        <v>1622</v>
      </c>
      <c r="D42" s="8">
        <v>195</v>
      </c>
      <c r="E42" s="8">
        <v>137</v>
      </c>
      <c r="F42" s="8">
        <v>50</v>
      </c>
      <c r="G42" s="8">
        <v>8</v>
      </c>
      <c r="H42" s="8">
        <v>1427</v>
      </c>
      <c r="I42" s="8">
        <v>741</v>
      </c>
      <c r="J42" s="13">
        <v>618</v>
      </c>
      <c r="K42" s="13">
        <v>68</v>
      </c>
      <c r="L42" t="s">
        <v>11</v>
      </c>
      <c r="M42" t="s">
        <v>11</v>
      </c>
      <c r="O42" t="s">
        <v>11</v>
      </c>
      <c r="P42" t="s">
        <v>11</v>
      </c>
    </row>
    <row r="43" spans="1:16" ht="12" customHeight="1" x14ac:dyDescent="0.2">
      <c r="A43" s="29" t="s">
        <v>11</v>
      </c>
      <c r="B43" s="1" t="s">
        <v>24</v>
      </c>
      <c r="C43" s="8">
        <v>2275</v>
      </c>
      <c r="D43" s="8">
        <v>292</v>
      </c>
      <c r="E43" s="8">
        <v>217</v>
      </c>
      <c r="F43" s="8">
        <v>68</v>
      </c>
      <c r="G43" s="8">
        <v>7</v>
      </c>
      <c r="H43" s="8">
        <v>1983</v>
      </c>
      <c r="I43" s="8">
        <v>1208</v>
      </c>
      <c r="J43" s="13">
        <v>682</v>
      </c>
      <c r="K43" s="13">
        <v>93</v>
      </c>
      <c r="L43" t="s">
        <v>11</v>
      </c>
      <c r="M43" t="s">
        <v>11</v>
      </c>
      <c r="O43" t="s">
        <v>11</v>
      </c>
      <c r="P43" t="s">
        <v>11</v>
      </c>
    </row>
    <row r="44" spans="1:16" ht="12" customHeight="1" x14ac:dyDescent="0.2">
      <c r="A44" s="29" t="s">
        <v>11</v>
      </c>
      <c r="B44" s="1" t="s">
        <v>25</v>
      </c>
      <c r="C44" s="8">
        <v>2699</v>
      </c>
      <c r="D44" s="8">
        <v>405</v>
      </c>
      <c r="E44" s="8">
        <v>313</v>
      </c>
      <c r="F44" s="8">
        <v>80</v>
      </c>
      <c r="G44" s="8">
        <v>12</v>
      </c>
      <c r="H44" s="8">
        <v>2294</v>
      </c>
      <c r="I44" s="8">
        <v>1530</v>
      </c>
      <c r="J44" s="13">
        <v>678</v>
      </c>
      <c r="K44" s="13">
        <v>86</v>
      </c>
      <c r="L44" t="s">
        <v>11</v>
      </c>
      <c r="M44" t="s">
        <v>11</v>
      </c>
      <c r="O44" t="s">
        <v>11</v>
      </c>
      <c r="P44" t="s">
        <v>11</v>
      </c>
    </row>
    <row r="45" spans="1:16" ht="12" customHeight="1" x14ac:dyDescent="0.2">
      <c r="A45" s="29" t="s">
        <v>11</v>
      </c>
      <c r="B45" s="1" t="s">
        <v>26</v>
      </c>
      <c r="C45" s="8">
        <v>2597</v>
      </c>
      <c r="D45" s="8">
        <v>378</v>
      </c>
      <c r="E45" s="8">
        <v>298</v>
      </c>
      <c r="F45" s="8">
        <v>72</v>
      </c>
      <c r="G45" s="8">
        <v>8</v>
      </c>
      <c r="H45" s="8">
        <v>2219</v>
      </c>
      <c r="I45" s="8">
        <v>1529</v>
      </c>
      <c r="J45" s="13">
        <v>620</v>
      </c>
      <c r="K45" s="13">
        <v>70</v>
      </c>
      <c r="L45" t="s">
        <v>11</v>
      </c>
      <c r="M45" t="s">
        <v>11</v>
      </c>
      <c r="O45" t="s">
        <v>11</v>
      </c>
      <c r="P45" t="s">
        <v>11</v>
      </c>
    </row>
    <row r="46" spans="1:16" ht="12" customHeight="1" x14ac:dyDescent="0.2">
      <c r="A46" s="29" t="s">
        <v>11</v>
      </c>
      <c r="B46" s="1" t="s">
        <v>27</v>
      </c>
      <c r="C46" s="8">
        <v>2500</v>
      </c>
      <c r="D46" s="8">
        <v>330</v>
      </c>
      <c r="E46" s="8">
        <v>283</v>
      </c>
      <c r="F46" s="8">
        <v>35</v>
      </c>
      <c r="G46" s="8">
        <v>12</v>
      </c>
      <c r="H46" s="8">
        <v>2170</v>
      </c>
      <c r="I46" s="8">
        <v>1624</v>
      </c>
      <c r="J46" s="13">
        <v>494</v>
      </c>
      <c r="K46" s="13">
        <v>52</v>
      </c>
      <c r="L46" t="s">
        <v>11</v>
      </c>
      <c r="M46" t="s">
        <v>11</v>
      </c>
      <c r="O46" t="s">
        <v>11</v>
      </c>
      <c r="P46" t="s">
        <v>11</v>
      </c>
    </row>
    <row r="47" spans="1:16" ht="12" customHeight="1" x14ac:dyDescent="0.2">
      <c r="A47" s="29" t="s">
        <v>11</v>
      </c>
      <c r="B47" s="1" t="s">
        <v>28</v>
      </c>
      <c r="C47" s="8">
        <v>2043</v>
      </c>
      <c r="D47" s="8">
        <v>260</v>
      </c>
      <c r="E47" s="8">
        <v>218</v>
      </c>
      <c r="F47" s="8">
        <v>33</v>
      </c>
      <c r="G47" s="8">
        <v>9</v>
      </c>
      <c r="H47" s="8">
        <v>1783</v>
      </c>
      <c r="I47" s="8">
        <v>1301</v>
      </c>
      <c r="J47" s="13">
        <v>436</v>
      </c>
      <c r="K47" s="13">
        <v>46</v>
      </c>
      <c r="L47" t="s">
        <v>11</v>
      </c>
      <c r="M47" t="s">
        <v>11</v>
      </c>
      <c r="O47" t="s">
        <v>11</v>
      </c>
      <c r="P47" t="s">
        <v>11</v>
      </c>
    </row>
    <row r="48" spans="1:16" ht="12" customHeight="1" x14ac:dyDescent="0.2">
      <c r="A48" s="29" t="s">
        <v>11</v>
      </c>
      <c r="B48" s="1" t="s">
        <v>29</v>
      </c>
      <c r="C48" s="8">
        <v>1927</v>
      </c>
      <c r="D48" s="8">
        <v>279</v>
      </c>
      <c r="E48" s="8">
        <v>236</v>
      </c>
      <c r="F48" s="8">
        <v>37</v>
      </c>
      <c r="G48" s="8">
        <v>6</v>
      </c>
      <c r="H48" s="8">
        <v>1648</v>
      </c>
      <c r="I48" s="8">
        <v>1205</v>
      </c>
      <c r="J48" s="13">
        <v>404</v>
      </c>
      <c r="K48" s="13">
        <v>39</v>
      </c>
      <c r="L48" t="s">
        <v>11</v>
      </c>
      <c r="M48" t="s">
        <v>11</v>
      </c>
      <c r="O48" t="s">
        <v>11</v>
      </c>
      <c r="P48" t="s">
        <v>11</v>
      </c>
    </row>
    <row r="49" spans="1:31" ht="12" customHeight="1" x14ac:dyDescent="0.2">
      <c r="A49" s="29" t="s">
        <v>11</v>
      </c>
      <c r="B49" s="1" t="s">
        <v>30</v>
      </c>
      <c r="C49" s="8">
        <v>1866</v>
      </c>
      <c r="D49" s="8">
        <v>254</v>
      </c>
      <c r="E49" s="8">
        <v>224</v>
      </c>
      <c r="F49" s="8">
        <v>27</v>
      </c>
      <c r="G49" s="8">
        <v>3</v>
      </c>
      <c r="H49" s="8">
        <v>1612</v>
      </c>
      <c r="I49" s="8">
        <v>1167</v>
      </c>
      <c r="J49" s="13">
        <v>404</v>
      </c>
      <c r="K49" s="13">
        <v>41</v>
      </c>
      <c r="L49" t="s">
        <v>11</v>
      </c>
      <c r="M49" t="s">
        <v>11</v>
      </c>
      <c r="O49" t="s">
        <v>11</v>
      </c>
      <c r="P49" t="s">
        <v>11</v>
      </c>
    </row>
    <row r="50" spans="1:31" ht="12" customHeight="1" x14ac:dyDescent="0.2">
      <c r="A50" s="29" t="s">
        <v>11</v>
      </c>
      <c r="B50" s="1" t="s">
        <v>31</v>
      </c>
      <c r="C50" s="8">
        <v>1380</v>
      </c>
      <c r="D50" s="8">
        <v>179</v>
      </c>
      <c r="E50" s="8">
        <v>148</v>
      </c>
      <c r="F50" s="8">
        <v>31</v>
      </c>
      <c r="G50" s="8" t="s">
        <v>36</v>
      </c>
      <c r="H50" s="8">
        <v>1201</v>
      </c>
      <c r="I50" s="8">
        <v>680</v>
      </c>
      <c r="J50" s="13">
        <v>467</v>
      </c>
      <c r="K50" s="13">
        <v>54</v>
      </c>
      <c r="L50" t="s">
        <v>11</v>
      </c>
      <c r="M50" t="s">
        <v>11</v>
      </c>
      <c r="O50" t="s">
        <v>11</v>
      </c>
      <c r="P50" t="s">
        <v>11</v>
      </c>
    </row>
    <row r="51" spans="1:31" ht="12" customHeight="1" x14ac:dyDescent="0.2">
      <c r="A51" s="29" t="s">
        <v>11</v>
      </c>
      <c r="B51" s="1" t="s">
        <v>32</v>
      </c>
      <c r="C51" s="8">
        <v>909</v>
      </c>
      <c r="D51" s="8">
        <v>123</v>
      </c>
      <c r="E51" s="8">
        <v>92</v>
      </c>
      <c r="F51" s="8">
        <v>24</v>
      </c>
      <c r="G51" s="8">
        <v>7</v>
      </c>
      <c r="H51" s="8">
        <v>786</v>
      </c>
      <c r="I51" s="8">
        <v>365</v>
      </c>
      <c r="J51" s="13">
        <v>389</v>
      </c>
      <c r="K51" s="13">
        <v>32</v>
      </c>
      <c r="L51" t="s">
        <v>11</v>
      </c>
      <c r="M51" t="s">
        <v>11</v>
      </c>
      <c r="O51" t="s">
        <v>11</v>
      </c>
      <c r="P51" t="s">
        <v>11</v>
      </c>
    </row>
    <row r="52" spans="1:31" ht="12" customHeight="1" x14ac:dyDescent="0.2">
      <c r="A52" s="29" t="s">
        <v>11</v>
      </c>
      <c r="B52" s="1" t="s">
        <v>33</v>
      </c>
      <c r="C52" s="8">
        <v>461</v>
      </c>
      <c r="D52" s="8">
        <v>52</v>
      </c>
      <c r="E52" s="8">
        <v>37</v>
      </c>
      <c r="F52" s="8">
        <v>14</v>
      </c>
      <c r="G52" s="8">
        <v>1</v>
      </c>
      <c r="H52" s="8">
        <v>409</v>
      </c>
      <c r="I52" s="8">
        <v>141</v>
      </c>
      <c r="J52" s="13">
        <v>245</v>
      </c>
      <c r="K52" s="13">
        <v>23</v>
      </c>
      <c r="L52" t="s">
        <v>11</v>
      </c>
      <c r="M52" t="s">
        <v>11</v>
      </c>
      <c r="O52" t="s">
        <v>11</v>
      </c>
      <c r="P52" t="s">
        <v>11</v>
      </c>
    </row>
    <row r="53" spans="1:31" ht="12" customHeight="1" x14ac:dyDescent="0.2">
      <c r="A53" s="31" t="s">
        <v>11</v>
      </c>
      <c r="B53" s="6" t="s">
        <v>34</v>
      </c>
      <c r="C53" s="10">
        <v>227</v>
      </c>
      <c r="D53" s="10">
        <v>33</v>
      </c>
      <c r="E53" s="10">
        <v>18</v>
      </c>
      <c r="F53" s="10">
        <v>13</v>
      </c>
      <c r="G53" s="10">
        <v>2</v>
      </c>
      <c r="H53" s="10">
        <v>194</v>
      </c>
      <c r="I53" s="10">
        <v>73</v>
      </c>
      <c r="J53" s="5">
        <v>109</v>
      </c>
      <c r="K53" s="5">
        <v>12</v>
      </c>
      <c r="L53" t="s">
        <v>11</v>
      </c>
      <c r="M53" t="s">
        <v>11</v>
      </c>
      <c r="O53" t="s">
        <v>11</v>
      </c>
      <c r="P53" t="s">
        <v>11</v>
      </c>
    </row>
    <row r="54" spans="1:31" ht="25.15" customHeight="1" x14ac:dyDescent="0.2">
      <c r="A54" s="37" t="s">
        <v>42</v>
      </c>
      <c r="B54" s="37"/>
      <c r="C54" s="37"/>
      <c r="D54" s="37"/>
      <c r="E54" s="37"/>
      <c r="F54" s="37"/>
      <c r="G54" s="37"/>
      <c r="H54" s="37"/>
      <c r="I54" s="37"/>
      <c r="J54" s="37"/>
      <c r="K54" s="38"/>
      <c r="L54" s="18"/>
      <c r="M54" s="18"/>
      <c r="N54" s="18" t="s">
        <v>11</v>
      </c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</row>
    <row r="55" spans="1:31" ht="12" customHeight="1" x14ac:dyDescent="0.2">
      <c r="A55" s="37" t="s">
        <v>39</v>
      </c>
      <c r="B55" s="24" t="s">
        <v>11</v>
      </c>
      <c r="C55" s="25" t="s">
        <v>11</v>
      </c>
      <c r="D55" s="25" t="s">
        <v>11</v>
      </c>
      <c r="E55" s="25" t="s">
        <v>11</v>
      </c>
      <c r="F55" s="25" t="s">
        <v>11</v>
      </c>
      <c r="G55" s="25" t="s">
        <v>11</v>
      </c>
      <c r="H55" s="25" t="s">
        <v>11</v>
      </c>
      <c r="I55" s="25" t="s">
        <v>11</v>
      </c>
      <c r="J55" s="26" t="s">
        <v>11</v>
      </c>
      <c r="K55" s="26" t="s">
        <v>11</v>
      </c>
      <c r="L55" s="27"/>
      <c r="M55" s="27"/>
      <c r="N55" s="27" t="s">
        <v>11</v>
      </c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</row>
    <row r="56" spans="1:31" ht="12" x14ac:dyDescent="0.2">
      <c r="A56" s="11" t="s">
        <v>11</v>
      </c>
      <c r="B56" s="11" t="s">
        <v>11</v>
      </c>
      <c r="C56" s="7" t="s">
        <v>11</v>
      </c>
      <c r="D56" s="7" t="s">
        <v>11</v>
      </c>
      <c r="E56" s="7" t="s">
        <v>11</v>
      </c>
      <c r="F56" s="7" t="s">
        <v>11</v>
      </c>
      <c r="G56" s="7" t="s">
        <v>11</v>
      </c>
      <c r="H56" s="7" t="s">
        <v>11</v>
      </c>
      <c r="I56" s="7" t="s">
        <v>11</v>
      </c>
      <c r="J56" s="7" t="s">
        <v>11</v>
      </c>
      <c r="K56" s="7" t="s">
        <v>11</v>
      </c>
      <c r="L56" t="s">
        <v>11</v>
      </c>
      <c r="M56" t="s">
        <v>11</v>
      </c>
      <c r="N56" t="s">
        <v>11</v>
      </c>
      <c r="O56" t="s">
        <v>11</v>
      </c>
      <c r="P56" t="s">
        <v>11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1:AE1"/>
    <mergeCell ref="A3:B5"/>
    <mergeCell ref="C3:C5"/>
    <mergeCell ref="D3:G3"/>
    <mergeCell ref="H3:K3"/>
    <mergeCell ref="D4:G4"/>
    <mergeCell ref="H4:K4"/>
    <mergeCell ref="A2:K2"/>
    <mergeCell ref="A55:AE55"/>
    <mergeCell ref="A6:A21"/>
    <mergeCell ref="A22:A37"/>
    <mergeCell ref="A38:A53"/>
    <mergeCell ref="A54:K5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 4.1</vt:lpstr>
      <vt:lpstr>Cuadro 4.1.1</vt:lpstr>
      <vt:lpstr>Cuadro 4.1.2</vt:lpstr>
      <vt:lpstr>Cuadro 4.1.3</vt:lpstr>
      <vt:lpstr>Cuadro 4.1.4</vt:lpstr>
      <vt:lpstr>Cuadro 4.1.5</vt:lpstr>
      <vt:lpstr>Cuadro 4.1.6</vt:lpstr>
      <vt:lpstr>Cuadro 4.1.7</vt:lpstr>
      <vt:lpstr>Cuadro 4.1.8</vt:lpstr>
      <vt:lpstr>Cuadro 4.1.9</vt:lpstr>
      <vt:lpstr>Cuadro 4.1.10</vt:lpstr>
      <vt:lpstr>Cuadro 4.1.11</vt:lpstr>
      <vt:lpstr>Cuadro 4.1.12</vt:lpstr>
      <vt:lpstr>Cuadro 4.1.13</vt:lpstr>
      <vt:lpstr>Cuadro 4.1.14</vt:lpstr>
      <vt:lpstr>Cuadro 4.1.15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glein</dc:creator>
  <cp:keywords/>
  <dc:description/>
  <cp:lastModifiedBy>Bergara Pablo</cp:lastModifiedBy>
  <cp:revision>1</cp:revision>
  <dcterms:created xsi:type="dcterms:W3CDTF">2024-01-31T17:55:21Z</dcterms:created>
  <dcterms:modified xsi:type="dcterms:W3CDTF">2024-02-14T18:02:04Z</dcterms:modified>
  <cp:category/>
  <cp:contentStatus/>
</cp:coreProperties>
</file>