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CABA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7" r:id="rId2"/>
    <sheet name="Cuadro 6.1" sheetId="1" r:id="rId3"/>
    <sheet name="Cuadro 6.1.1" sheetId="2" r:id="rId4"/>
    <sheet name="Cuadro 6.1.2" sheetId="3" r:id="rId5"/>
    <sheet name="Cuadro 6.1.3" sheetId="4" r:id="rId6"/>
    <sheet name="Cuadro 6.1.4" sheetId="5" r:id="rId7"/>
    <sheet name="Cuadro 6.1.5" sheetId="6" r:id="rId8"/>
    <sheet name="Cuadro 6.1.6" sheetId="7" r:id="rId9"/>
    <sheet name="Cuadro 6.1.7" sheetId="8" r:id="rId10"/>
    <sheet name="Cuadro 6.1.8" sheetId="9" r:id="rId11"/>
    <sheet name="Cuadro 6.1.9" sheetId="10" r:id="rId12"/>
    <sheet name="Cuadro 6.1.10" sheetId="11" r:id="rId13"/>
    <sheet name="Cuadro 6.1.11" sheetId="12" r:id="rId14"/>
    <sheet name="Cuadro 6.1.12" sheetId="13" r:id="rId15"/>
    <sheet name="Cuadro 6.1.13" sheetId="14" r:id="rId16"/>
    <sheet name="Cuadro 6.1.14" sheetId="15" r:id="rId17"/>
    <sheet name="Cuadro 6.1.15" sheetId="16" r:id="rId1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<sst xmlns="http://schemas.openxmlformats.org/spreadsheetml/2006/main" count="7830" uniqueCount="70">
  <si>
    <t>Censo Nacional de Población, Hogares y Viviendas 2022</t>
  </si>
  <si>
    <t>Cuadro 6.1. Ciudad Autónoma de Buenos Aires. Población ocupada de 14 años o más en viviendas particulares por categoría ocupacional, según rama de actividad económica agrupada. Año 2022 </t>
  </si>
  <si>
    <t>Rama de actividad económica agrupada</t>
  </si>
  <si>
    <t>Población ocupada de 14 años y más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</si>
  <si>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</si>
  <si>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</si>
  <si>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</si>
  <si>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</si>
  <si>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</si>
  <si>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</si>
  <si>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</si>
  <si>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</si>
  <si>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</si>
  <si>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</si>
  <si>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</si>
  <si>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>Cuadro 6.1.1. Ciudad Autónoma de Buenos Aires, Comuna 1. Población ocupada de 14 años o más en viviendas particulares por categoría ocupacional, según rama de actividad económica agrupada. Año 2022 </t>
  </si>
  <si>
    <t>Cuadro 6.1.2. Ciudad Autónoma de Buenos Aires, Comuna 2. Población ocupada de 14 años o más en viviendas particulares por categoría ocupacional, según rama de actividad económica agrupada. Año 2022 </t>
  </si>
  <si>
    <t>Cuadro 6.1.3. Ciudad Autónoma de Buenos Aires, Comuna 3. Población ocupada de 14 años o más en viviendas particulares por categoría ocupacional, según rama de actividad económica agrupada. Año 2022 </t>
  </si>
  <si>
    <t>Cuadro 6.1.4. Ciudad Autónoma de Buenos Aires, Comuna 4. Población ocupada de 14 años o más en viviendas particulares por categoría ocupacional, según rama de actividad económica agrupada. Año 2022 </t>
  </si>
  <si>
    <t>Cuadro 6.1.5. Ciudad Autónoma de Buenos Aires, Comuna 5. Población ocupada de 14 años o más en viviendas particulares por categoría ocupacional, según rama de actividad económica agrupada. Año 2022 </t>
  </si>
  <si>
    <t>Cuadro 6.1.6. Ciudad Autónoma de Buenos Aires, Comuna 6. Población ocupada de 14 años o más en viviendas particulares por categoría ocupacional, según rama de actividad económica agrupada. Año 2022 </t>
  </si>
  <si>
    <t>Cuadro 6.1.7. Ciudad Autónoma de Buenos Aires, Comuna 7. Población ocupada de 14 años o más en viviendas particulares por categoría ocupacional, según rama de actividad económica agrupada. Año 2022 </t>
  </si>
  <si>
    <t>Cuadro 6.1.8. Ciudad Autónoma de Buenos Aires, Comuna 8. Población ocupada de 14 años o más en viviendas particulares por categoría ocupacional, según rama de actividad económica agrupada. Año 2022 </t>
  </si>
  <si>
    <t>Cuadro 6.1.9. Ciudad Autónoma de Buenos Aires, Comuna 9. Población ocupada de 14 años o más en viviendas particulares por categoría ocupacional, según rama de actividad económica agrupada. Año 2022 </t>
  </si>
  <si>
    <t>Cuadro 6.1.10. Ciudad Autónoma de Buenos Aires, Comuna 10. Población ocupada de 14 años o más en viviendas particulares por categoría ocupacional, según rama de actividad económica agrupada. Año 2022 </t>
  </si>
  <si>
    <t>Cuadro 6.1.11. Ciudad Autónoma de Buenos Aires, Comuna 11. Población ocupada de 14 años o más en viviendas particulares por categoría ocupacional, según rama de actividad económica agrupada. Año 2022 </t>
  </si>
  <si>
    <t>Cuadro 6.1.12. Ciudad Autónoma de Buenos Aires, Comuna 12. Población ocupada de 14 años o más en viviendas particulares por categoría ocupacional, según rama de actividad económica agrupada. Año 2022 </t>
  </si>
  <si>
    <t>Cuadro 6.1.13. Ciudad Autónoma de Buenos Aires, Comuna 13. Población ocupada de 14 años o más en viviendas particulares por categoría ocupacional, según rama de actividad económica agrupada. Año 2022 </t>
  </si>
  <si>
    <t>Cuadro 6.1.14. Ciudad Autónoma de Buenos Aires, Comuna 14. Población ocupada de 14 años o más en viviendas particulares por categoría ocupacional, según rama de actividad económica agrupada. Año 2022 </t>
  </si>
  <si>
    <t>Cuadro 6.1.15. Ciudad Autónoma de Buenos Aires, Comuna 15. Población ocupada de 14 años o más en viviendas particulares por categoría ocupacional, según rama de actividad económica agrupada.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</si>
  <si>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</si>
  <si>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</si>
  <si>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</si>
  <si>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</si>
  <si>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</si>
  <si>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</si>
  <si>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</si>
  <si>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</si>
  <si>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</si>
  <si>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</si>
  <si>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</si>
  <si>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</si>
  <si>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</si>
  <si>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</si>
  <si>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</si>
  <si>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</si>
  <si>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</si>
  <si>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</si>
  <si>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</si>
  <si>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</si>
  <si>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</si>
  <si>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</si>
  <si>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</si>
  <si>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</si>
  <si>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</si>
  <si>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</si>
  <si>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</si>
  <si>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</si>
  <si>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</si>
  <si>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</si>
  <si>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</si>
  <si>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</si>
  <si>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</si>
  <si>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</si>
  <si>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</si>
  <si>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///</t>
  </si>
  <si>
    <t>-</t>
  </si>
  <si>
    <t>Ciudad Autónoma de Buenos Aires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</si>
  <si>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 y se excluye a la población en situación de calle.</t>
    </r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</si>
  <si>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</t>
    </r>
    <r>
      <rPr>
        <b/>
        <sz val="8"/>
        <color rgb="FF000000"/>
        <rFont val="Arial"/>
        <family val="2"/>
      </rPr>
      <t>istribuye entre las categorías Mujer/Femenino y Varón/Masculino y se excluye a la población en situación de calle.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</si>
</sst>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2" borderId="0" xfId="0" applyFill="1"/>
    <xf numFmtId="164" fontId="1" fillId="3" borderId="1" xfId="0" quotePrefix="1" applyNumberFormat="1" applyFont="1" applyFill="1" applyBorder="1" applyAlignment="1">
      <alignment horizontal="center" wrapText="1"/>
    </xf>
    <xf numFmtId="164" fontId="1" fillId="3" borderId="3" xfId="0" quotePrefix="1" applyNumberFormat="1" applyFont="1" applyFill="1" applyBorder="1" applyAlignment="1">
      <alignment horizont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0" xfId="0" applyFont="1" applyAlignment="1">
      <alignment wrapText="1"/>
    </xf>
    <xf numFmtId="0" fontId="0" fillId="2" borderId="0" xfId="0" applyFill="1" applyAlignment="1">
      <alignment horizontal="left"/>
    </xf>
    <xf numFmtId="0" fontId="15" fillId="0" borderId="0" xfId="0" applyFont="1" applyAlignment="1">
      <alignment horizontal="left" wrapText="1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5" fillId="0" borderId="5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" fillId="0" borderId="0" xfId="0" applyFont="1"/>
    <xf numFmtId="0" fontId="16" fillId="0" borderId="0" xfId="0" applyFont="1"/>
    <xf numFmtId="0" fontId="11" fillId="2" borderId="0" xfId="0" applyFont="1" applyFill="1" applyAlignment="1"/>
    <xf numFmtId="0" fontId="13" fillId="2" borderId="0" xfId="0" applyFont="1" applyFill="1" applyAlignment="1"/>
    <xf numFmtId="0" fontId="10" fillId="0" borderId="4" xfId="0" applyFont="1" applyBorder="1" applyAlignment="1">
      <alignment vertical="top" wrapText="1" readingOrder="1"/>
    </xf>
    <xf numFmtId="0" fontId="0" fillId="0" borderId="4" xfId="0" applyBorder="1" applyAlignment="1">
      <alignment vertical="top" wrapText="1" readingOrder="1"/>
    </xf>
    <xf numFmtId="0" fontId="12" fillId="0" borderId="4" xfId="0" applyFont="1" applyBorder="1" applyAlignment="1">
      <alignment vertical="top" wrapText="1" readingOrder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1" t="s">
        <v>36</v>
      </c>
    </row>
    <row r="4" spans="11:11" ht="20.25" x14ac:dyDescent="0.3">
      <c r="K4" s="11"/>
    </row>
    <row r="5" spans="11:11" ht="20.25" x14ac:dyDescent="0.3">
      <c r="K5" s="11" t="s">
        <v>37</v>
      </c>
    </row>
    <row r="7" spans="11:11" ht="15" x14ac:dyDescent="0.2">
      <c r="K7" s="12"/>
    </row>
    <row r="8" spans="11:11" ht="15" x14ac:dyDescent="0.2">
      <c r="K8" s="12" t="s">
        <v>67</v>
      </c>
    </row>
    <row r="9" spans="11:11" ht="15" x14ac:dyDescent="0.2">
      <c r="K9" s="12"/>
    </row>
    <row r="10" spans="11:11" ht="15" x14ac:dyDescent="0.2">
      <c r="K10" s="12"/>
    </row>
    <row r="11" spans="11:11" ht="15" x14ac:dyDescent="0.2">
      <c r="K11" s="12"/>
    </row>
    <row r="12" spans="11:11" ht="15" x14ac:dyDescent="0.2">
      <c r="K12" s="12" t="s">
        <v>38</v>
      </c>
    </row>
    <row r="13" spans="11:11" ht="15" x14ac:dyDescent="0.2">
      <c r="K13" s="12" t="s">
        <v>39</v>
      </c>
    </row>
    <row r="14" spans="11:11" ht="15" x14ac:dyDescent="0.2">
      <c r="K14" s="12" t="s">
        <v>40</v>
      </c>
    </row>
    <row r="15" spans="11:11" ht="15" x14ac:dyDescent="0.2">
      <c r="K15" s="12"/>
    </row>
    <row r="16" spans="11:11" ht="15" x14ac:dyDescent="0.2">
      <c r="K16" s="12"/>
    </row>
    <row r="17" spans="11:11" ht="15" x14ac:dyDescent="0.2">
      <c r="K17" s="12"/>
    </row>
    <row r="18" spans="11:11" ht="15" x14ac:dyDescent="0.2">
      <c r="K18" s="12"/>
    </row>
    <row r="19" spans="11:11" ht="15" x14ac:dyDescent="0.2">
      <c r="K19" s="12"/>
    </row>
    <row r="20" spans="11:11" ht="15" x14ac:dyDescent="0.2">
      <c r="K20" s="12"/>
    </row>
    <row r="21" spans="11:11" ht="15" x14ac:dyDescent="0.2">
      <c r="K21" s="12"/>
    </row>
    <row r="22" spans="11:11" ht="15" x14ac:dyDescent="0.2">
      <c r="K22" s="12"/>
    </row>
    <row r="23" spans="11:11" ht="15" x14ac:dyDescent="0.2">
      <c r="K23" s="12"/>
    </row>
    <row r="24" spans="11:11" ht="15" x14ac:dyDescent="0.2">
      <c r="K24" s="12"/>
    </row>
    <row r="25" spans="11:11" ht="15" x14ac:dyDescent="0.2">
      <c r="K25" s="12"/>
    </row>
    <row r="26" spans="11:11" ht="15" x14ac:dyDescent="0.2">
      <c r="K26" s="12"/>
    </row>
    <row r="27" spans="11:11" ht="15" x14ac:dyDescent="0.2">
      <c r="K27" s="12"/>
    </row>
    <row r="28" spans="11:11" ht="15" x14ac:dyDescent="0.2">
      <c r="K28" s="12"/>
    </row>
    <row r="29" spans="11:11" ht="15" x14ac:dyDescent="0.2">
      <c r="K29" s="12"/>
    </row>
    <row r="30" spans="11:11" ht="15" x14ac:dyDescent="0.2">
      <c r="K30" s="12"/>
    </row>
    <row r="31" spans="11:11" ht="15" x14ac:dyDescent="0.2">
      <c r="K31" s="12"/>
    </row>
    <row r="32" spans="11:11" ht="15" x14ac:dyDescent="0.2">
      <c r="K32" s="12"/>
    </row>
    <row r="33" spans="11:11" ht="15" x14ac:dyDescent="0.2">
      <c r="K33" s="12"/>
    </row>
    <row r="34" spans="11:11" ht="15" x14ac:dyDescent="0.2">
      <c r="K34" s="12"/>
    </row>
    <row r="35" spans="11:11" ht="15" x14ac:dyDescent="0.2">
      <c r="K35" s="12"/>
    </row>
    <row r="36" spans="11:11" ht="15" x14ac:dyDescent="0.2">
      <c r="K36" s="12"/>
    </row>
    <row r="37" spans="11:11" ht="15" x14ac:dyDescent="0.2">
      <c r="K37" s="12"/>
    </row>
    <row r="38" spans="11:11" ht="15" x14ac:dyDescent="0.2">
      <c r="K38" s="12"/>
    </row>
    <row r="39" spans="11:11" ht="15" x14ac:dyDescent="0.2">
      <c r="K39" s="12"/>
    </row>
    <row r="40" spans="11:11" ht="15" x14ac:dyDescent="0.2">
      <c r="K40" s="12"/>
    </row>
    <row r="41" spans="11:11" ht="15" x14ac:dyDescent="0.2">
      <c r="K41" s="12"/>
    </row>
    <row r="42" spans="11:11" ht="15" x14ac:dyDescent="0.2">
      <c r="K42" s="12"/>
    </row>
    <row r="43" spans="11:11" ht="15" x14ac:dyDescent="0.2">
      <c r="K43" s="12"/>
    </row>
    <row r="44" spans="11:11" ht="15" x14ac:dyDescent="0.2">
      <c r="K44" s="12"/>
    </row>
    <row r="45" spans="11:11" ht="15" x14ac:dyDescent="0.2">
      <c r="K45" s="12"/>
    </row>
    <row r="46" spans="11:11" ht="15" x14ac:dyDescent="0.2">
      <c r="K46" s="12"/>
    </row>
    <row r="47" spans="11:11" ht="15" x14ac:dyDescent="0.2">
      <c r="K47" s="12"/>
    </row>
    <row r="48" spans="11:11" ht="15" x14ac:dyDescent="0.2">
      <c r="K48" s="12"/>
    </row>
    <row r="49" spans="11:11" ht="15" x14ac:dyDescent="0.2">
      <c r="K49" s="12"/>
    </row>
    <row r="50" spans="11:11" ht="15" x14ac:dyDescent="0.2">
      <c r="K50" s="12"/>
    </row>
    <row r="51" spans="11:11" ht="15" x14ac:dyDescent="0.2">
      <c r="K51" s="12"/>
    </row>
    <row r="52" spans="11:11" ht="15" x14ac:dyDescent="0.2">
      <c r="K52" s="12"/>
    </row>
    <row r="53" spans="11:11" ht="15" x14ac:dyDescent="0.2">
      <c r="K53" s="12"/>
    </row>
    <row r="54" spans="11:11" ht="15" x14ac:dyDescent="0.2">
      <c r="K54" s="12"/>
    </row>
    <row r="55" spans="11:11" ht="15" x14ac:dyDescent="0.2">
      <c r="K55" s="12"/>
    </row>
    <row r="56" spans="11:11" ht="15" x14ac:dyDescent="0.2">
      <c r="K56" s="12"/>
    </row>
    <row r="57" spans="11:11" ht="15" x14ac:dyDescent="0.2">
      <c r="K57" s="12"/>
    </row>
    <row r="58" spans="11:11" ht="15" x14ac:dyDescent="0.2">
      <c r="K58" s="12"/>
    </row>
    <row r="59" spans="11:11" ht="15" x14ac:dyDescent="0.2">
      <c r="K59" s="12"/>
    </row>
    <row r="60" spans="11:11" ht="15" x14ac:dyDescent="0.2">
      <c r="K60" s="12"/>
    </row>
    <row r="61" spans="11:11" ht="15" x14ac:dyDescent="0.2">
      <c r="K61" s="12"/>
    </row>
    <row r="62" spans="11:11" ht="15" x14ac:dyDescent="0.2">
      <c r="K62" s="12"/>
    </row>
    <row r="63" spans="11:11" ht="15" x14ac:dyDescent="0.2">
      <c r="K63" s="12"/>
    </row>
    <row r="64" spans="11:11" ht="15" x14ac:dyDescent="0.2">
      <c r="K64" s="12"/>
    </row>
    <row r="65" spans="11:11" ht="15" x14ac:dyDescent="0.2">
      <c r="K65" s="12"/>
    </row>
    <row r="66" spans="11:11" ht="15" x14ac:dyDescent="0.2">
      <c r="K66" s="12"/>
    </row>
    <row r="67" spans="11:11" ht="15" x14ac:dyDescent="0.2">
      <c r="K67" s="12"/>
    </row>
    <row r="68" spans="11:11" ht="15" x14ac:dyDescent="0.2">
      <c r="K68" s="12"/>
    </row>
    <row r="69" spans="11:11" ht="15" x14ac:dyDescent="0.2">
      <c r="K69" s="12"/>
    </row>
    <row r="70" spans="11:11" ht="15" x14ac:dyDescent="0.2">
      <c r="K70" s="12"/>
    </row>
    <row r="71" spans="11:11" ht="15" x14ac:dyDescent="0.2">
      <c r="K71" s="12"/>
    </row>
    <row r="72" spans="11:11" ht="15" x14ac:dyDescent="0.2">
      <c r="K72" s="12"/>
    </row>
    <row r="73" spans="11:11" ht="15" x14ac:dyDescent="0.2">
      <c r="K73" s="12"/>
    </row>
    <row r="74" spans="11:11" ht="15" x14ac:dyDescent="0.2">
      <c r="K74" s="12"/>
    </row>
    <row r="75" spans="11:11" ht="15" x14ac:dyDescent="0.2">
      <c r="K75" s="12"/>
    </row>
    <row r="76" spans="11:11" ht="15" x14ac:dyDescent="0.2">
      <c r="K76" s="12"/>
    </row>
    <row r="77" spans="11:11" ht="15" x14ac:dyDescent="0.2">
      <c r="K77" s="12"/>
    </row>
    <row r="78" spans="11:11" ht="15" x14ac:dyDescent="0.2">
      <c r="K78" s="12"/>
    </row>
    <row r="79" spans="11:11" ht="15" x14ac:dyDescent="0.2">
      <c r="K79" s="12"/>
    </row>
    <row r="80" spans="11:11" ht="15" x14ac:dyDescent="0.2">
      <c r="K80" s="12"/>
    </row>
    <row r="81" spans="11:11" ht="15" x14ac:dyDescent="0.2">
      <c r="K81" s="12"/>
    </row>
    <row r="82" spans="11:11" ht="15" x14ac:dyDescent="0.2">
      <c r="K82" s="12"/>
    </row>
    <row r="83" spans="11:11" ht="15" x14ac:dyDescent="0.2">
      <c r="K83" s="12"/>
    </row>
    <row r="84" spans="11:11" ht="15" x14ac:dyDescent="0.2">
      <c r="K84" s="12"/>
    </row>
    <row r="85" spans="11:11" ht="15" x14ac:dyDescent="0.2">
      <c r="K85" s="12"/>
    </row>
    <row r="86" spans="11:11" ht="15" x14ac:dyDescent="0.2">
      <c r="K86" s="12"/>
    </row>
    <row r="87" spans="11:11" ht="15" x14ac:dyDescent="0.2">
      <c r="K87" s="12"/>
    </row>
    <row r="88" spans="11:11" ht="15" x14ac:dyDescent="0.2">
      <c r="K88" s="12"/>
    </row>
    <row r="89" spans="11:11" ht="15" x14ac:dyDescent="0.2">
      <c r="K89" s="12"/>
    </row>
    <row r="90" spans="11:11" ht="15" x14ac:dyDescent="0.2">
      <c r="K90" s="12"/>
    </row>
    <row r="91" spans="11:11" ht="15" x14ac:dyDescent="0.2">
      <c r="K91" s="12"/>
    </row>
    <row r="92" spans="11:11" ht="15" x14ac:dyDescent="0.2">
      <c r="K92" s="12"/>
    </row>
    <row r="93" spans="11:11" ht="15" x14ac:dyDescent="0.2">
      <c r="K93" s="12"/>
    </row>
    <row r="94" spans="11:11" ht="15" x14ac:dyDescent="0.2">
      <c r="K94" s="12"/>
    </row>
    <row r="95" spans="11:11" ht="15" x14ac:dyDescent="0.2">
      <c r="K95" s="12"/>
    </row>
    <row r="96" spans="11:11" ht="15" x14ac:dyDescent="0.2">
      <c r="K96" s="12"/>
    </row>
    <row r="97" spans="11:11" ht="15" x14ac:dyDescent="0.2">
      <c r="K97" s="12"/>
    </row>
    <row r="98" spans="11:11" ht="15" x14ac:dyDescent="0.2">
      <c r="K98" s="12"/>
    </row>
    <row r="99" spans="11:11" ht="15" x14ac:dyDescent="0.2">
      <c r="K99" s="12"/>
    </row>
    <row r="100" spans="11:11" ht="15" x14ac:dyDescent="0.2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12" bestFit="1" customWidth="1"/>
  </cols>
  <sheetData>
    <row r="1" spans="1:1" ht="12.75" x14ac:dyDescent="0.2">
      <c r="A1" s="9" t="s">
        <v>31</v>
      </c>
    </row>
    <row r="2" spans="1:1" ht="12.75" x14ac:dyDescent="0.2">
      <c r="A2" s="9" t="s">
        <v>32</v>
      </c>
    </row>
    <row r="3" spans="1:1" ht="12.75" x14ac:dyDescent="0.2">
      <c r="A3" s="10"/>
    </row>
    <row r="4" spans="1:1" ht="12.75" x14ac:dyDescent="0.2">
      <c r="A4" s="8" t="str">
        <f>HYPERLINK("#'Cuadro 6.1'!A3", "Cuadro 6.1. Ciudad Autónoma de Buenos Aires. Población ocupada de 14 años o más en viviendas particulares por categoría ocupacional, según rama de actividad económica agrupada. Año 2022 ")</f>
        <v>Cuadro 6.1. Ciudad Autónoma de Buenos Aires. Población ocupada de 14 años o más en viviendas particulares por categoría ocupacional, según rama de actividad económica agrupada. Año 2022 </v>
      </c>
    </row>
    <row r="5" spans="1:1" ht="12.75" x14ac:dyDescent="0.2">
      <c r="A5" s="8" t="str">
        <f>HYPERLINK("#'Cuadro 6.1.1'!A3", "Cuadro 6.1.1. Ciudad Autónoma de Buenos Aires, Comuna 1. Población ocupada de 14 años o más en viviendas particulares por categoría ocupacional, según rama de actividad económica agrupada. Año 2022 ")</f>
        <v>Cuadro 6.1.1. Ciudad Autónoma de Buenos Aires, Comuna 1. Población ocupada de 14 años o más en viviendas particulares por categoría ocupacional, según rama de actividad económica agrupada. Año 2022 </v>
      </c>
    </row>
    <row r="6" spans="1:1" ht="12.75" x14ac:dyDescent="0.2">
      <c r="A6" s="8" t="str">
        <f>HYPERLINK("#'Cuadro 6.1.2'!A3", "Cuadro 6.1.2. Ciudad Autónoma de Buenos Aires, Comuna 2. Población ocupada de 14 años o más en viviendas particulares por categoría ocupacional, según rama de actividad económica agrupada. Año 2022 ")</f>
        <v>Cuadro 6.1.2. Ciudad Autónoma de Buenos Aires, Comuna 2. Población ocupada de 14 años o más en viviendas particulares por categoría ocupacional, según rama de actividad económica agrupada. Año 2022 </v>
      </c>
    </row>
    <row r="7" spans="1:1" ht="12.75" x14ac:dyDescent="0.2">
      <c r="A7" s="8" t="str">
        <f>HYPERLINK("#'Cuadro 6.1.3'!A3", "Cuadro 6.1.3. Ciudad Autónoma de Buenos Aires, Comuna 3. Población ocupada de 14 años o más en viviendas particulares por categoría ocupacional, según rama de actividad económica agrupada. Año 2022 ")</f>
        <v>Cuadro 6.1.3. Ciudad Autónoma de Buenos Aires, Comuna 3. Población ocupada de 14 años o más en viviendas particulares por categoría ocupacional, según rama de actividad económica agrupada. Año 2022 </v>
      </c>
    </row>
    <row r="8" spans="1:1" ht="12.75" x14ac:dyDescent="0.2">
      <c r="A8" s="8" t="str">
        <f>HYPERLINK("#'Cuadro 6.1.4'!A3", "Cuadro 6.1.4. Ciudad Autónoma de Buenos Aires, Comuna 4. Población ocupada de 14 años o más en viviendas particulares por categoría ocupacional, según rama de actividad económica agrupada. Año 2022 ")</f>
        <v>Cuadro 6.1.4. Ciudad Autónoma de Buenos Aires, Comuna 4. Población ocupada de 14 años o más en viviendas particulares por categoría ocupacional, según rama de actividad económica agrupada. Año 2022 </v>
      </c>
    </row>
    <row r="9" spans="1:1" ht="12.75" x14ac:dyDescent="0.2">
      <c r="A9" s="8" t="str">
        <f>HYPERLINK("#'Cuadro 6.1.5'!A3", "Cuadro 6.1.5. Ciudad Autónoma de Buenos Aires, Comuna 5. Población ocupada de 14 años o más en viviendas particulares por categoría ocupacional, según rama de actividad económica agrupada. Año 2022 ")</f>
        <v>Cuadro 6.1.5. Ciudad Autónoma de Buenos Aires, Comuna 5. Población ocupada de 14 años o más en viviendas particulares por categoría ocupacional, según rama de actividad económica agrupada. Año 2022 </v>
      </c>
    </row>
    <row r="10" spans="1:1" ht="12.75" x14ac:dyDescent="0.2">
      <c r="A10" s="8" t="str">
        <f>HYPERLINK("#'Cuadro 6.1.6'!A3", "Cuadro 6.1.6. Ciudad Autónoma de Buenos Aires, Comuna 6. Población ocupada de 14 años o más en viviendas particulares por categoría ocupacional, según rama de actividad económica agrupada. Año 2022 ")</f>
        <v>Cuadro 6.1.6. Ciudad Autónoma de Buenos Aires, Comuna 6. Población ocupada de 14 años o más en viviendas particulares por categoría ocupacional, según rama de actividad económica agrupada. Año 2022 </v>
      </c>
    </row>
    <row r="11" spans="1:1" ht="12.75" x14ac:dyDescent="0.2">
      <c r="A11" s="8" t="str">
        <f>HYPERLINK("#'Cuadro 6.1.7'!A3", "Cuadro 6.1.7. Ciudad Autónoma de Buenos Aires, Comuna 7. Población ocupada de 14 años o más en viviendas particulares por categoría ocupacional, según rama de actividad económica agrupada. Año 2022 ")</f>
        <v>Cuadro 6.1.7. Ciudad Autónoma de Buenos Aires, Comuna 7. Población ocupada de 14 años o más en viviendas particulares por categoría ocupacional, según rama de actividad económica agrupada. Año 2022 </v>
      </c>
    </row>
    <row r="12" spans="1:1" ht="12.75" x14ac:dyDescent="0.2">
      <c r="A12" s="8" t="str">
        <f>HYPERLINK("#'Cuadro 6.1.8'!A3", "Cuadro 6.1.8. Ciudad Autónoma de Buenos Aires, Comuna 8. Población ocupada de 14 años o más en viviendas particulares por categoría ocupacional, según rama de actividad económica agrupada. Año 2022 ")</f>
        <v>Cuadro 6.1.8. Ciudad Autónoma de Buenos Aires, Comuna 8. Población ocupada de 14 años o más en viviendas particulares por categoría ocupacional, según rama de actividad económica agrupada. Año 2022 </v>
      </c>
    </row>
    <row r="13" spans="1:1" ht="12.75" x14ac:dyDescent="0.2">
      <c r="A13" s="8" t="str">
        <f>HYPERLINK("#'Cuadro 6.1.9'!A3", "Cuadro 6.1.9. Ciudad Autónoma de Buenos Aires, Comuna 9. Población ocupada de 14 años o más en viviendas particulares por categoría ocupacional, según rama de actividad económica agrupada. Año 2022 ")</f>
        <v>Cuadro 6.1.9. Ciudad Autónoma de Buenos Aires, Comuna 9. Población ocupada de 14 años o más en viviendas particulares por categoría ocupacional, según rama de actividad económica agrupada. Año 2022 </v>
      </c>
    </row>
    <row r="14" spans="1:1" ht="12.75" x14ac:dyDescent="0.2">
      <c r="A14" s="8" t="str">
        <f>HYPERLINK("#'Cuadro 6.1.10'!A3", "Cuadro 6.1.10. Ciudad Autónoma de Buenos Aires, Comuna 10. Población ocupada de 14 años o más en viviendas particulares por categoría ocupacional, según rama de actividad económica agrupada. Año 2022 ")</f>
        <v>Cuadro 6.1.10. Ciudad Autónoma de Buenos Aires, Comuna 10. Población ocupada de 14 años o más en viviendas particulares por categoría ocupacional, según rama de actividad económica agrupada. Año 2022 </v>
      </c>
    </row>
    <row r="15" spans="1:1" ht="12.75" x14ac:dyDescent="0.2">
      <c r="A15" s="8" t="str">
        <f>HYPERLINK("#'Cuadro 6.1.11'!A3", "Cuadro 6.1.11. Ciudad Autónoma de Buenos Aires, Comuna 11. Población ocupada de 14 años o más en viviendas particulares por categoría ocupacional, según rama de actividad económica agrupada. Año 2022 ")</f>
        <v>Cuadro 6.1.11. Ciudad Autónoma de Buenos Aires, Comuna 11. Población ocupada de 14 años o más en viviendas particulares por categoría ocupacional, según rama de actividad económica agrupada. Año 2022 </v>
      </c>
    </row>
    <row r="16" spans="1:1" ht="12.75" x14ac:dyDescent="0.2">
      <c r="A16" s="8" t="str">
        <f>HYPERLINK("#'Cuadro 6.1.12'!A3", "Cuadro 6.1.12. Ciudad Autónoma de Buenos Aires, Comuna 12. Población ocupada de 14 años o más en viviendas particulares por categoría ocupacional, según rama de actividad económica agrupada. Año 2022 ")</f>
        <v>Cuadro 6.1.12. Ciudad Autónoma de Buenos Aires, Comuna 12. Población ocupada de 14 años o más en viviendas particulares por categoría ocupacional, según rama de actividad económica agrupada. Año 2022 </v>
      </c>
    </row>
    <row r="17" spans="1:1" ht="12.75" x14ac:dyDescent="0.2">
      <c r="A17" s="8" t="str">
        <f>HYPERLINK("#'Cuadro 6.1.13'!A3", "Cuadro 6.1.13. Ciudad Autónoma de Buenos Aires, Comuna 13. Población ocupada de 14 años o más en viviendas particulares por categoría ocupacional, según rama de actividad económica agrupada. Año 2022 ")</f>
        <v>Cuadro 6.1.13. Ciudad Autónoma de Buenos Aires, Comuna 13. Población ocupada de 14 años o más en viviendas particulares por categoría ocupacional, según rama de actividad económica agrupada. Año 2022 </v>
      </c>
    </row>
    <row r="18" spans="1:1" ht="12.75" x14ac:dyDescent="0.2">
      <c r="A18" s="8" t="str">
        <f>HYPERLINK("#'Cuadro 6.1.14'!A3", "Cuadro 6.1.14. Ciudad Autónoma de Buenos Aires, Comuna 14. Población ocupada de 14 años o más en viviendas particulares por categoría ocupacional, según rama de actividad económica agrupada. Año 2022 ")</f>
        <v>Cuadro 6.1.14. Ciudad Autónoma de Buenos Aires, Comuna 14. Población ocupada de 14 años o más en viviendas particulares por categoría ocupacional, según rama de actividad económica agrupada. Año 2022 </v>
      </c>
    </row>
    <row r="19" spans="1:1" ht="12.75" x14ac:dyDescent="0.2">
      <c r="A19" s="8" t="str">
        <f>HYPERLINK("#'Cuadro 6.1.15'!A3", "Cuadro 6.1.15. Ciudad Autónoma de Buenos Aires, Comuna 15. Población ocupada de 14 años o más en viviendas particulares por categoría ocupacional, según rama de actividad económica agrupada. Año 2022 ")</f>
        <v>Cuadro 6.1.15. Ciudad Autónoma de Buenos Aires, Comuna 15. Población ocupada de 14 años o más en viviendas particulares por categoría ocupacional, según rama de actividad económica agrupada. Año 2022 </v>
      </c>
    </row>
    <row r="20" spans="1:1" ht="12.75" x14ac:dyDescent="0.2">
      <c r="A20" s="10"/>
    </row>
    <row r="21" spans="1:1" s="34" customFormat="1" x14ac:dyDescent="0.2">
      <c r="A21" s="33" t="s">
        <v>33</v>
      </c>
    </row>
    <row r="22" spans="1:1" s="34" customFormat="1" x14ac:dyDescent="0.2">
      <c r="A22" s="33" t="s">
        <v>34</v>
      </c>
    </row>
    <row r="23" spans="1:1" s="34" customFormat="1" x14ac:dyDescent="0.2">
      <c r="A23" s="33" t="s">
        <v>35</v>
      </c>
    </row>
    <row r="24" spans="1:1" ht="12.75" x14ac:dyDescent="0.2">
      <c r="A24" s="10"/>
    </row>
    <row r="25" spans="1:1" ht="12.75" x14ac:dyDescent="0.2">
      <c r="A25" s="10"/>
    </row>
    <row r="26" spans="1:1" ht="12.75" x14ac:dyDescent="0.2">
      <c r="A26" s="10"/>
    </row>
    <row r="27" spans="1:1" ht="12.75" x14ac:dyDescent="0.2">
      <c r="A27" s="10"/>
    </row>
    <row r="28" spans="1:1" ht="12.75" x14ac:dyDescent="0.2">
      <c r="A28" s="10"/>
    </row>
    <row r="29" spans="1:1" ht="12.75" x14ac:dyDescent="0.2">
      <c r="A29" s="10"/>
    </row>
    <row r="30" spans="1:1" ht="12.75" x14ac:dyDescent="0.2">
      <c r="A30" s="10"/>
    </row>
    <row r="31" spans="1:1" ht="12.75" x14ac:dyDescent="0.2">
      <c r="A31" s="10"/>
    </row>
    <row r="32" spans="1:1" ht="12.75" x14ac:dyDescent="0.2">
      <c r="A32" s="10"/>
    </row>
    <row r="33" spans="1:1" ht="12.75" x14ac:dyDescent="0.2">
      <c r="A33" s="10"/>
    </row>
    <row r="34" spans="1:1" ht="12.75" x14ac:dyDescent="0.2">
      <c r="A34" s="10"/>
    </row>
    <row r="35" spans="1:1" ht="12.75" x14ac:dyDescent="0.2">
      <c r="A35" s="10"/>
    </row>
    <row r="36" spans="1:1" ht="12.75" x14ac:dyDescent="0.2">
      <c r="A36" s="10"/>
    </row>
    <row r="37" spans="1:1" ht="12.75" x14ac:dyDescent="0.2">
      <c r="A37" s="10"/>
    </row>
    <row r="38" spans="1:1" ht="12.75" x14ac:dyDescent="0.2">
      <c r="A38" s="10"/>
    </row>
    <row r="39" spans="1:1" ht="12.75" x14ac:dyDescent="0.2">
      <c r="A39" s="10"/>
    </row>
    <row r="40" spans="1:1" ht="12.75" x14ac:dyDescent="0.2">
      <c r="A40" s="10"/>
    </row>
    <row r="41" spans="1:1" ht="12.75" x14ac:dyDescent="0.2">
      <c r="A41" s="10"/>
    </row>
    <row r="42" spans="1:1" ht="12.75" x14ac:dyDescent="0.2">
      <c r="A42" s="10"/>
    </row>
    <row r="43" spans="1:1" ht="12.75" x14ac:dyDescent="0.2">
      <c r="A43" s="10"/>
    </row>
    <row r="44" spans="1:1" ht="12.75" x14ac:dyDescent="0.2">
      <c r="A44" s="10"/>
    </row>
    <row r="45" spans="1:1" ht="12.75" x14ac:dyDescent="0.2">
      <c r="A45" s="10"/>
    </row>
    <row r="46" spans="1:1" ht="12.75" x14ac:dyDescent="0.2">
      <c r="A46" s="10"/>
    </row>
    <row r="47" spans="1:1" ht="12.75" x14ac:dyDescent="0.2">
      <c r="A47" s="10"/>
    </row>
    <row r="48" spans="1:1" ht="12.75" x14ac:dyDescent="0.2">
      <c r="A48" s="10"/>
    </row>
    <row r="49" spans="1:1" ht="12.75" x14ac:dyDescent="0.2">
      <c r="A49" s="10"/>
    </row>
    <row r="50" spans="1:1" ht="12.75" x14ac:dyDescent="0.2">
      <c r="A50" s="10"/>
    </row>
    <row r="51" spans="1:1" ht="12.75" x14ac:dyDescent="0.2">
      <c r="A51" s="10"/>
    </row>
    <row r="52" spans="1:1" ht="12.75" x14ac:dyDescent="0.2">
      <c r="A52" s="10"/>
    </row>
    <row r="53" spans="1:1" ht="12.75" x14ac:dyDescent="0.2">
      <c r="A53" s="10"/>
    </row>
    <row r="54" spans="1:1" ht="12.75" x14ac:dyDescent="0.2">
      <c r="A54" s="10"/>
    </row>
    <row r="55" spans="1:1" ht="12.75" x14ac:dyDescent="0.2">
      <c r="A55" s="10"/>
    </row>
    <row r="56" spans="1:1" ht="12.75" x14ac:dyDescent="0.2">
      <c r="A56" s="10"/>
    </row>
    <row r="57" spans="1:1" ht="12.75" x14ac:dyDescent="0.2">
      <c r="A57" s="10"/>
    </row>
    <row r="58" spans="1:1" ht="12.75" x14ac:dyDescent="0.2">
      <c r="A58" s="10"/>
    </row>
    <row r="59" spans="1:1" ht="12.75" x14ac:dyDescent="0.2">
      <c r="A59" s="10"/>
    </row>
    <row r="60" spans="1:1" ht="12.75" x14ac:dyDescent="0.2">
      <c r="A60" s="10"/>
    </row>
    <row r="61" spans="1:1" ht="12.75" x14ac:dyDescent="0.2">
      <c r="A61" s="10"/>
    </row>
    <row r="62" spans="1:1" ht="12.75" x14ac:dyDescent="0.2">
      <c r="A62" s="10"/>
    </row>
    <row r="63" spans="1:1" ht="12.75" x14ac:dyDescent="0.2">
      <c r="A63" s="10"/>
    </row>
    <row r="64" spans="1:1" ht="12.75" x14ac:dyDescent="0.2">
      <c r="A64" s="10"/>
    </row>
    <row r="65" spans="1:1" ht="12.75" x14ac:dyDescent="0.2">
      <c r="A65" s="10"/>
    </row>
    <row r="66" spans="1:1" ht="12.75" x14ac:dyDescent="0.2">
      <c r="A66" s="10"/>
    </row>
    <row r="67" spans="1:1" ht="12.75" x14ac:dyDescent="0.2">
      <c r="A67" s="10"/>
    </row>
    <row r="68" spans="1:1" ht="12.75" x14ac:dyDescent="0.2">
      <c r="A68" s="10"/>
    </row>
    <row r="69" spans="1:1" ht="12.75" x14ac:dyDescent="0.2">
      <c r="A69" s="10"/>
    </row>
    <row r="70" spans="1:1" ht="12.75" x14ac:dyDescent="0.2">
      <c r="A70" s="10"/>
    </row>
    <row r="71" spans="1:1" ht="12.75" x14ac:dyDescent="0.2">
      <c r="A71" s="10"/>
    </row>
    <row r="72" spans="1:1" ht="12.75" x14ac:dyDescent="0.2">
      <c r="A72" s="10"/>
    </row>
    <row r="73" spans="1:1" ht="12.75" x14ac:dyDescent="0.2">
      <c r="A73" s="10"/>
    </row>
    <row r="74" spans="1:1" ht="12.75" x14ac:dyDescent="0.2">
      <c r="A74" s="10"/>
    </row>
    <row r="75" spans="1:1" ht="12.75" x14ac:dyDescent="0.2">
      <c r="A75" s="10"/>
    </row>
    <row r="76" spans="1:1" ht="12.75" x14ac:dyDescent="0.2">
      <c r="A76" s="10"/>
    </row>
    <row r="77" spans="1:1" ht="12.75" x14ac:dyDescent="0.2">
      <c r="A77" s="10"/>
    </row>
    <row r="78" spans="1:1" ht="12.75" x14ac:dyDescent="0.2">
      <c r="A78" s="10"/>
    </row>
    <row r="79" spans="1:1" ht="12.75" x14ac:dyDescent="0.2">
      <c r="A79" s="10"/>
    </row>
    <row r="80" spans="1:1" ht="12.75" x14ac:dyDescent="0.2">
      <c r="A80" s="10"/>
    </row>
    <row r="81" spans="1:1" ht="12.75" x14ac:dyDescent="0.2">
      <c r="A81" s="10"/>
    </row>
    <row r="82" spans="1:1" ht="12.75" x14ac:dyDescent="0.2">
      <c r="A82" s="10"/>
    </row>
    <row r="83" spans="1:1" ht="12.75" x14ac:dyDescent="0.2">
      <c r="A83" s="10"/>
    </row>
    <row r="84" spans="1:1" ht="12.75" x14ac:dyDescent="0.2">
      <c r="A84" s="10"/>
    </row>
    <row r="85" spans="1:1" ht="12.75" x14ac:dyDescent="0.2">
      <c r="A85" s="10"/>
    </row>
    <row r="86" spans="1:1" ht="12.75" x14ac:dyDescent="0.2">
      <c r="A86" s="10"/>
    </row>
    <row r="87" spans="1:1" ht="12.75" x14ac:dyDescent="0.2">
      <c r="A87" s="10"/>
    </row>
    <row r="88" spans="1:1" ht="12.75" x14ac:dyDescent="0.2">
      <c r="A88" s="10"/>
    </row>
    <row r="89" spans="1:1" ht="12.75" x14ac:dyDescent="0.2">
      <c r="A89" s="10"/>
    </row>
    <row r="90" spans="1:1" ht="12.75" x14ac:dyDescent="0.2">
      <c r="A90" s="10"/>
    </row>
    <row r="91" spans="1:1" ht="12.75" x14ac:dyDescent="0.2">
      <c r="A91" s="10"/>
    </row>
    <row r="92" spans="1:1" ht="12.75" x14ac:dyDescent="0.2">
      <c r="A92" s="10"/>
    </row>
    <row r="93" spans="1:1" ht="12.75" x14ac:dyDescent="0.2">
      <c r="A93" s="10"/>
    </row>
    <row r="94" spans="1:1" ht="12.75" x14ac:dyDescent="0.2">
      <c r="A94" s="10"/>
    </row>
    <row r="95" spans="1:1" ht="12.75" x14ac:dyDescent="0.2">
      <c r="A95" s="10"/>
    </row>
    <row r="96" spans="1:1" ht="12.75" x14ac:dyDescent="0.2">
      <c r="A96" s="10"/>
    </row>
    <row r="97" spans="1:1" ht="12.75" x14ac:dyDescent="0.2">
      <c r="A97" s="10"/>
    </row>
    <row r="98" spans="1:1" ht="12.75" x14ac:dyDescent="0.2">
      <c r="A98" s="10"/>
    </row>
    <row r="99" spans="1:1" ht="12.75" x14ac:dyDescent="0.2">
      <c r="A99" s="10"/>
    </row>
    <row r="100" spans="1:1" ht="12.75" x14ac:dyDescent="0.2">
      <c r="A100" s="10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9" width="14.164062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5"/>
      <c r="K2" s="35"/>
      <c r="L2" s="35" t="s">
        <v>30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1678783</v>
      </c>
      <c r="D5" s="2">
        <v>67348</v>
      </c>
      <c r="E5" s="2">
        <v>956417</v>
      </c>
      <c r="F5" s="2">
        <v>481603</v>
      </c>
      <c r="G5" s="2">
        <v>79997</v>
      </c>
      <c r="H5" s="2">
        <v>31013</v>
      </c>
      <c r="I5" s="2">
        <v>62405</v>
      </c>
    </row>
    <row r="6" spans="1:33" x14ac:dyDescent="0.2">
      <c r="A6" s="20" t="s">
        <v>30</v>
      </c>
      <c r="B6" s="13" t="s">
        <v>54</v>
      </c>
      <c r="C6" s="7">
        <v>5560</v>
      </c>
      <c r="D6" s="17" t="s">
        <v>65</v>
      </c>
      <c r="E6" s="7">
        <v>2590</v>
      </c>
      <c r="F6" s="7">
        <v>1822</v>
      </c>
      <c r="G6" s="7">
        <v>928</v>
      </c>
      <c r="H6" s="7">
        <v>173</v>
      </c>
      <c r="I6" s="7">
        <v>47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4378</v>
      </c>
      <c r="D7" s="17" t="s">
        <v>65</v>
      </c>
      <c r="E7" s="7">
        <v>4097</v>
      </c>
      <c r="F7" s="7">
        <v>106</v>
      </c>
      <c r="G7" s="7">
        <v>132</v>
      </c>
      <c r="H7" s="7">
        <v>20</v>
      </c>
      <c r="I7" s="7">
        <v>23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108946</v>
      </c>
      <c r="D8" s="17" t="s">
        <v>65</v>
      </c>
      <c r="E8" s="7">
        <v>70158</v>
      </c>
      <c r="F8" s="7">
        <v>26307</v>
      </c>
      <c r="G8" s="7">
        <v>8892</v>
      </c>
      <c r="H8" s="7">
        <v>2341</v>
      </c>
      <c r="I8" s="7">
        <v>1248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4482</v>
      </c>
      <c r="D9" s="17" t="s">
        <v>65</v>
      </c>
      <c r="E9" s="7">
        <v>4140</v>
      </c>
      <c r="F9" s="7">
        <v>178</v>
      </c>
      <c r="G9" s="7">
        <v>120</v>
      </c>
      <c r="H9" s="7">
        <v>22</v>
      </c>
      <c r="I9" s="7">
        <v>22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3281</v>
      </c>
      <c r="D10" s="17" t="s">
        <v>65</v>
      </c>
      <c r="E10" s="7">
        <v>2440</v>
      </c>
      <c r="F10" s="7">
        <v>629</v>
      </c>
      <c r="G10" s="7">
        <v>125</v>
      </c>
      <c r="H10" s="7">
        <v>40</v>
      </c>
      <c r="I10" s="7">
        <v>47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50669</v>
      </c>
      <c r="D11" s="17" t="s">
        <v>65</v>
      </c>
      <c r="E11" s="7">
        <v>24801</v>
      </c>
      <c r="F11" s="7">
        <v>21351</v>
      </c>
      <c r="G11" s="7">
        <v>2844</v>
      </c>
      <c r="H11" s="7">
        <v>863</v>
      </c>
      <c r="I11" s="7">
        <v>810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268637</v>
      </c>
      <c r="D12" s="17" t="s">
        <v>65</v>
      </c>
      <c r="E12" s="7">
        <v>140049</v>
      </c>
      <c r="F12" s="7">
        <v>93580</v>
      </c>
      <c r="G12" s="7">
        <v>21047</v>
      </c>
      <c r="H12" s="7">
        <v>9138</v>
      </c>
      <c r="I12" s="7">
        <v>4823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68923</v>
      </c>
      <c r="D13" s="17" t="s">
        <v>65</v>
      </c>
      <c r="E13" s="7">
        <v>31775</v>
      </c>
      <c r="F13" s="7">
        <v>31978</v>
      </c>
      <c r="G13" s="7">
        <v>3141</v>
      </c>
      <c r="H13" s="7">
        <v>978</v>
      </c>
      <c r="I13" s="7">
        <v>1051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57536</v>
      </c>
      <c r="D14" s="17" t="s">
        <v>65</v>
      </c>
      <c r="E14" s="7">
        <v>41091</v>
      </c>
      <c r="F14" s="7">
        <v>9490</v>
      </c>
      <c r="G14" s="7">
        <v>4464</v>
      </c>
      <c r="H14" s="7">
        <v>1554</v>
      </c>
      <c r="I14" s="7">
        <v>937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57583</v>
      </c>
      <c r="D15" s="17" t="s">
        <v>65</v>
      </c>
      <c r="E15" s="7">
        <v>39929</v>
      </c>
      <c r="F15" s="7">
        <v>14584</v>
      </c>
      <c r="G15" s="7">
        <v>2369</v>
      </c>
      <c r="H15" s="7">
        <v>325</v>
      </c>
      <c r="I15" s="7">
        <v>376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66756</v>
      </c>
      <c r="D16" s="17" t="s">
        <v>65</v>
      </c>
      <c r="E16" s="7">
        <v>58313</v>
      </c>
      <c r="F16" s="7">
        <v>5423</v>
      </c>
      <c r="G16" s="7">
        <v>2044</v>
      </c>
      <c r="H16" s="7">
        <v>411</v>
      </c>
      <c r="I16" s="7">
        <v>565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13853</v>
      </c>
      <c r="D17" s="17" t="s">
        <v>65</v>
      </c>
      <c r="E17" s="7">
        <v>4911</v>
      </c>
      <c r="F17" s="7">
        <v>7640</v>
      </c>
      <c r="G17" s="7">
        <v>935</v>
      </c>
      <c r="H17" s="7">
        <v>249</v>
      </c>
      <c r="I17" s="7">
        <v>118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114816</v>
      </c>
      <c r="D18" s="17" t="s">
        <v>65</v>
      </c>
      <c r="E18" s="7">
        <v>45291</v>
      </c>
      <c r="F18" s="7">
        <v>62445</v>
      </c>
      <c r="G18" s="7">
        <v>5464</v>
      </c>
      <c r="H18" s="7">
        <v>835</v>
      </c>
      <c r="I18" s="7">
        <v>781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31426</v>
      </c>
      <c r="D19" s="17" t="s">
        <v>65</v>
      </c>
      <c r="E19" s="7">
        <v>20603</v>
      </c>
      <c r="F19" s="7">
        <v>7804</v>
      </c>
      <c r="G19" s="7">
        <v>2170</v>
      </c>
      <c r="H19" s="7">
        <v>405</v>
      </c>
      <c r="I19" s="7">
        <v>444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76621</v>
      </c>
      <c r="D20" s="17" t="s">
        <v>65</v>
      </c>
      <c r="E20" s="7">
        <v>71026</v>
      </c>
      <c r="F20" s="7">
        <v>2397</v>
      </c>
      <c r="G20" s="7">
        <v>1622</v>
      </c>
      <c r="H20" s="7">
        <v>510</v>
      </c>
      <c r="I20" s="7">
        <v>1066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114112</v>
      </c>
      <c r="D21" s="17" t="s">
        <v>65</v>
      </c>
      <c r="E21" s="7">
        <v>87177</v>
      </c>
      <c r="F21" s="7">
        <v>21741</v>
      </c>
      <c r="G21" s="7">
        <v>2878</v>
      </c>
      <c r="H21" s="7">
        <v>804</v>
      </c>
      <c r="I21" s="7">
        <v>1512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120237</v>
      </c>
      <c r="D22" s="17" t="s">
        <v>65</v>
      </c>
      <c r="E22" s="7">
        <v>72328</v>
      </c>
      <c r="F22" s="7">
        <v>40543</v>
      </c>
      <c r="G22" s="7">
        <v>4529</v>
      </c>
      <c r="H22" s="7">
        <v>1224</v>
      </c>
      <c r="I22" s="7">
        <v>1613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24718</v>
      </c>
      <c r="D23" s="17" t="s">
        <v>65</v>
      </c>
      <c r="E23" s="7">
        <v>9949</v>
      </c>
      <c r="F23" s="7">
        <v>13251</v>
      </c>
      <c r="G23" s="7">
        <v>862</v>
      </c>
      <c r="H23" s="7">
        <v>224</v>
      </c>
      <c r="I23" s="7">
        <v>432</v>
      </c>
      <c r="K23" t="s">
        <v>30</v>
      </c>
      <c r="M23" t="s">
        <v>30</v>
      </c>
      <c r="N23" t="s">
        <v>30</v>
      </c>
    </row>
    <row r="24" spans="1:14" ht="11.25" customHeight="1" x14ac:dyDescent="0.2">
      <c r="A24" s="20" t="s">
        <v>30</v>
      </c>
      <c r="B24" s="13" t="s">
        <v>49</v>
      </c>
      <c r="C24" s="7">
        <v>49025</v>
      </c>
      <c r="D24" s="17" t="s">
        <v>65</v>
      </c>
      <c r="E24" s="7">
        <v>26281</v>
      </c>
      <c r="F24" s="7">
        <v>19094</v>
      </c>
      <c r="G24" s="7">
        <v>2014</v>
      </c>
      <c r="H24" s="7">
        <v>718</v>
      </c>
      <c r="I24" s="7">
        <v>918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67497</v>
      </c>
      <c r="D25" s="7">
        <v>67348</v>
      </c>
      <c r="E25" s="7">
        <v>43</v>
      </c>
      <c r="F25" s="7">
        <v>52</v>
      </c>
      <c r="G25" s="7">
        <v>5</v>
      </c>
      <c r="H25" s="7">
        <v>39</v>
      </c>
      <c r="I25" s="7">
        <v>10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659</v>
      </c>
      <c r="D26" s="17" t="s">
        <v>65</v>
      </c>
      <c r="E26" s="7">
        <v>598</v>
      </c>
      <c r="F26" s="7">
        <v>30</v>
      </c>
      <c r="G26" s="7">
        <v>16</v>
      </c>
      <c r="H26" s="7">
        <v>2</v>
      </c>
      <c r="I26" s="7">
        <v>13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200936</v>
      </c>
      <c r="D27" s="17" t="s">
        <v>65</v>
      </c>
      <c r="E27" s="7">
        <v>86439</v>
      </c>
      <c r="F27" s="7">
        <v>59192</v>
      </c>
      <c r="G27" s="7">
        <v>8047</v>
      </c>
      <c r="H27" s="7">
        <v>6495</v>
      </c>
      <c r="I27" s="7">
        <v>40763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168132</v>
      </c>
      <c r="D28" s="17" t="s">
        <v>65</v>
      </c>
      <c r="E28" s="7">
        <v>112388</v>
      </c>
      <c r="F28" s="7">
        <v>41966</v>
      </c>
      <c r="G28" s="7">
        <v>5349</v>
      </c>
      <c r="H28" s="7">
        <v>3643</v>
      </c>
      <c r="I28" s="7">
        <v>4786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833196</v>
      </c>
      <c r="D29" s="2">
        <v>63593</v>
      </c>
      <c r="E29" s="2">
        <v>476204</v>
      </c>
      <c r="F29" s="2">
        <v>215944</v>
      </c>
      <c r="G29" s="2">
        <v>30229</v>
      </c>
      <c r="H29" s="2">
        <v>15819</v>
      </c>
      <c r="I29" s="2">
        <v>31407</v>
      </c>
    </row>
    <row r="30" spans="1:14" x14ac:dyDescent="0.2">
      <c r="A30" s="20" t="s">
        <v>30</v>
      </c>
      <c r="B30" s="13" t="s">
        <v>54</v>
      </c>
      <c r="C30" s="7">
        <v>2080</v>
      </c>
      <c r="D30" s="17" t="s">
        <v>65</v>
      </c>
      <c r="E30" s="7">
        <v>1140</v>
      </c>
      <c r="F30" s="7">
        <v>571</v>
      </c>
      <c r="G30" s="7">
        <v>264</v>
      </c>
      <c r="H30" s="7">
        <v>81</v>
      </c>
      <c r="I30" s="7">
        <v>24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1884</v>
      </c>
      <c r="D31" s="17" t="s">
        <v>65</v>
      </c>
      <c r="E31" s="7">
        <v>1790</v>
      </c>
      <c r="F31" s="7">
        <v>23</v>
      </c>
      <c r="G31" s="7">
        <v>54</v>
      </c>
      <c r="H31" s="7">
        <v>8</v>
      </c>
      <c r="I31" s="7">
        <v>9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41565</v>
      </c>
      <c r="D32" s="17" t="s">
        <v>65</v>
      </c>
      <c r="E32" s="7">
        <v>26104</v>
      </c>
      <c r="F32" s="7">
        <v>11743</v>
      </c>
      <c r="G32" s="7">
        <v>2276</v>
      </c>
      <c r="H32" s="7">
        <v>994</v>
      </c>
      <c r="I32" s="7">
        <v>448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1521</v>
      </c>
      <c r="D33" s="17" t="s">
        <v>65</v>
      </c>
      <c r="E33" s="7">
        <v>1425</v>
      </c>
      <c r="F33" s="7">
        <v>35</v>
      </c>
      <c r="G33" s="7">
        <v>43</v>
      </c>
      <c r="H33" s="7">
        <v>10</v>
      </c>
      <c r="I33" s="7">
        <v>8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1121</v>
      </c>
      <c r="D34" s="17" t="s">
        <v>65</v>
      </c>
      <c r="E34" s="7">
        <v>759</v>
      </c>
      <c r="F34" s="7">
        <v>291</v>
      </c>
      <c r="G34" s="7">
        <v>39</v>
      </c>
      <c r="H34" s="7">
        <v>13</v>
      </c>
      <c r="I34" s="7">
        <v>19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6188</v>
      </c>
      <c r="D35" s="17" t="s">
        <v>65</v>
      </c>
      <c r="E35" s="7">
        <v>3914</v>
      </c>
      <c r="F35" s="7">
        <v>1720</v>
      </c>
      <c r="G35" s="7">
        <v>327</v>
      </c>
      <c r="H35" s="7">
        <v>120</v>
      </c>
      <c r="I35" s="7">
        <v>107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119974</v>
      </c>
      <c r="D36" s="17" t="s">
        <v>65</v>
      </c>
      <c r="E36" s="7">
        <v>65357</v>
      </c>
      <c r="F36" s="7">
        <v>40791</v>
      </c>
      <c r="G36" s="7">
        <v>7156</v>
      </c>
      <c r="H36" s="7">
        <v>4505</v>
      </c>
      <c r="I36" s="7">
        <v>2165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10840</v>
      </c>
      <c r="D37" s="17" t="s">
        <v>65</v>
      </c>
      <c r="E37" s="7">
        <v>7352</v>
      </c>
      <c r="F37" s="7">
        <v>2624</v>
      </c>
      <c r="G37" s="7">
        <v>542</v>
      </c>
      <c r="H37" s="7">
        <v>187</v>
      </c>
      <c r="I37" s="7">
        <v>135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26178</v>
      </c>
      <c r="D38" s="17" t="s">
        <v>65</v>
      </c>
      <c r="E38" s="7">
        <v>18742</v>
      </c>
      <c r="F38" s="7">
        <v>4593</v>
      </c>
      <c r="G38" s="7">
        <v>1593</v>
      </c>
      <c r="H38" s="7">
        <v>804</v>
      </c>
      <c r="I38" s="7">
        <v>446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21142</v>
      </c>
      <c r="D39" s="17" t="s">
        <v>65</v>
      </c>
      <c r="E39" s="7">
        <v>15362</v>
      </c>
      <c r="F39" s="7">
        <v>4827</v>
      </c>
      <c r="G39" s="7">
        <v>659</v>
      </c>
      <c r="H39" s="7">
        <v>140</v>
      </c>
      <c r="I39" s="7">
        <v>154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32192</v>
      </c>
      <c r="D40" s="17" t="s">
        <v>65</v>
      </c>
      <c r="E40" s="7">
        <v>28962</v>
      </c>
      <c r="F40" s="7">
        <v>1876</v>
      </c>
      <c r="G40" s="7">
        <v>878</v>
      </c>
      <c r="H40" s="7">
        <v>199</v>
      </c>
      <c r="I40" s="7">
        <v>277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6896</v>
      </c>
      <c r="D41" s="17" t="s">
        <v>65</v>
      </c>
      <c r="E41" s="7">
        <v>2779</v>
      </c>
      <c r="F41" s="7">
        <v>3623</v>
      </c>
      <c r="G41" s="7">
        <v>298</v>
      </c>
      <c r="H41" s="7">
        <v>127</v>
      </c>
      <c r="I41" s="7">
        <v>69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59926</v>
      </c>
      <c r="D42" s="17" t="s">
        <v>65</v>
      </c>
      <c r="E42" s="7">
        <v>26413</v>
      </c>
      <c r="F42" s="7">
        <v>30521</v>
      </c>
      <c r="G42" s="7">
        <v>2063</v>
      </c>
      <c r="H42" s="7">
        <v>459</v>
      </c>
      <c r="I42" s="7">
        <v>470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15697</v>
      </c>
      <c r="D43" s="17" t="s">
        <v>65</v>
      </c>
      <c r="E43" s="7">
        <v>10474</v>
      </c>
      <c r="F43" s="7">
        <v>3874</v>
      </c>
      <c r="G43" s="7">
        <v>881</v>
      </c>
      <c r="H43" s="7">
        <v>218</v>
      </c>
      <c r="I43" s="7">
        <v>250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39990</v>
      </c>
      <c r="D44" s="17" t="s">
        <v>65</v>
      </c>
      <c r="E44" s="7">
        <v>37238</v>
      </c>
      <c r="F44" s="7">
        <v>1222</v>
      </c>
      <c r="G44" s="7">
        <v>828</v>
      </c>
      <c r="H44" s="7">
        <v>232</v>
      </c>
      <c r="I44" s="7">
        <v>470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79829</v>
      </c>
      <c r="D45" s="17" t="s">
        <v>65</v>
      </c>
      <c r="E45" s="7">
        <v>62037</v>
      </c>
      <c r="F45" s="7">
        <v>14147</v>
      </c>
      <c r="G45" s="7">
        <v>2051</v>
      </c>
      <c r="H45" s="7">
        <v>540</v>
      </c>
      <c r="I45" s="7">
        <v>1054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82858</v>
      </c>
      <c r="D46" s="17" t="s">
        <v>65</v>
      </c>
      <c r="E46" s="7">
        <v>49643</v>
      </c>
      <c r="F46" s="7">
        <v>28391</v>
      </c>
      <c r="G46" s="7">
        <v>2865</v>
      </c>
      <c r="H46" s="7">
        <v>810</v>
      </c>
      <c r="I46" s="7">
        <v>1149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10877</v>
      </c>
      <c r="D47" s="17" t="s">
        <v>65</v>
      </c>
      <c r="E47" s="7">
        <v>4497</v>
      </c>
      <c r="F47" s="7">
        <v>5769</v>
      </c>
      <c r="G47" s="7">
        <v>349</v>
      </c>
      <c r="H47" s="7">
        <v>97</v>
      </c>
      <c r="I47" s="7">
        <v>165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23295</v>
      </c>
      <c r="D48" s="17" t="s">
        <v>65</v>
      </c>
      <c r="E48" s="7">
        <v>10538</v>
      </c>
      <c r="F48" s="7">
        <v>11137</v>
      </c>
      <c r="G48" s="7">
        <v>837</v>
      </c>
      <c r="H48" s="7">
        <v>341</v>
      </c>
      <c r="I48" s="7">
        <v>442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63689</v>
      </c>
      <c r="D49" s="7">
        <v>63593</v>
      </c>
      <c r="E49" s="7">
        <v>21</v>
      </c>
      <c r="F49" s="7">
        <v>32</v>
      </c>
      <c r="G49" s="7">
        <v>2</v>
      </c>
      <c r="H49" s="7">
        <v>33</v>
      </c>
      <c r="I49" s="7">
        <v>8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388</v>
      </c>
      <c r="D50" s="17" t="s">
        <v>65</v>
      </c>
      <c r="E50" s="7">
        <v>353</v>
      </c>
      <c r="F50" s="7">
        <v>15</v>
      </c>
      <c r="G50" s="7">
        <v>11</v>
      </c>
      <c r="H50" s="7" t="s">
        <v>66</v>
      </c>
      <c r="I50" s="7">
        <v>9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101782</v>
      </c>
      <c r="D51" s="17" t="s">
        <v>65</v>
      </c>
      <c r="E51" s="7">
        <v>43533</v>
      </c>
      <c r="F51" s="7">
        <v>29378</v>
      </c>
      <c r="G51" s="7">
        <v>3845</v>
      </c>
      <c r="H51" s="7">
        <v>3863</v>
      </c>
      <c r="I51" s="7">
        <v>21163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83284</v>
      </c>
      <c r="D52" s="17" t="s">
        <v>65</v>
      </c>
      <c r="E52" s="7">
        <v>57771</v>
      </c>
      <c r="F52" s="7">
        <v>18741</v>
      </c>
      <c r="G52" s="7">
        <v>2368</v>
      </c>
      <c r="H52" s="7">
        <v>2038</v>
      </c>
      <c r="I52" s="7">
        <v>2366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845587</v>
      </c>
      <c r="D53" s="2">
        <v>3755</v>
      </c>
      <c r="E53" s="2">
        <v>480213</v>
      </c>
      <c r="F53" s="2">
        <v>265659</v>
      </c>
      <c r="G53" s="2">
        <v>49768</v>
      </c>
      <c r="H53" s="2">
        <v>15194</v>
      </c>
      <c r="I53" s="2">
        <v>30998</v>
      </c>
    </row>
    <row r="54" spans="1:14" x14ac:dyDescent="0.2">
      <c r="A54" s="20" t="s">
        <v>30</v>
      </c>
      <c r="B54" s="13" t="s">
        <v>54</v>
      </c>
      <c r="C54" s="7">
        <v>3480</v>
      </c>
      <c r="D54" s="17" t="s">
        <v>65</v>
      </c>
      <c r="E54" s="7">
        <v>1450</v>
      </c>
      <c r="F54" s="7">
        <v>1251</v>
      </c>
      <c r="G54" s="7">
        <v>664</v>
      </c>
      <c r="H54" s="7">
        <v>92</v>
      </c>
      <c r="I54" s="7">
        <v>23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2494</v>
      </c>
      <c r="D55" s="17" t="s">
        <v>65</v>
      </c>
      <c r="E55" s="7">
        <v>2307</v>
      </c>
      <c r="F55" s="7">
        <v>83</v>
      </c>
      <c r="G55" s="7">
        <v>78</v>
      </c>
      <c r="H55" s="7">
        <v>12</v>
      </c>
      <c r="I55" s="7">
        <v>14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67381</v>
      </c>
      <c r="D56" s="17" t="s">
        <v>65</v>
      </c>
      <c r="E56" s="7">
        <v>44054</v>
      </c>
      <c r="F56" s="7">
        <v>14564</v>
      </c>
      <c r="G56" s="7">
        <v>6616</v>
      </c>
      <c r="H56" s="7">
        <v>1347</v>
      </c>
      <c r="I56" s="7">
        <v>800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2961</v>
      </c>
      <c r="D57" s="17" t="s">
        <v>65</v>
      </c>
      <c r="E57" s="7">
        <v>2715</v>
      </c>
      <c r="F57" s="7">
        <v>143</v>
      </c>
      <c r="G57" s="7">
        <v>77</v>
      </c>
      <c r="H57" s="7">
        <v>12</v>
      </c>
      <c r="I57" s="7">
        <v>14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2160</v>
      </c>
      <c r="D58" s="17" t="s">
        <v>65</v>
      </c>
      <c r="E58" s="7">
        <v>1681</v>
      </c>
      <c r="F58" s="7">
        <v>338</v>
      </c>
      <c r="G58" s="7">
        <v>86</v>
      </c>
      <c r="H58" s="7">
        <v>27</v>
      </c>
      <c r="I58" s="7">
        <v>28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44481</v>
      </c>
      <c r="D59" s="17" t="s">
        <v>65</v>
      </c>
      <c r="E59" s="7">
        <v>20887</v>
      </c>
      <c r="F59" s="7">
        <v>19631</v>
      </c>
      <c r="G59" s="7">
        <v>2517</v>
      </c>
      <c r="H59" s="7">
        <v>743</v>
      </c>
      <c r="I59" s="7">
        <v>703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148663</v>
      </c>
      <c r="D60" s="17" t="s">
        <v>65</v>
      </c>
      <c r="E60" s="7">
        <v>74692</v>
      </c>
      <c r="F60" s="7">
        <v>52789</v>
      </c>
      <c r="G60" s="7">
        <v>13891</v>
      </c>
      <c r="H60" s="7">
        <v>4633</v>
      </c>
      <c r="I60" s="7">
        <v>2658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58083</v>
      </c>
      <c r="D61" s="17" t="s">
        <v>65</v>
      </c>
      <c r="E61" s="7">
        <v>24423</v>
      </c>
      <c r="F61" s="7">
        <v>29354</v>
      </c>
      <c r="G61" s="7">
        <v>2599</v>
      </c>
      <c r="H61" s="7">
        <v>791</v>
      </c>
      <c r="I61" s="7">
        <v>916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31358</v>
      </c>
      <c r="D62" s="17" t="s">
        <v>65</v>
      </c>
      <c r="E62" s="7">
        <v>22349</v>
      </c>
      <c r="F62" s="7">
        <v>4897</v>
      </c>
      <c r="G62" s="7">
        <v>2871</v>
      </c>
      <c r="H62" s="7">
        <v>750</v>
      </c>
      <c r="I62" s="7">
        <v>491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36441</v>
      </c>
      <c r="D63" s="17" t="s">
        <v>65</v>
      </c>
      <c r="E63" s="7">
        <v>24567</v>
      </c>
      <c r="F63" s="7">
        <v>9757</v>
      </c>
      <c r="G63" s="7">
        <v>1710</v>
      </c>
      <c r="H63" s="7">
        <v>185</v>
      </c>
      <c r="I63" s="7">
        <v>222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34564</v>
      </c>
      <c r="D64" s="17" t="s">
        <v>65</v>
      </c>
      <c r="E64" s="7">
        <v>29351</v>
      </c>
      <c r="F64" s="7">
        <v>3547</v>
      </c>
      <c r="G64" s="7">
        <v>1166</v>
      </c>
      <c r="H64" s="7">
        <v>212</v>
      </c>
      <c r="I64" s="7">
        <v>288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6957</v>
      </c>
      <c r="D65" s="17" t="s">
        <v>65</v>
      </c>
      <c r="E65" s="7">
        <v>2132</v>
      </c>
      <c r="F65" s="7">
        <v>4017</v>
      </c>
      <c r="G65" s="7">
        <v>637</v>
      </c>
      <c r="H65" s="7">
        <v>122</v>
      </c>
      <c r="I65" s="7">
        <v>49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54890</v>
      </c>
      <c r="D66" s="17" t="s">
        <v>65</v>
      </c>
      <c r="E66" s="7">
        <v>18878</v>
      </c>
      <c r="F66" s="7">
        <v>31924</v>
      </c>
      <c r="G66" s="7">
        <v>3401</v>
      </c>
      <c r="H66" s="7">
        <v>376</v>
      </c>
      <c r="I66" s="7">
        <v>311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15729</v>
      </c>
      <c r="D67" s="17" t="s">
        <v>65</v>
      </c>
      <c r="E67" s="7">
        <v>10129</v>
      </c>
      <c r="F67" s="7">
        <v>3930</v>
      </c>
      <c r="G67" s="7">
        <v>1289</v>
      </c>
      <c r="H67" s="7">
        <v>187</v>
      </c>
      <c r="I67" s="7">
        <v>194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36631</v>
      </c>
      <c r="D68" s="17" t="s">
        <v>65</v>
      </c>
      <c r="E68" s="7">
        <v>33788</v>
      </c>
      <c r="F68" s="7">
        <v>1175</v>
      </c>
      <c r="G68" s="7">
        <v>794</v>
      </c>
      <c r="H68" s="7">
        <v>278</v>
      </c>
      <c r="I68" s="7">
        <v>596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34283</v>
      </c>
      <c r="D69" s="17" t="s">
        <v>65</v>
      </c>
      <c r="E69" s="7">
        <v>25140</v>
      </c>
      <c r="F69" s="7">
        <v>7594</v>
      </c>
      <c r="G69" s="7">
        <v>827</v>
      </c>
      <c r="H69" s="7">
        <v>264</v>
      </c>
      <c r="I69" s="7">
        <v>458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37379</v>
      </c>
      <c r="D70" s="17" t="s">
        <v>65</v>
      </c>
      <c r="E70" s="7">
        <v>22685</v>
      </c>
      <c r="F70" s="7">
        <v>12152</v>
      </c>
      <c r="G70" s="7">
        <v>1664</v>
      </c>
      <c r="H70" s="7">
        <v>414</v>
      </c>
      <c r="I70" s="7">
        <v>464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13841</v>
      </c>
      <c r="D71" s="17" t="s">
        <v>65</v>
      </c>
      <c r="E71" s="7">
        <v>5452</v>
      </c>
      <c r="F71" s="7">
        <v>7482</v>
      </c>
      <c r="G71" s="7">
        <v>513</v>
      </c>
      <c r="H71" s="7">
        <v>127</v>
      </c>
      <c r="I71" s="7">
        <v>267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25730</v>
      </c>
      <c r="D72" s="17" t="s">
        <v>65</v>
      </c>
      <c r="E72" s="7">
        <v>15743</v>
      </c>
      <c r="F72" s="7">
        <v>7957</v>
      </c>
      <c r="G72" s="7">
        <v>1177</v>
      </c>
      <c r="H72" s="7">
        <v>377</v>
      </c>
      <c r="I72" s="7">
        <v>476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3808</v>
      </c>
      <c r="D73" s="7">
        <v>3755</v>
      </c>
      <c r="E73" s="7">
        <v>22</v>
      </c>
      <c r="F73" s="7">
        <v>20</v>
      </c>
      <c r="G73" s="7">
        <v>3</v>
      </c>
      <c r="H73" s="7">
        <v>6</v>
      </c>
      <c r="I73" s="7">
        <v>2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271</v>
      </c>
      <c r="D74" s="17" t="s">
        <v>65</v>
      </c>
      <c r="E74" s="7">
        <v>245</v>
      </c>
      <c r="F74" s="7">
        <v>15</v>
      </c>
      <c r="G74" s="7">
        <v>5</v>
      </c>
      <c r="H74" s="7">
        <v>2</v>
      </c>
      <c r="I74" s="7">
        <v>4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99154</v>
      </c>
      <c r="D75" s="17" t="s">
        <v>65</v>
      </c>
      <c r="E75" s="7">
        <v>42906</v>
      </c>
      <c r="F75" s="7">
        <v>29814</v>
      </c>
      <c r="G75" s="7">
        <v>4202</v>
      </c>
      <c r="H75" s="7">
        <v>2632</v>
      </c>
      <c r="I75" s="7">
        <v>19600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84848</v>
      </c>
      <c r="D76" s="18" t="s">
        <v>65</v>
      </c>
      <c r="E76" s="3">
        <v>54617</v>
      </c>
      <c r="F76" s="3">
        <v>23225</v>
      </c>
      <c r="G76" s="3">
        <v>2981</v>
      </c>
      <c r="H76" s="3">
        <v>1605</v>
      </c>
      <c r="I76" s="3">
        <v>2420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68</v>
      </c>
      <c r="B77" s="25"/>
      <c r="C77" s="25"/>
      <c r="D77" s="25"/>
      <c r="E77" s="25"/>
      <c r="F77" s="25"/>
      <c r="G77" s="25"/>
      <c r="H77" s="25"/>
      <c r="I77" s="30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25" t="s">
        <v>52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8" width="14.5" customWidth="1"/>
    <col min="9" max="9" width="13.3320312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9" t="s">
        <v>15</v>
      </c>
      <c r="B2" s="38"/>
      <c r="C2" s="38"/>
      <c r="D2" s="38"/>
      <c r="E2" s="38"/>
      <c r="F2" s="38"/>
      <c r="G2" s="38"/>
      <c r="H2" s="38"/>
      <c r="I2" s="38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122689</v>
      </c>
      <c r="D5" s="2">
        <v>7686</v>
      </c>
      <c r="E5" s="2">
        <v>67150</v>
      </c>
      <c r="F5" s="2">
        <v>34153</v>
      </c>
      <c r="G5" s="2">
        <v>6348</v>
      </c>
      <c r="H5" s="2">
        <v>2126</v>
      </c>
      <c r="I5" s="2">
        <v>5226</v>
      </c>
    </row>
    <row r="6" spans="1:33" x14ac:dyDescent="0.2">
      <c r="A6" s="20" t="s">
        <v>30</v>
      </c>
      <c r="B6" s="13" t="s">
        <v>54</v>
      </c>
      <c r="C6" s="7">
        <v>501</v>
      </c>
      <c r="D6" s="17" t="s">
        <v>65</v>
      </c>
      <c r="E6" s="7">
        <v>194</v>
      </c>
      <c r="F6" s="7">
        <v>183</v>
      </c>
      <c r="G6" s="7">
        <v>114</v>
      </c>
      <c r="H6" s="7">
        <v>8</v>
      </c>
      <c r="I6" s="7">
        <v>2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298</v>
      </c>
      <c r="D7" s="17" t="s">
        <v>65</v>
      </c>
      <c r="E7" s="7">
        <v>260</v>
      </c>
      <c r="F7" s="7">
        <v>18</v>
      </c>
      <c r="G7" s="7">
        <v>15</v>
      </c>
      <c r="H7" s="7">
        <v>2</v>
      </c>
      <c r="I7" s="7">
        <v>3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5582</v>
      </c>
      <c r="D8" s="17" t="s">
        <v>65</v>
      </c>
      <c r="E8" s="7">
        <v>3451</v>
      </c>
      <c r="F8" s="7">
        <v>1456</v>
      </c>
      <c r="G8" s="7">
        <v>500</v>
      </c>
      <c r="H8" s="7">
        <v>106</v>
      </c>
      <c r="I8" s="7">
        <v>69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246</v>
      </c>
      <c r="D9" s="17" t="s">
        <v>65</v>
      </c>
      <c r="E9" s="7">
        <v>216</v>
      </c>
      <c r="F9" s="7">
        <v>15</v>
      </c>
      <c r="G9" s="7">
        <v>11</v>
      </c>
      <c r="H9" s="7">
        <v>2</v>
      </c>
      <c r="I9" s="7">
        <v>2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240</v>
      </c>
      <c r="D10" s="17" t="s">
        <v>65</v>
      </c>
      <c r="E10" s="7">
        <v>146</v>
      </c>
      <c r="F10" s="7">
        <v>75</v>
      </c>
      <c r="G10" s="7">
        <v>10</v>
      </c>
      <c r="H10" s="7">
        <v>3</v>
      </c>
      <c r="I10" s="7">
        <v>6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5818</v>
      </c>
      <c r="D11" s="17" t="s">
        <v>65</v>
      </c>
      <c r="E11" s="7">
        <v>3602</v>
      </c>
      <c r="F11" s="7">
        <v>1723</v>
      </c>
      <c r="G11" s="7">
        <v>328</v>
      </c>
      <c r="H11" s="7">
        <v>86</v>
      </c>
      <c r="I11" s="7">
        <v>79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18773</v>
      </c>
      <c r="D12" s="17" t="s">
        <v>65</v>
      </c>
      <c r="E12" s="7">
        <v>9584</v>
      </c>
      <c r="F12" s="7">
        <v>6967</v>
      </c>
      <c r="G12" s="7">
        <v>1310</v>
      </c>
      <c r="H12" s="7">
        <v>551</v>
      </c>
      <c r="I12" s="7">
        <v>361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4893</v>
      </c>
      <c r="D13" s="17" t="s">
        <v>65</v>
      </c>
      <c r="E13" s="7">
        <v>2264</v>
      </c>
      <c r="F13" s="7">
        <v>2257</v>
      </c>
      <c r="G13" s="7">
        <v>238</v>
      </c>
      <c r="H13" s="7">
        <v>55</v>
      </c>
      <c r="I13" s="7">
        <v>79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6430</v>
      </c>
      <c r="D14" s="17" t="s">
        <v>65</v>
      </c>
      <c r="E14" s="7">
        <v>4719</v>
      </c>
      <c r="F14" s="7">
        <v>931</v>
      </c>
      <c r="G14" s="7">
        <v>516</v>
      </c>
      <c r="H14" s="7">
        <v>141</v>
      </c>
      <c r="I14" s="7">
        <v>123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3345</v>
      </c>
      <c r="D15" s="17" t="s">
        <v>65</v>
      </c>
      <c r="E15" s="7">
        <v>2189</v>
      </c>
      <c r="F15" s="7">
        <v>937</v>
      </c>
      <c r="G15" s="7">
        <v>167</v>
      </c>
      <c r="H15" s="7">
        <v>24</v>
      </c>
      <c r="I15" s="7">
        <v>28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3828</v>
      </c>
      <c r="D16" s="17" t="s">
        <v>65</v>
      </c>
      <c r="E16" s="7">
        <v>3289</v>
      </c>
      <c r="F16" s="7">
        <v>329</v>
      </c>
      <c r="G16" s="7">
        <v>170</v>
      </c>
      <c r="H16" s="7">
        <v>13</v>
      </c>
      <c r="I16" s="7">
        <v>27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936</v>
      </c>
      <c r="D17" s="17" t="s">
        <v>65</v>
      </c>
      <c r="E17" s="7">
        <v>354</v>
      </c>
      <c r="F17" s="7">
        <v>487</v>
      </c>
      <c r="G17" s="7">
        <v>75</v>
      </c>
      <c r="H17" s="7">
        <v>14</v>
      </c>
      <c r="I17" s="7">
        <v>6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7181</v>
      </c>
      <c r="D18" s="17" t="s">
        <v>65</v>
      </c>
      <c r="E18" s="7">
        <v>2606</v>
      </c>
      <c r="F18" s="7">
        <v>4045</v>
      </c>
      <c r="G18" s="7">
        <v>420</v>
      </c>
      <c r="H18" s="7">
        <v>53</v>
      </c>
      <c r="I18" s="7">
        <v>57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3001</v>
      </c>
      <c r="D19" s="17" t="s">
        <v>65</v>
      </c>
      <c r="E19" s="7">
        <v>2082</v>
      </c>
      <c r="F19" s="7">
        <v>588</v>
      </c>
      <c r="G19" s="7">
        <v>226</v>
      </c>
      <c r="H19" s="7">
        <v>47</v>
      </c>
      <c r="I19" s="7">
        <v>58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5703</v>
      </c>
      <c r="D20" s="17" t="s">
        <v>65</v>
      </c>
      <c r="E20" s="7">
        <v>5199</v>
      </c>
      <c r="F20" s="7">
        <v>193</v>
      </c>
      <c r="G20" s="7">
        <v>136</v>
      </c>
      <c r="H20" s="7">
        <v>48</v>
      </c>
      <c r="I20" s="7">
        <v>127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6003</v>
      </c>
      <c r="D21" s="17" t="s">
        <v>65</v>
      </c>
      <c r="E21" s="7">
        <v>4246</v>
      </c>
      <c r="F21" s="7">
        <v>1456</v>
      </c>
      <c r="G21" s="7">
        <v>169</v>
      </c>
      <c r="H21" s="7">
        <v>35</v>
      </c>
      <c r="I21" s="7">
        <v>97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6379</v>
      </c>
      <c r="D22" s="17" t="s">
        <v>65</v>
      </c>
      <c r="E22" s="7">
        <v>3951</v>
      </c>
      <c r="F22" s="7">
        <v>1907</v>
      </c>
      <c r="G22" s="7">
        <v>303</v>
      </c>
      <c r="H22" s="7">
        <v>73</v>
      </c>
      <c r="I22" s="7">
        <v>145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1785</v>
      </c>
      <c r="D23" s="17" t="s">
        <v>65</v>
      </c>
      <c r="E23" s="7">
        <v>713</v>
      </c>
      <c r="F23" s="7">
        <v>950</v>
      </c>
      <c r="G23" s="7">
        <v>80</v>
      </c>
      <c r="H23" s="7">
        <v>9</v>
      </c>
      <c r="I23" s="7">
        <v>33</v>
      </c>
      <c r="K23" t="s">
        <v>30</v>
      </c>
      <c r="M23" t="s">
        <v>30</v>
      </c>
      <c r="N23" t="s">
        <v>30</v>
      </c>
    </row>
    <row r="24" spans="1:14" ht="11.25" customHeight="1" x14ac:dyDescent="0.2">
      <c r="A24" s="20" t="s">
        <v>30</v>
      </c>
      <c r="B24" s="13" t="s">
        <v>49</v>
      </c>
      <c r="C24" s="7">
        <v>4232</v>
      </c>
      <c r="D24" s="17" t="s">
        <v>65</v>
      </c>
      <c r="E24" s="7">
        <v>2403</v>
      </c>
      <c r="F24" s="7">
        <v>1498</v>
      </c>
      <c r="G24" s="7">
        <v>189</v>
      </c>
      <c r="H24" s="7">
        <v>49</v>
      </c>
      <c r="I24" s="7">
        <v>93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7701</v>
      </c>
      <c r="D25" s="7">
        <v>7686</v>
      </c>
      <c r="E25" s="7">
        <v>7</v>
      </c>
      <c r="F25" s="7">
        <v>3</v>
      </c>
      <c r="G25" s="7">
        <v>1</v>
      </c>
      <c r="H25" s="7">
        <v>2</v>
      </c>
      <c r="I25" s="7">
        <v>2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66</v>
      </c>
      <c r="D26" s="17" t="s">
        <v>65</v>
      </c>
      <c r="E26" s="7">
        <v>58</v>
      </c>
      <c r="F26" s="7">
        <v>4</v>
      </c>
      <c r="G26" s="7">
        <v>2</v>
      </c>
      <c r="H26" s="7" t="s">
        <v>66</v>
      </c>
      <c r="I26" s="7">
        <v>2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16780</v>
      </c>
      <c r="D27" s="17" t="s">
        <v>65</v>
      </c>
      <c r="E27" s="7">
        <v>7056</v>
      </c>
      <c r="F27" s="7">
        <v>4939</v>
      </c>
      <c r="G27" s="7">
        <v>852</v>
      </c>
      <c r="H27" s="7">
        <v>505</v>
      </c>
      <c r="I27" s="7">
        <v>3428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12968</v>
      </c>
      <c r="D28" s="17" t="s">
        <v>65</v>
      </c>
      <c r="E28" s="7">
        <v>8561</v>
      </c>
      <c r="F28" s="7">
        <v>3192</v>
      </c>
      <c r="G28" s="7">
        <v>516</v>
      </c>
      <c r="H28" s="7">
        <v>300</v>
      </c>
      <c r="I28" s="7">
        <v>399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58913</v>
      </c>
      <c r="D29" s="2">
        <v>7300</v>
      </c>
      <c r="E29" s="2">
        <v>30575</v>
      </c>
      <c r="F29" s="2">
        <v>14872</v>
      </c>
      <c r="G29" s="2">
        <v>2463</v>
      </c>
      <c r="H29" s="2">
        <v>1076</v>
      </c>
      <c r="I29" s="2">
        <v>2627</v>
      </c>
    </row>
    <row r="30" spans="1:14" x14ac:dyDescent="0.2">
      <c r="A30" s="20" t="s">
        <v>30</v>
      </c>
      <c r="B30" s="13" t="s">
        <v>54</v>
      </c>
      <c r="C30" s="7">
        <v>167</v>
      </c>
      <c r="D30" s="17" t="s">
        <v>65</v>
      </c>
      <c r="E30" s="7">
        <v>78</v>
      </c>
      <c r="F30" s="7">
        <v>49</v>
      </c>
      <c r="G30" s="7">
        <v>36</v>
      </c>
      <c r="H30" s="7">
        <v>3</v>
      </c>
      <c r="I30" s="7">
        <v>1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113</v>
      </c>
      <c r="D31" s="17" t="s">
        <v>65</v>
      </c>
      <c r="E31" s="7">
        <v>103</v>
      </c>
      <c r="F31" s="7">
        <v>4</v>
      </c>
      <c r="G31" s="7">
        <v>5</v>
      </c>
      <c r="H31" s="7" t="s">
        <v>66</v>
      </c>
      <c r="I31" s="7">
        <v>1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2073</v>
      </c>
      <c r="D32" s="17" t="s">
        <v>65</v>
      </c>
      <c r="E32" s="7">
        <v>1175</v>
      </c>
      <c r="F32" s="7">
        <v>687</v>
      </c>
      <c r="G32" s="7">
        <v>138</v>
      </c>
      <c r="H32" s="7">
        <v>49</v>
      </c>
      <c r="I32" s="7">
        <v>24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79</v>
      </c>
      <c r="D33" s="17" t="s">
        <v>65</v>
      </c>
      <c r="E33" s="7">
        <v>72</v>
      </c>
      <c r="F33" s="7">
        <v>2</v>
      </c>
      <c r="G33" s="7">
        <v>4</v>
      </c>
      <c r="H33" s="7">
        <v>1</v>
      </c>
      <c r="I33" s="7" t="s">
        <v>66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99</v>
      </c>
      <c r="D34" s="17" t="s">
        <v>65</v>
      </c>
      <c r="E34" s="7">
        <v>61</v>
      </c>
      <c r="F34" s="7">
        <v>31</v>
      </c>
      <c r="G34" s="7">
        <v>5</v>
      </c>
      <c r="H34" s="7">
        <v>1</v>
      </c>
      <c r="I34" s="7">
        <v>1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398</v>
      </c>
      <c r="D35" s="17" t="s">
        <v>65</v>
      </c>
      <c r="E35" s="7">
        <v>249</v>
      </c>
      <c r="F35" s="7">
        <v>108</v>
      </c>
      <c r="G35" s="7">
        <v>29</v>
      </c>
      <c r="H35" s="7">
        <v>3</v>
      </c>
      <c r="I35" s="7">
        <v>9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8670</v>
      </c>
      <c r="D36" s="17" t="s">
        <v>65</v>
      </c>
      <c r="E36" s="7">
        <v>4448</v>
      </c>
      <c r="F36" s="7">
        <v>3278</v>
      </c>
      <c r="G36" s="7">
        <v>498</v>
      </c>
      <c r="H36" s="7">
        <v>277</v>
      </c>
      <c r="I36" s="7">
        <v>169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813</v>
      </c>
      <c r="D37" s="17" t="s">
        <v>65</v>
      </c>
      <c r="E37" s="7">
        <v>508</v>
      </c>
      <c r="F37" s="7">
        <v>233</v>
      </c>
      <c r="G37" s="7">
        <v>46</v>
      </c>
      <c r="H37" s="7">
        <v>18</v>
      </c>
      <c r="I37" s="7">
        <v>8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2856</v>
      </c>
      <c r="D38" s="17" t="s">
        <v>65</v>
      </c>
      <c r="E38" s="7">
        <v>2029</v>
      </c>
      <c r="F38" s="7">
        <v>488</v>
      </c>
      <c r="G38" s="7">
        <v>212</v>
      </c>
      <c r="H38" s="7">
        <v>72</v>
      </c>
      <c r="I38" s="7">
        <v>55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1234</v>
      </c>
      <c r="D39" s="17" t="s">
        <v>65</v>
      </c>
      <c r="E39" s="7">
        <v>859</v>
      </c>
      <c r="F39" s="7">
        <v>292</v>
      </c>
      <c r="G39" s="7">
        <v>58</v>
      </c>
      <c r="H39" s="7">
        <v>9</v>
      </c>
      <c r="I39" s="7">
        <v>16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1832</v>
      </c>
      <c r="D40" s="17" t="s">
        <v>65</v>
      </c>
      <c r="E40" s="7">
        <v>1618</v>
      </c>
      <c r="F40" s="7">
        <v>118</v>
      </c>
      <c r="G40" s="7">
        <v>76</v>
      </c>
      <c r="H40" s="7">
        <v>5</v>
      </c>
      <c r="I40" s="7">
        <v>15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439</v>
      </c>
      <c r="D41" s="17" t="s">
        <v>65</v>
      </c>
      <c r="E41" s="7">
        <v>172</v>
      </c>
      <c r="F41" s="7">
        <v>236</v>
      </c>
      <c r="G41" s="7">
        <v>24</v>
      </c>
      <c r="H41" s="7">
        <v>5</v>
      </c>
      <c r="I41" s="7">
        <v>2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3525</v>
      </c>
      <c r="D42" s="17" t="s">
        <v>65</v>
      </c>
      <c r="E42" s="7">
        <v>1490</v>
      </c>
      <c r="F42" s="7">
        <v>1825</v>
      </c>
      <c r="G42" s="7">
        <v>146</v>
      </c>
      <c r="H42" s="7">
        <v>27</v>
      </c>
      <c r="I42" s="7">
        <v>37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1521</v>
      </c>
      <c r="D43" s="17" t="s">
        <v>65</v>
      </c>
      <c r="E43" s="7">
        <v>1075</v>
      </c>
      <c r="F43" s="7">
        <v>306</v>
      </c>
      <c r="G43" s="7">
        <v>86</v>
      </c>
      <c r="H43" s="7">
        <v>26</v>
      </c>
      <c r="I43" s="7">
        <v>28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2789</v>
      </c>
      <c r="D44" s="17" t="s">
        <v>65</v>
      </c>
      <c r="E44" s="7">
        <v>2573</v>
      </c>
      <c r="F44" s="7">
        <v>89</v>
      </c>
      <c r="G44" s="7">
        <v>53</v>
      </c>
      <c r="H44" s="7">
        <v>20</v>
      </c>
      <c r="I44" s="7">
        <v>54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3815</v>
      </c>
      <c r="D45" s="17" t="s">
        <v>65</v>
      </c>
      <c r="E45" s="7">
        <v>2749</v>
      </c>
      <c r="F45" s="7">
        <v>874</v>
      </c>
      <c r="G45" s="7">
        <v>106</v>
      </c>
      <c r="H45" s="7">
        <v>17</v>
      </c>
      <c r="I45" s="7">
        <v>69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4270</v>
      </c>
      <c r="D46" s="17" t="s">
        <v>65</v>
      </c>
      <c r="E46" s="7">
        <v>2651</v>
      </c>
      <c r="F46" s="7">
        <v>1271</v>
      </c>
      <c r="G46" s="7">
        <v>191</v>
      </c>
      <c r="H46" s="7">
        <v>55</v>
      </c>
      <c r="I46" s="7">
        <v>102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779</v>
      </c>
      <c r="D47" s="17" t="s">
        <v>65</v>
      </c>
      <c r="E47" s="7">
        <v>322</v>
      </c>
      <c r="F47" s="7">
        <v>420</v>
      </c>
      <c r="G47" s="7">
        <v>23</v>
      </c>
      <c r="H47" s="7">
        <v>4</v>
      </c>
      <c r="I47" s="7">
        <v>10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1794</v>
      </c>
      <c r="D48" s="17" t="s">
        <v>65</v>
      </c>
      <c r="E48" s="7">
        <v>812</v>
      </c>
      <c r="F48" s="7">
        <v>841</v>
      </c>
      <c r="G48" s="7">
        <v>82</v>
      </c>
      <c r="H48" s="7">
        <v>19</v>
      </c>
      <c r="I48" s="7">
        <v>40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7307</v>
      </c>
      <c r="D49" s="7">
        <v>7300</v>
      </c>
      <c r="E49" s="7">
        <v>2</v>
      </c>
      <c r="F49" s="7">
        <v>2</v>
      </c>
      <c r="G49" s="7" t="s">
        <v>66</v>
      </c>
      <c r="H49" s="7">
        <v>1</v>
      </c>
      <c r="I49" s="7">
        <v>2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39</v>
      </c>
      <c r="D50" s="17" t="s">
        <v>65</v>
      </c>
      <c r="E50" s="7">
        <v>37</v>
      </c>
      <c r="F50" s="7">
        <v>1</v>
      </c>
      <c r="G50" s="7">
        <v>1</v>
      </c>
      <c r="H50" s="7" t="s">
        <v>66</v>
      </c>
      <c r="I50" s="7" t="s">
        <v>66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8077</v>
      </c>
      <c r="D51" s="17" t="s">
        <v>65</v>
      </c>
      <c r="E51" s="7">
        <v>3270</v>
      </c>
      <c r="F51" s="7">
        <v>2316</v>
      </c>
      <c r="G51" s="7">
        <v>411</v>
      </c>
      <c r="H51" s="7">
        <v>297</v>
      </c>
      <c r="I51" s="7">
        <v>1783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6224</v>
      </c>
      <c r="D52" s="17" t="s">
        <v>65</v>
      </c>
      <c r="E52" s="7">
        <v>4222</v>
      </c>
      <c r="F52" s="7">
        <v>1401</v>
      </c>
      <c r="G52" s="7">
        <v>233</v>
      </c>
      <c r="H52" s="7">
        <v>167</v>
      </c>
      <c r="I52" s="7">
        <v>201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63776</v>
      </c>
      <c r="D53" s="2">
        <v>386</v>
      </c>
      <c r="E53" s="2">
        <v>36575</v>
      </c>
      <c r="F53" s="2">
        <v>19281</v>
      </c>
      <c r="G53" s="2">
        <v>3885</v>
      </c>
      <c r="H53" s="2">
        <v>1050</v>
      </c>
      <c r="I53" s="2">
        <v>2599</v>
      </c>
    </row>
    <row r="54" spans="1:14" x14ac:dyDescent="0.2">
      <c r="A54" s="20" t="s">
        <v>30</v>
      </c>
      <c r="B54" s="13" t="s">
        <v>54</v>
      </c>
      <c r="C54" s="7">
        <v>334</v>
      </c>
      <c r="D54" s="17" t="s">
        <v>65</v>
      </c>
      <c r="E54" s="7">
        <v>116</v>
      </c>
      <c r="F54" s="7">
        <v>134</v>
      </c>
      <c r="G54" s="7">
        <v>78</v>
      </c>
      <c r="H54" s="7">
        <v>5</v>
      </c>
      <c r="I54" s="7">
        <v>1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185</v>
      </c>
      <c r="D55" s="17" t="s">
        <v>65</v>
      </c>
      <c r="E55" s="7">
        <v>157</v>
      </c>
      <c r="F55" s="7">
        <v>14</v>
      </c>
      <c r="G55" s="7">
        <v>10</v>
      </c>
      <c r="H55" s="7">
        <v>2</v>
      </c>
      <c r="I55" s="7">
        <v>2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3509</v>
      </c>
      <c r="D56" s="17" t="s">
        <v>65</v>
      </c>
      <c r="E56" s="7">
        <v>2276</v>
      </c>
      <c r="F56" s="7">
        <v>769</v>
      </c>
      <c r="G56" s="7">
        <v>362</v>
      </c>
      <c r="H56" s="7">
        <v>57</v>
      </c>
      <c r="I56" s="7">
        <v>45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167</v>
      </c>
      <c r="D57" s="17" t="s">
        <v>65</v>
      </c>
      <c r="E57" s="7">
        <v>144</v>
      </c>
      <c r="F57" s="7">
        <v>13</v>
      </c>
      <c r="G57" s="7">
        <v>7</v>
      </c>
      <c r="H57" s="7">
        <v>1</v>
      </c>
      <c r="I57" s="7">
        <v>2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141</v>
      </c>
      <c r="D58" s="17" t="s">
        <v>65</v>
      </c>
      <c r="E58" s="7">
        <v>85</v>
      </c>
      <c r="F58" s="7">
        <v>44</v>
      </c>
      <c r="G58" s="7">
        <v>5</v>
      </c>
      <c r="H58" s="7">
        <v>2</v>
      </c>
      <c r="I58" s="7">
        <v>5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5420</v>
      </c>
      <c r="D59" s="17" t="s">
        <v>65</v>
      </c>
      <c r="E59" s="7">
        <v>3353</v>
      </c>
      <c r="F59" s="7">
        <v>1615</v>
      </c>
      <c r="G59" s="7">
        <v>299</v>
      </c>
      <c r="H59" s="7">
        <v>83</v>
      </c>
      <c r="I59" s="7">
        <v>70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10103</v>
      </c>
      <c r="D60" s="17" t="s">
        <v>65</v>
      </c>
      <c r="E60" s="7">
        <v>5136</v>
      </c>
      <c r="F60" s="7">
        <v>3689</v>
      </c>
      <c r="G60" s="7">
        <v>812</v>
      </c>
      <c r="H60" s="7">
        <v>274</v>
      </c>
      <c r="I60" s="7">
        <v>192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4080</v>
      </c>
      <c r="D61" s="17" t="s">
        <v>65</v>
      </c>
      <c r="E61" s="7">
        <v>1756</v>
      </c>
      <c r="F61" s="7">
        <v>2024</v>
      </c>
      <c r="G61" s="7">
        <v>192</v>
      </c>
      <c r="H61" s="7">
        <v>37</v>
      </c>
      <c r="I61" s="7">
        <v>71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3574</v>
      </c>
      <c r="D62" s="17" t="s">
        <v>65</v>
      </c>
      <c r="E62" s="7">
        <v>2690</v>
      </c>
      <c r="F62" s="7">
        <v>443</v>
      </c>
      <c r="G62" s="7">
        <v>304</v>
      </c>
      <c r="H62" s="7">
        <v>69</v>
      </c>
      <c r="I62" s="7">
        <v>68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2111</v>
      </c>
      <c r="D63" s="17" t="s">
        <v>65</v>
      </c>
      <c r="E63" s="7">
        <v>1330</v>
      </c>
      <c r="F63" s="7">
        <v>645</v>
      </c>
      <c r="G63" s="7">
        <v>109</v>
      </c>
      <c r="H63" s="7">
        <v>15</v>
      </c>
      <c r="I63" s="7">
        <v>12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1996</v>
      </c>
      <c r="D64" s="17" t="s">
        <v>65</v>
      </c>
      <c r="E64" s="7">
        <v>1671</v>
      </c>
      <c r="F64" s="7">
        <v>211</v>
      </c>
      <c r="G64" s="7">
        <v>94</v>
      </c>
      <c r="H64" s="7">
        <v>8</v>
      </c>
      <c r="I64" s="7">
        <v>12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497</v>
      </c>
      <c r="D65" s="17" t="s">
        <v>65</v>
      </c>
      <c r="E65" s="7">
        <v>182</v>
      </c>
      <c r="F65" s="7">
        <v>251</v>
      </c>
      <c r="G65" s="7">
        <v>51</v>
      </c>
      <c r="H65" s="7">
        <v>9</v>
      </c>
      <c r="I65" s="7">
        <v>4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3656</v>
      </c>
      <c r="D66" s="17" t="s">
        <v>65</v>
      </c>
      <c r="E66" s="7">
        <v>1116</v>
      </c>
      <c r="F66" s="7">
        <v>2220</v>
      </c>
      <c r="G66" s="7">
        <v>274</v>
      </c>
      <c r="H66" s="7">
        <v>26</v>
      </c>
      <c r="I66" s="7">
        <v>20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1480</v>
      </c>
      <c r="D67" s="17" t="s">
        <v>65</v>
      </c>
      <c r="E67" s="7">
        <v>1007</v>
      </c>
      <c r="F67" s="7">
        <v>282</v>
      </c>
      <c r="G67" s="7">
        <v>140</v>
      </c>
      <c r="H67" s="7">
        <v>21</v>
      </c>
      <c r="I67" s="7">
        <v>30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2914</v>
      </c>
      <c r="D68" s="17" t="s">
        <v>65</v>
      </c>
      <c r="E68" s="7">
        <v>2626</v>
      </c>
      <c r="F68" s="7">
        <v>104</v>
      </c>
      <c r="G68" s="7">
        <v>83</v>
      </c>
      <c r="H68" s="7">
        <v>28</v>
      </c>
      <c r="I68" s="7">
        <v>73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2188</v>
      </c>
      <c r="D69" s="17" t="s">
        <v>65</v>
      </c>
      <c r="E69" s="7">
        <v>1497</v>
      </c>
      <c r="F69" s="7">
        <v>582</v>
      </c>
      <c r="G69" s="7">
        <v>63</v>
      </c>
      <c r="H69" s="7">
        <v>18</v>
      </c>
      <c r="I69" s="7">
        <v>28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2109</v>
      </c>
      <c r="D70" s="17" t="s">
        <v>65</v>
      </c>
      <c r="E70" s="7">
        <v>1300</v>
      </c>
      <c r="F70" s="7">
        <v>636</v>
      </c>
      <c r="G70" s="7">
        <v>112</v>
      </c>
      <c r="H70" s="7">
        <v>18</v>
      </c>
      <c r="I70" s="7">
        <v>43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1006</v>
      </c>
      <c r="D71" s="17" t="s">
        <v>65</v>
      </c>
      <c r="E71" s="7">
        <v>391</v>
      </c>
      <c r="F71" s="7">
        <v>530</v>
      </c>
      <c r="G71" s="7">
        <v>57</v>
      </c>
      <c r="H71" s="7">
        <v>5</v>
      </c>
      <c r="I71" s="7">
        <v>23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2438</v>
      </c>
      <c r="D72" s="17" t="s">
        <v>65</v>
      </c>
      <c r="E72" s="7">
        <v>1591</v>
      </c>
      <c r="F72" s="7">
        <v>657</v>
      </c>
      <c r="G72" s="7">
        <v>107</v>
      </c>
      <c r="H72" s="7">
        <v>30</v>
      </c>
      <c r="I72" s="7">
        <v>53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394</v>
      </c>
      <c r="D73" s="7">
        <v>386</v>
      </c>
      <c r="E73" s="7">
        <v>5</v>
      </c>
      <c r="F73" s="7">
        <v>1</v>
      </c>
      <c r="G73" s="7">
        <v>1</v>
      </c>
      <c r="H73" s="7">
        <v>1</v>
      </c>
      <c r="I73" s="7" t="s">
        <v>66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27</v>
      </c>
      <c r="D74" s="17" t="s">
        <v>65</v>
      </c>
      <c r="E74" s="7">
        <v>21</v>
      </c>
      <c r="F74" s="7">
        <v>3</v>
      </c>
      <c r="G74" s="7">
        <v>1</v>
      </c>
      <c r="H74" s="7" t="s">
        <v>66</v>
      </c>
      <c r="I74" s="7">
        <v>2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8703</v>
      </c>
      <c r="D75" s="17" t="s">
        <v>65</v>
      </c>
      <c r="E75" s="7">
        <v>3786</v>
      </c>
      <c r="F75" s="7">
        <v>2623</v>
      </c>
      <c r="G75" s="7">
        <v>441</v>
      </c>
      <c r="H75" s="7">
        <v>208</v>
      </c>
      <c r="I75" s="7">
        <v>1645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6744</v>
      </c>
      <c r="D76" s="18" t="s">
        <v>65</v>
      </c>
      <c r="E76" s="3">
        <v>4339</v>
      </c>
      <c r="F76" s="3">
        <v>1791</v>
      </c>
      <c r="G76" s="3">
        <v>283</v>
      </c>
      <c r="H76" s="3">
        <v>133</v>
      </c>
      <c r="I76" s="3">
        <v>198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69</v>
      </c>
      <c r="B77" s="31"/>
      <c r="C77" s="31"/>
      <c r="D77" s="31"/>
      <c r="E77" s="31"/>
      <c r="F77" s="31"/>
      <c r="G77" s="31"/>
      <c r="H77" s="31"/>
      <c r="I77" s="32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31" t="s">
        <v>53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8" width="14.5" customWidth="1"/>
    <col min="9" max="9" width="13.3320312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9" t="s">
        <v>16</v>
      </c>
      <c r="B2" s="38"/>
      <c r="C2" s="38"/>
      <c r="D2" s="38"/>
      <c r="E2" s="38"/>
      <c r="F2" s="38"/>
      <c r="G2" s="38"/>
      <c r="H2" s="38"/>
      <c r="I2" s="38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88654</v>
      </c>
      <c r="D5" s="2">
        <v>3037</v>
      </c>
      <c r="E5" s="2">
        <v>49746</v>
      </c>
      <c r="F5" s="2">
        <v>26548</v>
      </c>
      <c r="G5" s="2">
        <v>4703</v>
      </c>
      <c r="H5" s="2">
        <v>1395</v>
      </c>
      <c r="I5" s="2">
        <v>3225</v>
      </c>
    </row>
    <row r="6" spans="1:33" x14ac:dyDescent="0.2">
      <c r="A6" s="20" t="s">
        <v>30</v>
      </c>
      <c r="B6" s="13" t="s">
        <v>54</v>
      </c>
      <c r="C6" s="7">
        <v>979</v>
      </c>
      <c r="D6" s="17" t="s">
        <v>65</v>
      </c>
      <c r="E6" s="7">
        <v>276</v>
      </c>
      <c r="F6" s="7">
        <v>435</v>
      </c>
      <c r="G6" s="7">
        <v>225</v>
      </c>
      <c r="H6" s="7">
        <v>37</v>
      </c>
      <c r="I6" s="7">
        <v>6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477</v>
      </c>
      <c r="D7" s="17" t="s">
        <v>65</v>
      </c>
      <c r="E7" s="7">
        <v>444</v>
      </c>
      <c r="F7" s="7">
        <v>8</v>
      </c>
      <c r="G7" s="7">
        <v>17</v>
      </c>
      <c r="H7" s="7">
        <v>5</v>
      </c>
      <c r="I7" s="7">
        <v>3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3827</v>
      </c>
      <c r="D8" s="17" t="s">
        <v>65</v>
      </c>
      <c r="E8" s="7">
        <v>2649</v>
      </c>
      <c r="F8" s="7">
        <v>711</v>
      </c>
      <c r="G8" s="7">
        <v>336</v>
      </c>
      <c r="H8" s="7">
        <v>78</v>
      </c>
      <c r="I8" s="7">
        <v>53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282</v>
      </c>
      <c r="D9" s="17" t="s">
        <v>65</v>
      </c>
      <c r="E9" s="7">
        <v>259</v>
      </c>
      <c r="F9" s="7">
        <v>15</v>
      </c>
      <c r="G9" s="7">
        <v>4</v>
      </c>
      <c r="H9" s="7">
        <v>2</v>
      </c>
      <c r="I9" s="7">
        <v>2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109</v>
      </c>
      <c r="D10" s="17" t="s">
        <v>65</v>
      </c>
      <c r="E10" s="7">
        <v>83</v>
      </c>
      <c r="F10" s="7">
        <v>19</v>
      </c>
      <c r="G10" s="7">
        <v>6</v>
      </c>
      <c r="H10" s="7">
        <v>1</v>
      </c>
      <c r="I10" s="7" t="s">
        <v>66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1405</v>
      </c>
      <c r="D11" s="17" t="s">
        <v>65</v>
      </c>
      <c r="E11" s="7">
        <v>704</v>
      </c>
      <c r="F11" s="7">
        <v>549</v>
      </c>
      <c r="G11" s="7">
        <v>107</v>
      </c>
      <c r="H11" s="7">
        <v>20</v>
      </c>
      <c r="I11" s="7">
        <v>25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9830</v>
      </c>
      <c r="D12" s="17" t="s">
        <v>65</v>
      </c>
      <c r="E12" s="7">
        <v>5422</v>
      </c>
      <c r="F12" s="7">
        <v>3062</v>
      </c>
      <c r="G12" s="7">
        <v>913</v>
      </c>
      <c r="H12" s="7">
        <v>264</v>
      </c>
      <c r="I12" s="7">
        <v>169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1874</v>
      </c>
      <c r="D13" s="17" t="s">
        <v>65</v>
      </c>
      <c r="E13" s="7">
        <v>1001</v>
      </c>
      <c r="F13" s="7">
        <v>697</v>
      </c>
      <c r="G13" s="7">
        <v>120</v>
      </c>
      <c r="H13" s="7">
        <v>24</v>
      </c>
      <c r="I13" s="7">
        <v>32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2518</v>
      </c>
      <c r="D14" s="17" t="s">
        <v>65</v>
      </c>
      <c r="E14" s="7">
        <v>1814</v>
      </c>
      <c r="F14" s="7">
        <v>407</v>
      </c>
      <c r="G14" s="7">
        <v>209</v>
      </c>
      <c r="H14" s="7">
        <v>51</v>
      </c>
      <c r="I14" s="7">
        <v>37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3276</v>
      </c>
      <c r="D15" s="17" t="s">
        <v>65</v>
      </c>
      <c r="E15" s="7">
        <v>2154</v>
      </c>
      <c r="F15" s="7">
        <v>913</v>
      </c>
      <c r="G15" s="7">
        <v>172</v>
      </c>
      <c r="H15" s="7">
        <v>13</v>
      </c>
      <c r="I15" s="7">
        <v>24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4286</v>
      </c>
      <c r="D16" s="17" t="s">
        <v>65</v>
      </c>
      <c r="E16" s="7">
        <v>3589</v>
      </c>
      <c r="F16" s="7">
        <v>446</v>
      </c>
      <c r="G16" s="7">
        <v>154</v>
      </c>
      <c r="H16" s="7">
        <v>34</v>
      </c>
      <c r="I16" s="7">
        <v>63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1083</v>
      </c>
      <c r="D17" s="17" t="s">
        <v>65</v>
      </c>
      <c r="E17" s="7">
        <v>349</v>
      </c>
      <c r="F17" s="7">
        <v>630</v>
      </c>
      <c r="G17" s="7">
        <v>75</v>
      </c>
      <c r="H17" s="7">
        <v>16</v>
      </c>
      <c r="I17" s="7">
        <v>13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10248</v>
      </c>
      <c r="D18" s="17" t="s">
        <v>65</v>
      </c>
      <c r="E18" s="7">
        <v>3758</v>
      </c>
      <c r="F18" s="7">
        <v>5745</v>
      </c>
      <c r="G18" s="7">
        <v>605</v>
      </c>
      <c r="H18" s="7">
        <v>73</v>
      </c>
      <c r="I18" s="7">
        <v>67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1285</v>
      </c>
      <c r="D19" s="17" t="s">
        <v>65</v>
      </c>
      <c r="E19" s="7">
        <v>724</v>
      </c>
      <c r="F19" s="7">
        <v>418</v>
      </c>
      <c r="G19" s="7">
        <v>113</v>
      </c>
      <c r="H19" s="7">
        <v>14</v>
      </c>
      <c r="I19" s="7">
        <v>16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5024</v>
      </c>
      <c r="D20" s="17" t="s">
        <v>65</v>
      </c>
      <c r="E20" s="7">
        <v>4654</v>
      </c>
      <c r="F20" s="7">
        <v>155</v>
      </c>
      <c r="G20" s="7">
        <v>117</v>
      </c>
      <c r="H20" s="7">
        <v>39</v>
      </c>
      <c r="I20" s="7">
        <v>59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5408</v>
      </c>
      <c r="D21" s="17" t="s">
        <v>65</v>
      </c>
      <c r="E21" s="7">
        <v>3657</v>
      </c>
      <c r="F21" s="7">
        <v>1458</v>
      </c>
      <c r="G21" s="7">
        <v>154</v>
      </c>
      <c r="H21" s="7">
        <v>40</v>
      </c>
      <c r="I21" s="7">
        <v>99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9015</v>
      </c>
      <c r="D22" s="17" t="s">
        <v>65</v>
      </c>
      <c r="E22" s="7">
        <v>4787</v>
      </c>
      <c r="F22" s="7">
        <v>3632</v>
      </c>
      <c r="G22" s="7">
        <v>381</v>
      </c>
      <c r="H22" s="7">
        <v>86</v>
      </c>
      <c r="I22" s="7">
        <v>129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1181</v>
      </c>
      <c r="D23" s="17" t="s">
        <v>65</v>
      </c>
      <c r="E23" s="7">
        <v>391</v>
      </c>
      <c r="F23" s="7">
        <v>710</v>
      </c>
      <c r="G23" s="7">
        <v>43</v>
      </c>
      <c r="H23" s="7">
        <v>9</v>
      </c>
      <c r="I23" s="7">
        <v>28</v>
      </c>
      <c r="K23" t="s">
        <v>30</v>
      </c>
      <c r="M23" t="s">
        <v>30</v>
      </c>
      <c r="N23" t="s">
        <v>30</v>
      </c>
    </row>
    <row r="24" spans="1:14" ht="11.25" customHeight="1" x14ac:dyDescent="0.2">
      <c r="A24" s="20" t="s">
        <v>30</v>
      </c>
      <c r="B24" s="13" t="s">
        <v>49</v>
      </c>
      <c r="C24" s="7">
        <v>3197</v>
      </c>
      <c r="D24" s="17" t="s">
        <v>65</v>
      </c>
      <c r="E24" s="7">
        <v>2241</v>
      </c>
      <c r="F24" s="7">
        <v>735</v>
      </c>
      <c r="G24" s="7">
        <v>116</v>
      </c>
      <c r="H24" s="7">
        <v>44</v>
      </c>
      <c r="I24" s="7">
        <v>61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3043</v>
      </c>
      <c r="D25" s="7">
        <v>3037</v>
      </c>
      <c r="E25" s="7">
        <v>1</v>
      </c>
      <c r="F25" s="7" t="s">
        <v>66</v>
      </c>
      <c r="G25" s="7" t="s">
        <v>66</v>
      </c>
      <c r="H25" s="7">
        <v>5</v>
      </c>
      <c r="I25" s="7" t="s">
        <v>66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101</v>
      </c>
      <c r="D26" s="17" t="s">
        <v>65</v>
      </c>
      <c r="E26" s="7">
        <v>86</v>
      </c>
      <c r="F26" s="7">
        <v>8</v>
      </c>
      <c r="G26" s="7">
        <v>3</v>
      </c>
      <c r="H26" s="7">
        <v>1</v>
      </c>
      <c r="I26" s="7">
        <v>3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10747</v>
      </c>
      <c r="D27" s="17" t="s">
        <v>65</v>
      </c>
      <c r="E27" s="7">
        <v>4518</v>
      </c>
      <c r="F27" s="7">
        <v>3356</v>
      </c>
      <c r="G27" s="7">
        <v>465</v>
      </c>
      <c r="H27" s="7">
        <v>337</v>
      </c>
      <c r="I27" s="7">
        <v>2071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9459</v>
      </c>
      <c r="D28" s="17" t="s">
        <v>65</v>
      </c>
      <c r="E28" s="7">
        <v>6185</v>
      </c>
      <c r="F28" s="7">
        <v>2439</v>
      </c>
      <c r="G28" s="7">
        <v>368</v>
      </c>
      <c r="H28" s="7">
        <v>202</v>
      </c>
      <c r="I28" s="7">
        <v>265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46434</v>
      </c>
      <c r="D29" s="2">
        <v>2860</v>
      </c>
      <c r="E29" s="2">
        <v>26110</v>
      </c>
      <c r="F29" s="2">
        <v>13101</v>
      </c>
      <c r="G29" s="2">
        <v>1879</v>
      </c>
      <c r="H29" s="2">
        <v>744</v>
      </c>
      <c r="I29" s="2">
        <v>1740</v>
      </c>
    </row>
    <row r="30" spans="1:14" x14ac:dyDescent="0.2">
      <c r="A30" s="20" t="s">
        <v>30</v>
      </c>
      <c r="B30" s="13" t="s">
        <v>54</v>
      </c>
      <c r="C30" s="7">
        <v>352</v>
      </c>
      <c r="D30" s="17" t="s">
        <v>65</v>
      </c>
      <c r="E30" s="7">
        <v>123</v>
      </c>
      <c r="F30" s="7">
        <v>150</v>
      </c>
      <c r="G30" s="7">
        <v>62</v>
      </c>
      <c r="H30" s="7">
        <v>14</v>
      </c>
      <c r="I30" s="7">
        <v>3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203</v>
      </c>
      <c r="D31" s="17" t="s">
        <v>65</v>
      </c>
      <c r="E31" s="7">
        <v>191</v>
      </c>
      <c r="F31" s="7">
        <v>1</v>
      </c>
      <c r="G31" s="7">
        <v>8</v>
      </c>
      <c r="H31" s="7">
        <v>2</v>
      </c>
      <c r="I31" s="7">
        <v>1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1674</v>
      </c>
      <c r="D32" s="17" t="s">
        <v>65</v>
      </c>
      <c r="E32" s="7">
        <v>1148</v>
      </c>
      <c r="F32" s="7">
        <v>373</v>
      </c>
      <c r="G32" s="7">
        <v>98</v>
      </c>
      <c r="H32" s="7">
        <v>31</v>
      </c>
      <c r="I32" s="7">
        <v>24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111</v>
      </c>
      <c r="D33" s="17" t="s">
        <v>65</v>
      </c>
      <c r="E33" s="7">
        <v>107</v>
      </c>
      <c r="F33" s="7">
        <v>2</v>
      </c>
      <c r="G33" s="7" t="s">
        <v>66</v>
      </c>
      <c r="H33" s="7">
        <v>1</v>
      </c>
      <c r="I33" s="7">
        <v>1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51</v>
      </c>
      <c r="D34" s="17" t="s">
        <v>65</v>
      </c>
      <c r="E34" s="7">
        <v>37</v>
      </c>
      <c r="F34" s="7">
        <v>13</v>
      </c>
      <c r="G34" s="7">
        <v>1</v>
      </c>
      <c r="H34" s="7" t="s">
        <v>66</v>
      </c>
      <c r="I34" s="7" t="s">
        <v>66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396</v>
      </c>
      <c r="D35" s="17" t="s">
        <v>65</v>
      </c>
      <c r="E35" s="7">
        <v>249</v>
      </c>
      <c r="F35" s="7">
        <v>119</v>
      </c>
      <c r="G35" s="7">
        <v>16</v>
      </c>
      <c r="H35" s="7">
        <v>3</v>
      </c>
      <c r="I35" s="7">
        <v>9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4641</v>
      </c>
      <c r="D36" s="17" t="s">
        <v>65</v>
      </c>
      <c r="E36" s="7">
        <v>2700</v>
      </c>
      <c r="F36" s="7">
        <v>1356</v>
      </c>
      <c r="G36" s="7">
        <v>362</v>
      </c>
      <c r="H36" s="7">
        <v>139</v>
      </c>
      <c r="I36" s="7">
        <v>84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487</v>
      </c>
      <c r="D37" s="17" t="s">
        <v>65</v>
      </c>
      <c r="E37" s="7">
        <v>346</v>
      </c>
      <c r="F37" s="7">
        <v>93</v>
      </c>
      <c r="G37" s="7">
        <v>27</v>
      </c>
      <c r="H37" s="7">
        <v>9</v>
      </c>
      <c r="I37" s="7">
        <v>12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1186</v>
      </c>
      <c r="D38" s="17" t="s">
        <v>65</v>
      </c>
      <c r="E38" s="7">
        <v>856</v>
      </c>
      <c r="F38" s="7">
        <v>202</v>
      </c>
      <c r="G38" s="7">
        <v>83</v>
      </c>
      <c r="H38" s="7">
        <v>27</v>
      </c>
      <c r="I38" s="7">
        <v>18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1311</v>
      </c>
      <c r="D39" s="17" t="s">
        <v>65</v>
      </c>
      <c r="E39" s="7">
        <v>914</v>
      </c>
      <c r="F39" s="7">
        <v>339</v>
      </c>
      <c r="G39" s="7">
        <v>43</v>
      </c>
      <c r="H39" s="7">
        <v>5</v>
      </c>
      <c r="I39" s="7">
        <v>10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1963</v>
      </c>
      <c r="D40" s="17" t="s">
        <v>65</v>
      </c>
      <c r="E40" s="7">
        <v>1732</v>
      </c>
      <c r="F40" s="7">
        <v>133</v>
      </c>
      <c r="G40" s="7">
        <v>55</v>
      </c>
      <c r="H40" s="7">
        <v>13</v>
      </c>
      <c r="I40" s="7">
        <v>30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536</v>
      </c>
      <c r="D41" s="17" t="s">
        <v>65</v>
      </c>
      <c r="E41" s="7">
        <v>170</v>
      </c>
      <c r="F41" s="7">
        <v>319</v>
      </c>
      <c r="G41" s="7">
        <v>28</v>
      </c>
      <c r="H41" s="7">
        <v>9</v>
      </c>
      <c r="I41" s="7">
        <v>10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5090</v>
      </c>
      <c r="D42" s="17" t="s">
        <v>65</v>
      </c>
      <c r="E42" s="7">
        <v>2220</v>
      </c>
      <c r="F42" s="7">
        <v>2585</v>
      </c>
      <c r="G42" s="7">
        <v>209</v>
      </c>
      <c r="H42" s="7">
        <v>34</v>
      </c>
      <c r="I42" s="7">
        <v>42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639</v>
      </c>
      <c r="D43" s="17" t="s">
        <v>65</v>
      </c>
      <c r="E43" s="7">
        <v>368</v>
      </c>
      <c r="F43" s="7">
        <v>211</v>
      </c>
      <c r="G43" s="7">
        <v>46</v>
      </c>
      <c r="H43" s="7">
        <v>7</v>
      </c>
      <c r="I43" s="7">
        <v>7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2793</v>
      </c>
      <c r="D44" s="17" t="s">
        <v>65</v>
      </c>
      <c r="E44" s="7">
        <v>2595</v>
      </c>
      <c r="F44" s="7">
        <v>78</v>
      </c>
      <c r="G44" s="7">
        <v>69</v>
      </c>
      <c r="H44" s="7">
        <v>20</v>
      </c>
      <c r="I44" s="7">
        <v>31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3769</v>
      </c>
      <c r="D45" s="17" t="s">
        <v>65</v>
      </c>
      <c r="E45" s="7">
        <v>2591</v>
      </c>
      <c r="F45" s="7">
        <v>972</v>
      </c>
      <c r="G45" s="7">
        <v>112</v>
      </c>
      <c r="H45" s="7">
        <v>30</v>
      </c>
      <c r="I45" s="7">
        <v>64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5914</v>
      </c>
      <c r="D46" s="17" t="s">
        <v>65</v>
      </c>
      <c r="E46" s="7">
        <v>3179</v>
      </c>
      <c r="F46" s="7">
        <v>2375</v>
      </c>
      <c r="G46" s="7">
        <v>223</v>
      </c>
      <c r="H46" s="7">
        <v>50</v>
      </c>
      <c r="I46" s="7">
        <v>87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542</v>
      </c>
      <c r="D47" s="17" t="s">
        <v>65</v>
      </c>
      <c r="E47" s="7">
        <v>192</v>
      </c>
      <c r="F47" s="7">
        <v>321</v>
      </c>
      <c r="G47" s="7">
        <v>18</v>
      </c>
      <c r="H47" s="7">
        <v>4</v>
      </c>
      <c r="I47" s="7">
        <v>7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1126</v>
      </c>
      <c r="D48" s="17" t="s">
        <v>65</v>
      </c>
      <c r="E48" s="7">
        <v>626</v>
      </c>
      <c r="F48" s="7">
        <v>424</v>
      </c>
      <c r="G48" s="7">
        <v>35</v>
      </c>
      <c r="H48" s="7">
        <v>18</v>
      </c>
      <c r="I48" s="7">
        <v>23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2864</v>
      </c>
      <c r="D49" s="7">
        <v>2860</v>
      </c>
      <c r="E49" s="7" t="s">
        <v>66</v>
      </c>
      <c r="F49" s="7" t="s">
        <v>66</v>
      </c>
      <c r="G49" s="7" t="s">
        <v>66</v>
      </c>
      <c r="H49" s="7">
        <v>4</v>
      </c>
      <c r="I49" s="7" t="s">
        <v>66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61</v>
      </c>
      <c r="D50" s="17" t="s">
        <v>65</v>
      </c>
      <c r="E50" s="7">
        <v>51</v>
      </c>
      <c r="F50" s="7">
        <v>6</v>
      </c>
      <c r="G50" s="7">
        <v>2</v>
      </c>
      <c r="H50" s="7" t="s">
        <v>66</v>
      </c>
      <c r="I50" s="7">
        <v>2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5759</v>
      </c>
      <c r="D51" s="17" t="s">
        <v>65</v>
      </c>
      <c r="E51" s="7">
        <v>2392</v>
      </c>
      <c r="F51" s="7">
        <v>1785</v>
      </c>
      <c r="G51" s="7">
        <v>236</v>
      </c>
      <c r="H51" s="7">
        <v>212</v>
      </c>
      <c r="I51" s="7">
        <v>1134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4966</v>
      </c>
      <c r="D52" s="17" t="s">
        <v>65</v>
      </c>
      <c r="E52" s="7">
        <v>3323</v>
      </c>
      <c r="F52" s="7">
        <v>1244</v>
      </c>
      <c r="G52" s="7">
        <v>146</v>
      </c>
      <c r="H52" s="7">
        <v>112</v>
      </c>
      <c r="I52" s="7">
        <v>141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42220</v>
      </c>
      <c r="D53" s="2">
        <v>177</v>
      </c>
      <c r="E53" s="2">
        <v>23636</v>
      </c>
      <c r="F53" s="2">
        <v>13447</v>
      </c>
      <c r="G53" s="2">
        <v>2824</v>
      </c>
      <c r="H53" s="2">
        <v>651</v>
      </c>
      <c r="I53" s="2">
        <v>1485</v>
      </c>
    </row>
    <row r="54" spans="1:14" x14ac:dyDescent="0.2">
      <c r="A54" s="20" t="s">
        <v>30</v>
      </c>
      <c r="B54" s="13" t="s">
        <v>54</v>
      </c>
      <c r="C54" s="7">
        <v>627</v>
      </c>
      <c r="D54" s="17" t="s">
        <v>65</v>
      </c>
      <c r="E54" s="7">
        <v>153</v>
      </c>
      <c r="F54" s="7">
        <v>285</v>
      </c>
      <c r="G54" s="7">
        <v>163</v>
      </c>
      <c r="H54" s="7">
        <v>23</v>
      </c>
      <c r="I54" s="7">
        <v>3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274</v>
      </c>
      <c r="D55" s="17" t="s">
        <v>65</v>
      </c>
      <c r="E55" s="7">
        <v>253</v>
      </c>
      <c r="F55" s="7">
        <v>7</v>
      </c>
      <c r="G55" s="7">
        <v>9</v>
      </c>
      <c r="H55" s="7">
        <v>3</v>
      </c>
      <c r="I55" s="7">
        <v>2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2153</v>
      </c>
      <c r="D56" s="17" t="s">
        <v>65</v>
      </c>
      <c r="E56" s="7">
        <v>1501</v>
      </c>
      <c r="F56" s="7">
        <v>338</v>
      </c>
      <c r="G56" s="7">
        <v>238</v>
      </c>
      <c r="H56" s="7">
        <v>47</v>
      </c>
      <c r="I56" s="7">
        <v>29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171</v>
      </c>
      <c r="D57" s="17" t="s">
        <v>65</v>
      </c>
      <c r="E57" s="7">
        <v>152</v>
      </c>
      <c r="F57" s="7">
        <v>13</v>
      </c>
      <c r="G57" s="7">
        <v>4</v>
      </c>
      <c r="H57" s="7">
        <v>1</v>
      </c>
      <c r="I57" s="7">
        <v>1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58</v>
      </c>
      <c r="D58" s="17" t="s">
        <v>65</v>
      </c>
      <c r="E58" s="7">
        <v>46</v>
      </c>
      <c r="F58" s="7">
        <v>6</v>
      </c>
      <c r="G58" s="7">
        <v>5</v>
      </c>
      <c r="H58" s="7">
        <v>1</v>
      </c>
      <c r="I58" s="7" t="s">
        <v>66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1009</v>
      </c>
      <c r="D59" s="17" t="s">
        <v>65</v>
      </c>
      <c r="E59" s="7">
        <v>455</v>
      </c>
      <c r="F59" s="7">
        <v>430</v>
      </c>
      <c r="G59" s="7">
        <v>91</v>
      </c>
      <c r="H59" s="7">
        <v>17</v>
      </c>
      <c r="I59" s="7">
        <v>16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5189</v>
      </c>
      <c r="D60" s="17" t="s">
        <v>65</v>
      </c>
      <c r="E60" s="7">
        <v>2722</v>
      </c>
      <c r="F60" s="7">
        <v>1706</v>
      </c>
      <c r="G60" s="7">
        <v>551</v>
      </c>
      <c r="H60" s="7">
        <v>125</v>
      </c>
      <c r="I60" s="7">
        <v>85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1387</v>
      </c>
      <c r="D61" s="17" t="s">
        <v>65</v>
      </c>
      <c r="E61" s="7">
        <v>655</v>
      </c>
      <c r="F61" s="7">
        <v>604</v>
      </c>
      <c r="G61" s="7">
        <v>93</v>
      </c>
      <c r="H61" s="7">
        <v>15</v>
      </c>
      <c r="I61" s="7">
        <v>20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1332</v>
      </c>
      <c r="D62" s="17" t="s">
        <v>65</v>
      </c>
      <c r="E62" s="7">
        <v>958</v>
      </c>
      <c r="F62" s="7">
        <v>205</v>
      </c>
      <c r="G62" s="7">
        <v>126</v>
      </c>
      <c r="H62" s="7">
        <v>24</v>
      </c>
      <c r="I62" s="7">
        <v>19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1965</v>
      </c>
      <c r="D63" s="17" t="s">
        <v>65</v>
      </c>
      <c r="E63" s="7">
        <v>1240</v>
      </c>
      <c r="F63" s="7">
        <v>574</v>
      </c>
      <c r="G63" s="7">
        <v>129</v>
      </c>
      <c r="H63" s="7">
        <v>8</v>
      </c>
      <c r="I63" s="7">
        <v>14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2323</v>
      </c>
      <c r="D64" s="17" t="s">
        <v>65</v>
      </c>
      <c r="E64" s="7">
        <v>1857</v>
      </c>
      <c r="F64" s="7">
        <v>313</v>
      </c>
      <c r="G64" s="7">
        <v>99</v>
      </c>
      <c r="H64" s="7">
        <v>21</v>
      </c>
      <c r="I64" s="7">
        <v>33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547</v>
      </c>
      <c r="D65" s="17" t="s">
        <v>65</v>
      </c>
      <c r="E65" s="7">
        <v>179</v>
      </c>
      <c r="F65" s="7">
        <v>311</v>
      </c>
      <c r="G65" s="7">
        <v>47</v>
      </c>
      <c r="H65" s="7">
        <v>7</v>
      </c>
      <c r="I65" s="7">
        <v>3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5158</v>
      </c>
      <c r="D66" s="17" t="s">
        <v>65</v>
      </c>
      <c r="E66" s="7">
        <v>1538</v>
      </c>
      <c r="F66" s="7">
        <v>3160</v>
      </c>
      <c r="G66" s="7">
        <v>396</v>
      </c>
      <c r="H66" s="7">
        <v>39</v>
      </c>
      <c r="I66" s="7">
        <v>25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646</v>
      </c>
      <c r="D67" s="17" t="s">
        <v>65</v>
      </c>
      <c r="E67" s="7">
        <v>356</v>
      </c>
      <c r="F67" s="7">
        <v>207</v>
      </c>
      <c r="G67" s="7">
        <v>67</v>
      </c>
      <c r="H67" s="7">
        <v>7</v>
      </c>
      <c r="I67" s="7">
        <v>9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2231</v>
      </c>
      <c r="D68" s="17" t="s">
        <v>65</v>
      </c>
      <c r="E68" s="7">
        <v>2059</v>
      </c>
      <c r="F68" s="7">
        <v>77</v>
      </c>
      <c r="G68" s="7">
        <v>48</v>
      </c>
      <c r="H68" s="7">
        <v>19</v>
      </c>
      <c r="I68" s="7">
        <v>28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1639</v>
      </c>
      <c r="D69" s="17" t="s">
        <v>65</v>
      </c>
      <c r="E69" s="7">
        <v>1066</v>
      </c>
      <c r="F69" s="7">
        <v>486</v>
      </c>
      <c r="G69" s="7">
        <v>42</v>
      </c>
      <c r="H69" s="7">
        <v>10</v>
      </c>
      <c r="I69" s="7">
        <v>35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3101</v>
      </c>
      <c r="D70" s="17" t="s">
        <v>65</v>
      </c>
      <c r="E70" s="7">
        <v>1608</v>
      </c>
      <c r="F70" s="7">
        <v>1257</v>
      </c>
      <c r="G70" s="7">
        <v>158</v>
      </c>
      <c r="H70" s="7">
        <v>36</v>
      </c>
      <c r="I70" s="7">
        <v>42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639</v>
      </c>
      <c r="D71" s="17" t="s">
        <v>65</v>
      </c>
      <c r="E71" s="7">
        <v>199</v>
      </c>
      <c r="F71" s="7">
        <v>389</v>
      </c>
      <c r="G71" s="7">
        <v>25</v>
      </c>
      <c r="H71" s="7">
        <v>5</v>
      </c>
      <c r="I71" s="7">
        <v>21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2071</v>
      </c>
      <c r="D72" s="17" t="s">
        <v>65</v>
      </c>
      <c r="E72" s="7">
        <v>1615</v>
      </c>
      <c r="F72" s="7">
        <v>311</v>
      </c>
      <c r="G72" s="7">
        <v>81</v>
      </c>
      <c r="H72" s="7">
        <v>26</v>
      </c>
      <c r="I72" s="7">
        <v>38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179</v>
      </c>
      <c r="D73" s="7">
        <v>177</v>
      </c>
      <c r="E73" s="7">
        <v>1</v>
      </c>
      <c r="F73" s="7" t="s">
        <v>66</v>
      </c>
      <c r="G73" s="7" t="s">
        <v>66</v>
      </c>
      <c r="H73" s="7">
        <v>1</v>
      </c>
      <c r="I73" s="7" t="s">
        <v>66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40</v>
      </c>
      <c r="D74" s="17" t="s">
        <v>65</v>
      </c>
      <c r="E74" s="7">
        <v>35</v>
      </c>
      <c r="F74" s="7">
        <v>2</v>
      </c>
      <c r="G74" s="7">
        <v>1</v>
      </c>
      <c r="H74" s="7">
        <v>1</v>
      </c>
      <c r="I74" s="7">
        <v>1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4988</v>
      </c>
      <c r="D75" s="17" t="s">
        <v>65</v>
      </c>
      <c r="E75" s="7">
        <v>2126</v>
      </c>
      <c r="F75" s="7">
        <v>1571</v>
      </c>
      <c r="G75" s="7">
        <v>229</v>
      </c>
      <c r="H75" s="7">
        <v>125</v>
      </c>
      <c r="I75" s="7">
        <v>937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4493</v>
      </c>
      <c r="D76" s="18" t="s">
        <v>65</v>
      </c>
      <c r="E76" s="3">
        <v>2862</v>
      </c>
      <c r="F76" s="3">
        <v>1195</v>
      </c>
      <c r="G76" s="3">
        <v>222</v>
      </c>
      <c r="H76" s="3">
        <v>90</v>
      </c>
      <c r="I76" s="3">
        <v>124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69</v>
      </c>
      <c r="B77" s="31"/>
      <c r="C77" s="31"/>
      <c r="D77" s="31"/>
      <c r="E77" s="31"/>
      <c r="F77" s="31"/>
      <c r="G77" s="31"/>
      <c r="H77" s="31"/>
      <c r="I77" s="32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31" t="s">
        <v>53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8" width="14.5" customWidth="1"/>
    <col min="9" max="9" width="13.3320312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9" t="s">
        <v>17</v>
      </c>
      <c r="B2" s="38"/>
      <c r="C2" s="38"/>
      <c r="D2" s="38"/>
      <c r="E2" s="38"/>
      <c r="F2" s="38"/>
      <c r="G2" s="38"/>
      <c r="H2" s="38"/>
      <c r="I2" s="38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106686</v>
      </c>
      <c r="D5" s="2">
        <v>5779</v>
      </c>
      <c r="E5" s="2">
        <v>62626</v>
      </c>
      <c r="F5" s="2">
        <v>27602</v>
      </c>
      <c r="G5" s="2">
        <v>4233</v>
      </c>
      <c r="H5" s="2">
        <v>1941</v>
      </c>
      <c r="I5" s="2">
        <v>4505</v>
      </c>
    </row>
    <row r="6" spans="1:33" x14ac:dyDescent="0.2">
      <c r="A6" s="20" t="s">
        <v>30</v>
      </c>
      <c r="B6" s="13" t="s">
        <v>54</v>
      </c>
      <c r="C6" s="7">
        <v>184</v>
      </c>
      <c r="D6" s="17" t="s">
        <v>65</v>
      </c>
      <c r="E6" s="7">
        <v>123</v>
      </c>
      <c r="F6" s="7">
        <v>41</v>
      </c>
      <c r="G6" s="7">
        <v>15</v>
      </c>
      <c r="H6" s="7">
        <v>5</v>
      </c>
      <c r="I6" s="7" t="s">
        <v>66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148</v>
      </c>
      <c r="D7" s="17" t="s">
        <v>65</v>
      </c>
      <c r="E7" s="7">
        <v>140</v>
      </c>
      <c r="F7" s="7">
        <v>1</v>
      </c>
      <c r="G7" s="7">
        <v>5</v>
      </c>
      <c r="H7" s="7">
        <v>1</v>
      </c>
      <c r="I7" s="7">
        <v>1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4933</v>
      </c>
      <c r="D8" s="17" t="s">
        <v>65</v>
      </c>
      <c r="E8" s="7">
        <v>3278</v>
      </c>
      <c r="F8" s="7">
        <v>1281</v>
      </c>
      <c r="G8" s="7">
        <v>220</v>
      </c>
      <c r="H8" s="7">
        <v>98</v>
      </c>
      <c r="I8" s="7">
        <v>56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156</v>
      </c>
      <c r="D9" s="17" t="s">
        <v>65</v>
      </c>
      <c r="E9" s="7">
        <v>143</v>
      </c>
      <c r="F9" s="7">
        <v>9</v>
      </c>
      <c r="G9" s="7">
        <v>4</v>
      </c>
      <c r="H9" s="7" t="s">
        <v>66</v>
      </c>
      <c r="I9" s="7" t="s">
        <v>66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156</v>
      </c>
      <c r="D10" s="17" t="s">
        <v>65</v>
      </c>
      <c r="E10" s="7">
        <v>122</v>
      </c>
      <c r="F10" s="7">
        <v>31</v>
      </c>
      <c r="G10" s="7" t="s">
        <v>66</v>
      </c>
      <c r="H10" s="7">
        <v>2</v>
      </c>
      <c r="I10" s="7">
        <v>1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2419</v>
      </c>
      <c r="D11" s="17" t="s">
        <v>65</v>
      </c>
      <c r="E11" s="7">
        <v>1114</v>
      </c>
      <c r="F11" s="7">
        <v>1157</v>
      </c>
      <c r="G11" s="7">
        <v>79</v>
      </c>
      <c r="H11" s="7">
        <v>35</v>
      </c>
      <c r="I11" s="7">
        <v>34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19443</v>
      </c>
      <c r="D12" s="17" t="s">
        <v>65</v>
      </c>
      <c r="E12" s="7">
        <v>10786</v>
      </c>
      <c r="F12" s="7">
        <v>6372</v>
      </c>
      <c r="G12" s="7">
        <v>1249</v>
      </c>
      <c r="H12" s="7">
        <v>659</v>
      </c>
      <c r="I12" s="7">
        <v>377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4855</v>
      </c>
      <c r="D13" s="17" t="s">
        <v>65</v>
      </c>
      <c r="E13" s="7">
        <v>2153</v>
      </c>
      <c r="F13" s="7">
        <v>2394</v>
      </c>
      <c r="G13" s="7">
        <v>191</v>
      </c>
      <c r="H13" s="7">
        <v>48</v>
      </c>
      <c r="I13" s="7">
        <v>69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5536</v>
      </c>
      <c r="D14" s="17" t="s">
        <v>65</v>
      </c>
      <c r="E14" s="7">
        <v>4265</v>
      </c>
      <c r="F14" s="7">
        <v>674</v>
      </c>
      <c r="G14" s="7">
        <v>376</v>
      </c>
      <c r="H14" s="7">
        <v>128</v>
      </c>
      <c r="I14" s="7">
        <v>93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3070</v>
      </c>
      <c r="D15" s="17" t="s">
        <v>65</v>
      </c>
      <c r="E15" s="7">
        <v>2131</v>
      </c>
      <c r="F15" s="7">
        <v>780</v>
      </c>
      <c r="G15" s="7">
        <v>109</v>
      </c>
      <c r="H15" s="7">
        <v>20</v>
      </c>
      <c r="I15" s="7">
        <v>30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3502</v>
      </c>
      <c r="D16" s="17" t="s">
        <v>65</v>
      </c>
      <c r="E16" s="7">
        <v>3116</v>
      </c>
      <c r="F16" s="7">
        <v>215</v>
      </c>
      <c r="G16" s="7">
        <v>118</v>
      </c>
      <c r="H16" s="7">
        <v>23</v>
      </c>
      <c r="I16" s="7">
        <v>30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632</v>
      </c>
      <c r="D17" s="17" t="s">
        <v>65</v>
      </c>
      <c r="E17" s="7">
        <v>289</v>
      </c>
      <c r="F17" s="7">
        <v>298</v>
      </c>
      <c r="G17" s="7">
        <v>29</v>
      </c>
      <c r="H17" s="7">
        <v>9</v>
      </c>
      <c r="I17" s="7">
        <v>7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5029</v>
      </c>
      <c r="D18" s="17" t="s">
        <v>65</v>
      </c>
      <c r="E18" s="7">
        <v>2314</v>
      </c>
      <c r="F18" s="7">
        <v>2460</v>
      </c>
      <c r="G18" s="7">
        <v>176</v>
      </c>
      <c r="H18" s="7">
        <v>36</v>
      </c>
      <c r="I18" s="7">
        <v>43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2295</v>
      </c>
      <c r="D19" s="17" t="s">
        <v>65</v>
      </c>
      <c r="E19" s="7">
        <v>1665</v>
      </c>
      <c r="F19" s="7">
        <v>435</v>
      </c>
      <c r="G19" s="7">
        <v>124</v>
      </c>
      <c r="H19" s="7">
        <v>22</v>
      </c>
      <c r="I19" s="7">
        <v>49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4742</v>
      </c>
      <c r="D20" s="17" t="s">
        <v>65</v>
      </c>
      <c r="E20" s="7">
        <v>4423</v>
      </c>
      <c r="F20" s="7">
        <v>130</v>
      </c>
      <c r="G20" s="7">
        <v>91</v>
      </c>
      <c r="H20" s="7">
        <v>27</v>
      </c>
      <c r="I20" s="7">
        <v>71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6628</v>
      </c>
      <c r="D21" s="17" t="s">
        <v>65</v>
      </c>
      <c r="E21" s="7">
        <v>4962</v>
      </c>
      <c r="F21" s="7">
        <v>1389</v>
      </c>
      <c r="G21" s="7">
        <v>136</v>
      </c>
      <c r="H21" s="7">
        <v>36</v>
      </c>
      <c r="I21" s="7">
        <v>105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7741</v>
      </c>
      <c r="D22" s="17" t="s">
        <v>65</v>
      </c>
      <c r="E22" s="7">
        <v>5308</v>
      </c>
      <c r="F22" s="7">
        <v>1933</v>
      </c>
      <c r="G22" s="7">
        <v>291</v>
      </c>
      <c r="H22" s="7">
        <v>90</v>
      </c>
      <c r="I22" s="7">
        <v>119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1538</v>
      </c>
      <c r="D23" s="17" t="s">
        <v>65</v>
      </c>
      <c r="E23" s="7">
        <v>674</v>
      </c>
      <c r="F23" s="7">
        <v>767</v>
      </c>
      <c r="G23" s="7">
        <v>46</v>
      </c>
      <c r="H23" s="7">
        <v>18</v>
      </c>
      <c r="I23" s="7">
        <v>33</v>
      </c>
      <c r="K23" t="s">
        <v>30</v>
      </c>
      <c r="M23" t="s">
        <v>30</v>
      </c>
      <c r="N23" t="s">
        <v>30</v>
      </c>
    </row>
    <row r="24" spans="1:14" ht="11.25" customHeight="1" x14ac:dyDescent="0.2">
      <c r="A24" s="20" t="s">
        <v>30</v>
      </c>
      <c r="B24" s="13" t="s">
        <v>49</v>
      </c>
      <c r="C24" s="7">
        <v>3806</v>
      </c>
      <c r="D24" s="17" t="s">
        <v>65</v>
      </c>
      <c r="E24" s="7">
        <v>2216</v>
      </c>
      <c r="F24" s="7">
        <v>1329</v>
      </c>
      <c r="G24" s="7">
        <v>152</v>
      </c>
      <c r="H24" s="7">
        <v>53</v>
      </c>
      <c r="I24" s="7">
        <v>56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5793</v>
      </c>
      <c r="D25" s="7">
        <v>5779</v>
      </c>
      <c r="E25" s="7">
        <v>5</v>
      </c>
      <c r="F25" s="7">
        <v>3</v>
      </c>
      <c r="G25" s="7" t="s">
        <v>66</v>
      </c>
      <c r="H25" s="7">
        <v>4</v>
      </c>
      <c r="I25" s="7">
        <v>2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33</v>
      </c>
      <c r="D26" s="17" t="s">
        <v>65</v>
      </c>
      <c r="E26" s="7">
        <v>31</v>
      </c>
      <c r="F26" s="7">
        <v>1</v>
      </c>
      <c r="G26" s="7">
        <v>1</v>
      </c>
      <c r="H26" s="7" t="s">
        <v>66</v>
      </c>
      <c r="I26" s="7" t="s">
        <v>66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13354</v>
      </c>
      <c r="D27" s="17" t="s">
        <v>65</v>
      </c>
      <c r="E27" s="7">
        <v>5839</v>
      </c>
      <c r="F27" s="7">
        <v>3597</v>
      </c>
      <c r="G27" s="7">
        <v>535</v>
      </c>
      <c r="H27" s="7">
        <v>416</v>
      </c>
      <c r="I27" s="7">
        <v>2967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10693</v>
      </c>
      <c r="D28" s="17" t="s">
        <v>65</v>
      </c>
      <c r="E28" s="7">
        <v>7529</v>
      </c>
      <c r="F28" s="7">
        <v>2305</v>
      </c>
      <c r="G28" s="7">
        <v>286</v>
      </c>
      <c r="H28" s="7">
        <v>211</v>
      </c>
      <c r="I28" s="7">
        <v>362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53097</v>
      </c>
      <c r="D29" s="2">
        <v>5453</v>
      </c>
      <c r="E29" s="2">
        <v>30428</v>
      </c>
      <c r="F29" s="2">
        <v>12022</v>
      </c>
      <c r="G29" s="2">
        <v>1870</v>
      </c>
      <c r="H29" s="2">
        <v>1019</v>
      </c>
      <c r="I29" s="2">
        <v>2305</v>
      </c>
    </row>
    <row r="30" spans="1:14" x14ac:dyDescent="0.2">
      <c r="A30" s="20" t="s">
        <v>30</v>
      </c>
      <c r="B30" s="13" t="s">
        <v>54</v>
      </c>
      <c r="C30" s="7">
        <v>71</v>
      </c>
      <c r="D30" s="17" t="s">
        <v>65</v>
      </c>
      <c r="E30" s="7">
        <v>56</v>
      </c>
      <c r="F30" s="7">
        <v>10</v>
      </c>
      <c r="G30" s="7">
        <v>3</v>
      </c>
      <c r="H30" s="7">
        <v>2</v>
      </c>
      <c r="I30" s="7" t="s">
        <v>66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59</v>
      </c>
      <c r="D31" s="17" t="s">
        <v>65</v>
      </c>
      <c r="E31" s="7">
        <v>57</v>
      </c>
      <c r="F31" s="7">
        <v>1</v>
      </c>
      <c r="G31" s="7">
        <v>1</v>
      </c>
      <c r="H31" s="7" t="s">
        <v>66</v>
      </c>
      <c r="I31" s="7" t="s">
        <v>66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1854</v>
      </c>
      <c r="D32" s="17" t="s">
        <v>65</v>
      </c>
      <c r="E32" s="7">
        <v>1088</v>
      </c>
      <c r="F32" s="7">
        <v>639</v>
      </c>
      <c r="G32" s="7">
        <v>71</v>
      </c>
      <c r="H32" s="7">
        <v>40</v>
      </c>
      <c r="I32" s="7">
        <v>16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53</v>
      </c>
      <c r="D33" s="17" t="s">
        <v>65</v>
      </c>
      <c r="E33" s="7">
        <v>47</v>
      </c>
      <c r="F33" s="7">
        <v>3</v>
      </c>
      <c r="G33" s="7">
        <v>3</v>
      </c>
      <c r="H33" s="7" t="s">
        <v>66</v>
      </c>
      <c r="I33" s="7" t="s">
        <v>66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66</v>
      </c>
      <c r="D34" s="17" t="s">
        <v>65</v>
      </c>
      <c r="E34" s="7">
        <v>46</v>
      </c>
      <c r="F34" s="7">
        <v>19</v>
      </c>
      <c r="G34" s="7" t="s">
        <v>66</v>
      </c>
      <c r="H34" s="7">
        <v>1</v>
      </c>
      <c r="I34" s="7" t="s">
        <v>66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313</v>
      </c>
      <c r="D35" s="17" t="s">
        <v>65</v>
      </c>
      <c r="E35" s="7">
        <v>212</v>
      </c>
      <c r="F35" s="7">
        <v>78</v>
      </c>
      <c r="G35" s="7">
        <v>10</v>
      </c>
      <c r="H35" s="7">
        <v>6</v>
      </c>
      <c r="I35" s="7">
        <v>7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8723</v>
      </c>
      <c r="D36" s="17" t="s">
        <v>65</v>
      </c>
      <c r="E36" s="7">
        <v>4900</v>
      </c>
      <c r="F36" s="7">
        <v>2803</v>
      </c>
      <c r="G36" s="7">
        <v>503</v>
      </c>
      <c r="H36" s="7">
        <v>338</v>
      </c>
      <c r="I36" s="7">
        <v>179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715</v>
      </c>
      <c r="D37" s="17" t="s">
        <v>65</v>
      </c>
      <c r="E37" s="7">
        <v>446</v>
      </c>
      <c r="F37" s="7">
        <v>226</v>
      </c>
      <c r="G37" s="7">
        <v>27</v>
      </c>
      <c r="H37" s="7">
        <v>8</v>
      </c>
      <c r="I37" s="7">
        <v>8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2237</v>
      </c>
      <c r="D38" s="17" t="s">
        <v>65</v>
      </c>
      <c r="E38" s="7">
        <v>1714</v>
      </c>
      <c r="F38" s="7">
        <v>285</v>
      </c>
      <c r="G38" s="7">
        <v>142</v>
      </c>
      <c r="H38" s="7">
        <v>57</v>
      </c>
      <c r="I38" s="7">
        <v>39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1092</v>
      </c>
      <c r="D39" s="17" t="s">
        <v>65</v>
      </c>
      <c r="E39" s="7">
        <v>775</v>
      </c>
      <c r="F39" s="7">
        <v>264</v>
      </c>
      <c r="G39" s="7">
        <v>35</v>
      </c>
      <c r="H39" s="7">
        <v>7</v>
      </c>
      <c r="I39" s="7">
        <v>11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1775</v>
      </c>
      <c r="D40" s="17" t="s">
        <v>65</v>
      </c>
      <c r="E40" s="7">
        <v>1607</v>
      </c>
      <c r="F40" s="7">
        <v>81</v>
      </c>
      <c r="G40" s="7">
        <v>66</v>
      </c>
      <c r="H40" s="7">
        <v>5</v>
      </c>
      <c r="I40" s="7">
        <v>16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304</v>
      </c>
      <c r="D41" s="17" t="s">
        <v>65</v>
      </c>
      <c r="E41" s="7">
        <v>159</v>
      </c>
      <c r="F41" s="7">
        <v>126</v>
      </c>
      <c r="G41" s="7">
        <v>10</v>
      </c>
      <c r="H41" s="7">
        <v>6</v>
      </c>
      <c r="I41" s="7">
        <v>3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2693</v>
      </c>
      <c r="D42" s="17" t="s">
        <v>65</v>
      </c>
      <c r="E42" s="7">
        <v>1339</v>
      </c>
      <c r="F42" s="7">
        <v>1218</v>
      </c>
      <c r="G42" s="7">
        <v>92</v>
      </c>
      <c r="H42" s="7">
        <v>22</v>
      </c>
      <c r="I42" s="7">
        <v>22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1112</v>
      </c>
      <c r="D43" s="17" t="s">
        <v>65</v>
      </c>
      <c r="E43" s="7">
        <v>809</v>
      </c>
      <c r="F43" s="7">
        <v>206</v>
      </c>
      <c r="G43" s="7">
        <v>59</v>
      </c>
      <c r="H43" s="7">
        <v>11</v>
      </c>
      <c r="I43" s="7">
        <v>27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2406</v>
      </c>
      <c r="D44" s="17" t="s">
        <v>65</v>
      </c>
      <c r="E44" s="7">
        <v>2247</v>
      </c>
      <c r="F44" s="7">
        <v>69</v>
      </c>
      <c r="G44" s="7">
        <v>48</v>
      </c>
      <c r="H44" s="7">
        <v>13</v>
      </c>
      <c r="I44" s="7">
        <v>29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4344</v>
      </c>
      <c r="D45" s="17" t="s">
        <v>65</v>
      </c>
      <c r="E45" s="7">
        <v>3328</v>
      </c>
      <c r="F45" s="7">
        <v>833</v>
      </c>
      <c r="G45" s="7">
        <v>90</v>
      </c>
      <c r="H45" s="7">
        <v>24</v>
      </c>
      <c r="I45" s="7">
        <v>69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5266</v>
      </c>
      <c r="D46" s="17" t="s">
        <v>65</v>
      </c>
      <c r="E46" s="7">
        <v>3597</v>
      </c>
      <c r="F46" s="7">
        <v>1319</v>
      </c>
      <c r="G46" s="7">
        <v>206</v>
      </c>
      <c r="H46" s="7">
        <v>65</v>
      </c>
      <c r="I46" s="7">
        <v>79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664</v>
      </c>
      <c r="D47" s="17" t="s">
        <v>65</v>
      </c>
      <c r="E47" s="7">
        <v>321</v>
      </c>
      <c r="F47" s="7">
        <v>302</v>
      </c>
      <c r="G47" s="7">
        <v>18</v>
      </c>
      <c r="H47" s="7">
        <v>9</v>
      </c>
      <c r="I47" s="7">
        <v>14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1785</v>
      </c>
      <c r="D48" s="17" t="s">
        <v>65</v>
      </c>
      <c r="E48" s="7">
        <v>932</v>
      </c>
      <c r="F48" s="7">
        <v>733</v>
      </c>
      <c r="G48" s="7">
        <v>70</v>
      </c>
      <c r="H48" s="7">
        <v>24</v>
      </c>
      <c r="I48" s="7">
        <v>26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5466</v>
      </c>
      <c r="D49" s="7">
        <v>5453</v>
      </c>
      <c r="E49" s="7">
        <v>4</v>
      </c>
      <c r="F49" s="7">
        <v>3</v>
      </c>
      <c r="G49" s="7" t="s">
        <v>66</v>
      </c>
      <c r="H49" s="7">
        <v>4</v>
      </c>
      <c r="I49" s="7">
        <v>2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20</v>
      </c>
      <c r="D50" s="17" t="s">
        <v>65</v>
      </c>
      <c r="E50" s="7">
        <v>19</v>
      </c>
      <c r="F50" s="7" t="s">
        <v>66</v>
      </c>
      <c r="G50" s="7">
        <v>1</v>
      </c>
      <c r="H50" s="7" t="s">
        <v>66</v>
      </c>
      <c r="I50" s="7" t="s">
        <v>66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6864</v>
      </c>
      <c r="D51" s="17" t="s">
        <v>65</v>
      </c>
      <c r="E51" s="7">
        <v>2932</v>
      </c>
      <c r="F51" s="7">
        <v>1794</v>
      </c>
      <c r="G51" s="7">
        <v>290</v>
      </c>
      <c r="H51" s="7">
        <v>267</v>
      </c>
      <c r="I51" s="7">
        <v>1581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5215</v>
      </c>
      <c r="D52" s="17" t="s">
        <v>65</v>
      </c>
      <c r="E52" s="7">
        <v>3793</v>
      </c>
      <c r="F52" s="7">
        <v>1010</v>
      </c>
      <c r="G52" s="7">
        <v>125</v>
      </c>
      <c r="H52" s="7">
        <v>110</v>
      </c>
      <c r="I52" s="7">
        <v>177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53589</v>
      </c>
      <c r="D53" s="2">
        <v>326</v>
      </c>
      <c r="E53" s="2">
        <v>32198</v>
      </c>
      <c r="F53" s="2">
        <v>15580</v>
      </c>
      <c r="G53" s="2">
        <v>2363</v>
      </c>
      <c r="H53" s="2">
        <v>922</v>
      </c>
      <c r="I53" s="2">
        <v>2200</v>
      </c>
    </row>
    <row r="54" spans="1:14" x14ac:dyDescent="0.2">
      <c r="A54" s="20" t="s">
        <v>30</v>
      </c>
      <c r="B54" s="13" t="s">
        <v>54</v>
      </c>
      <c r="C54" s="7">
        <v>113</v>
      </c>
      <c r="D54" s="17" t="s">
        <v>65</v>
      </c>
      <c r="E54" s="7">
        <v>67</v>
      </c>
      <c r="F54" s="7">
        <v>31</v>
      </c>
      <c r="G54" s="7">
        <v>12</v>
      </c>
      <c r="H54" s="7">
        <v>3</v>
      </c>
      <c r="I54" s="7" t="s">
        <v>66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89</v>
      </c>
      <c r="D55" s="17" t="s">
        <v>65</v>
      </c>
      <c r="E55" s="7">
        <v>83</v>
      </c>
      <c r="F55" s="7" t="s">
        <v>66</v>
      </c>
      <c r="G55" s="7">
        <v>4</v>
      </c>
      <c r="H55" s="7">
        <v>1</v>
      </c>
      <c r="I55" s="7">
        <v>1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3079</v>
      </c>
      <c r="D56" s="17" t="s">
        <v>65</v>
      </c>
      <c r="E56" s="7">
        <v>2190</v>
      </c>
      <c r="F56" s="7">
        <v>642</v>
      </c>
      <c r="G56" s="7">
        <v>149</v>
      </c>
      <c r="H56" s="7">
        <v>58</v>
      </c>
      <c r="I56" s="7">
        <v>40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103</v>
      </c>
      <c r="D57" s="17" t="s">
        <v>65</v>
      </c>
      <c r="E57" s="7">
        <v>96</v>
      </c>
      <c r="F57" s="7">
        <v>6</v>
      </c>
      <c r="G57" s="7">
        <v>1</v>
      </c>
      <c r="H57" s="7" t="s">
        <v>66</v>
      </c>
      <c r="I57" s="7" t="s">
        <v>66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90</v>
      </c>
      <c r="D58" s="17" t="s">
        <v>65</v>
      </c>
      <c r="E58" s="7">
        <v>76</v>
      </c>
      <c r="F58" s="7">
        <v>12</v>
      </c>
      <c r="G58" s="7" t="s">
        <v>66</v>
      </c>
      <c r="H58" s="7">
        <v>1</v>
      </c>
      <c r="I58" s="7">
        <v>1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2106</v>
      </c>
      <c r="D59" s="17" t="s">
        <v>65</v>
      </c>
      <c r="E59" s="7">
        <v>902</v>
      </c>
      <c r="F59" s="7">
        <v>1079</v>
      </c>
      <c r="G59" s="7">
        <v>69</v>
      </c>
      <c r="H59" s="7">
        <v>29</v>
      </c>
      <c r="I59" s="7">
        <v>27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10720</v>
      </c>
      <c r="D60" s="17" t="s">
        <v>65</v>
      </c>
      <c r="E60" s="7">
        <v>5886</v>
      </c>
      <c r="F60" s="7">
        <v>3569</v>
      </c>
      <c r="G60" s="7">
        <v>746</v>
      </c>
      <c r="H60" s="7">
        <v>321</v>
      </c>
      <c r="I60" s="7">
        <v>198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4140</v>
      </c>
      <c r="D61" s="17" t="s">
        <v>65</v>
      </c>
      <c r="E61" s="7">
        <v>1707</v>
      </c>
      <c r="F61" s="7">
        <v>2168</v>
      </c>
      <c r="G61" s="7">
        <v>164</v>
      </c>
      <c r="H61" s="7">
        <v>40</v>
      </c>
      <c r="I61" s="7">
        <v>61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3299</v>
      </c>
      <c r="D62" s="17" t="s">
        <v>65</v>
      </c>
      <c r="E62" s="7">
        <v>2551</v>
      </c>
      <c r="F62" s="7">
        <v>389</v>
      </c>
      <c r="G62" s="7">
        <v>234</v>
      </c>
      <c r="H62" s="7">
        <v>71</v>
      </c>
      <c r="I62" s="7">
        <v>54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1978</v>
      </c>
      <c r="D63" s="17" t="s">
        <v>65</v>
      </c>
      <c r="E63" s="7">
        <v>1356</v>
      </c>
      <c r="F63" s="7">
        <v>516</v>
      </c>
      <c r="G63" s="7">
        <v>74</v>
      </c>
      <c r="H63" s="7">
        <v>13</v>
      </c>
      <c r="I63" s="7">
        <v>19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1727</v>
      </c>
      <c r="D64" s="17" t="s">
        <v>65</v>
      </c>
      <c r="E64" s="7">
        <v>1509</v>
      </c>
      <c r="F64" s="7">
        <v>134</v>
      </c>
      <c r="G64" s="7">
        <v>52</v>
      </c>
      <c r="H64" s="7">
        <v>18</v>
      </c>
      <c r="I64" s="7">
        <v>14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328</v>
      </c>
      <c r="D65" s="17" t="s">
        <v>65</v>
      </c>
      <c r="E65" s="7">
        <v>130</v>
      </c>
      <c r="F65" s="7">
        <v>172</v>
      </c>
      <c r="G65" s="7">
        <v>19</v>
      </c>
      <c r="H65" s="7">
        <v>3</v>
      </c>
      <c r="I65" s="7">
        <v>4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2336</v>
      </c>
      <c r="D66" s="17" t="s">
        <v>65</v>
      </c>
      <c r="E66" s="7">
        <v>975</v>
      </c>
      <c r="F66" s="7">
        <v>1242</v>
      </c>
      <c r="G66" s="7">
        <v>84</v>
      </c>
      <c r="H66" s="7">
        <v>14</v>
      </c>
      <c r="I66" s="7">
        <v>21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1183</v>
      </c>
      <c r="D67" s="17" t="s">
        <v>65</v>
      </c>
      <c r="E67" s="7">
        <v>856</v>
      </c>
      <c r="F67" s="7">
        <v>229</v>
      </c>
      <c r="G67" s="7">
        <v>65</v>
      </c>
      <c r="H67" s="7">
        <v>11</v>
      </c>
      <c r="I67" s="7">
        <v>22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2336</v>
      </c>
      <c r="D68" s="17" t="s">
        <v>65</v>
      </c>
      <c r="E68" s="7">
        <v>2176</v>
      </c>
      <c r="F68" s="7">
        <v>61</v>
      </c>
      <c r="G68" s="7">
        <v>43</v>
      </c>
      <c r="H68" s="7">
        <v>14</v>
      </c>
      <c r="I68" s="7">
        <v>42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2284</v>
      </c>
      <c r="D69" s="17" t="s">
        <v>65</v>
      </c>
      <c r="E69" s="7">
        <v>1634</v>
      </c>
      <c r="F69" s="7">
        <v>556</v>
      </c>
      <c r="G69" s="7">
        <v>46</v>
      </c>
      <c r="H69" s="7">
        <v>12</v>
      </c>
      <c r="I69" s="7">
        <v>36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2475</v>
      </c>
      <c r="D70" s="17" t="s">
        <v>65</v>
      </c>
      <c r="E70" s="7">
        <v>1711</v>
      </c>
      <c r="F70" s="7">
        <v>614</v>
      </c>
      <c r="G70" s="7">
        <v>85</v>
      </c>
      <c r="H70" s="7">
        <v>25</v>
      </c>
      <c r="I70" s="7">
        <v>40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874</v>
      </c>
      <c r="D71" s="17" t="s">
        <v>65</v>
      </c>
      <c r="E71" s="7">
        <v>353</v>
      </c>
      <c r="F71" s="7">
        <v>465</v>
      </c>
      <c r="G71" s="7">
        <v>28</v>
      </c>
      <c r="H71" s="7">
        <v>9</v>
      </c>
      <c r="I71" s="7">
        <v>19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2021</v>
      </c>
      <c r="D72" s="17" t="s">
        <v>65</v>
      </c>
      <c r="E72" s="7">
        <v>1284</v>
      </c>
      <c r="F72" s="7">
        <v>596</v>
      </c>
      <c r="G72" s="7">
        <v>82</v>
      </c>
      <c r="H72" s="7">
        <v>29</v>
      </c>
      <c r="I72" s="7">
        <v>30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327</v>
      </c>
      <c r="D73" s="7">
        <v>326</v>
      </c>
      <c r="E73" s="7">
        <v>1</v>
      </c>
      <c r="F73" s="7" t="s">
        <v>66</v>
      </c>
      <c r="G73" s="7" t="s">
        <v>66</v>
      </c>
      <c r="H73" s="7" t="s">
        <v>66</v>
      </c>
      <c r="I73" s="7" t="s">
        <v>66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13</v>
      </c>
      <c r="D74" s="17" t="s">
        <v>65</v>
      </c>
      <c r="E74" s="7">
        <v>12</v>
      </c>
      <c r="F74" s="7">
        <v>1</v>
      </c>
      <c r="G74" s="7" t="s">
        <v>66</v>
      </c>
      <c r="H74" s="7" t="s">
        <v>66</v>
      </c>
      <c r="I74" s="7" t="s">
        <v>66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6490</v>
      </c>
      <c r="D75" s="17" t="s">
        <v>65</v>
      </c>
      <c r="E75" s="7">
        <v>2907</v>
      </c>
      <c r="F75" s="7">
        <v>1803</v>
      </c>
      <c r="G75" s="7">
        <v>245</v>
      </c>
      <c r="H75" s="7">
        <v>149</v>
      </c>
      <c r="I75" s="7">
        <v>1386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5478</v>
      </c>
      <c r="D76" s="18" t="s">
        <v>65</v>
      </c>
      <c r="E76" s="3">
        <v>3736</v>
      </c>
      <c r="F76" s="3">
        <v>1295</v>
      </c>
      <c r="G76" s="3">
        <v>161</v>
      </c>
      <c r="H76" s="3">
        <v>101</v>
      </c>
      <c r="I76" s="3">
        <v>185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68</v>
      </c>
      <c r="B77" s="31"/>
      <c r="C77" s="31"/>
      <c r="D77" s="31"/>
      <c r="E77" s="31"/>
      <c r="F77" s="31"/>
      <c r="G77" s="31"/>
      <c r="H77" s="31"/>
      <c r="I77" s="32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31" t="s">
        <v>53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8" width="14.5" customWidth="1"/>
    <col min="9" max="9" width="13.3320312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9" t="s">
        <v>18</v>
      </c>
      <c r="B2" s="38"/>
      <c r="C2" s="38"/>
      <c r="D2" s="38"/>
      <c r="E2" s="38"/>
      <c r="F2" s="38"/>
      <c r="G2" s="38"/>
      <c r="H2" s="38"/>
      <c r="I2" s="38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116116</v>
      </c>
      <c r="D5" s="2">
        <v>8428</v>
      </c>
      <c r="E5" s="2">
        <v>66499</v>
      </c>
      <c r="F5" s="2">
        <v>28783</v>
      </c>
      <c r="G5" s="2">
        <v>4869</v>
      </c>
      <c r="H5" s="2">
        <v>2360</v>
      </c>
      <c r="I5" s="2">
        <v>5177</v>
      </c>
    </row>
    <row r="6" spans="1:33" x14ac:dyDescent="0.2">
      <c r="A6" s="20" t="s">
        <v>30</v>
      </c>
      <c r="B6" s="13" t="s">
        <v>54</v>
      </c>
      <c r="C6" s="7">
        <v>182</v>
      </c>
      <c r="D6" s="17" t="s">
        <v>65</v>
      </c>
      <c r="E6" s="7">
        <v>124</v>
      </c>
      <c r="F6" s="7">
        <v>38</v>
      </c>
      <c r="G6" s="7">
        <v>9</v>
      </c>
      <c r="H6" s="7">
        <v>8</v>
      </c>
      <c r="I6" s="7">
        <v>3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126</v>
      </c>
      <c r="D7" s="17" t="s">
        <v>65</v>
      </c>
      <c r="E7" s="7">
        <v>120</v>
      </c>
      <c r="F7" s="7">
        <v>2</v>
      </c>
      <c r="G7" s="7">
        <v>3</v>
      </c>
      <c r="H7" s="7" t="s">
        <v>66</v>
      </c>
      <c r="I7" s="7">
        <v>1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7327</v>
      </c>
      <c r="D8" s="17" t="s">
        <v>65</v>
      </c>
      <c r="E8" s="7">
        <v>4790</v>
      </c>
      <c r="F8" s="7">
        <v>1843</v>
      </c>
      <c r="G8" s="7">
        <v>444</v>
      </c>
      <c r="H8" s="7">
        <v>146</v>
      </c>
      <c r="I8" s="7">
        <v>104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311</v>
      </c>
      <c r="D9" s="17" t="s">
        <v>65</v>
      </c>
      <c r="E9" s="7">
        <v>295</v>
      </c>
      <c r="F9" s="7">
        <v>6</v>
      </c>
      <c r="G9" s="7">
        <v>6</v>
      </c>
      <c r="H9" s="7">
        <v>1</v>
      </c>
      <c r="I9" s="7">
        <v>3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376</v>
      </c>
      <c r="D10" s="17" t="s">
        <v>65</v>
      </c>
      <c r="E10" s="7">
        <v>271</v>
      </c>
      <c r="F10" s="7">
        <v>73</v>
      </c>
      <c r="G10" s="7">
        <v>9</v>
      </c>
      <c r="H10" s="7">
        <v>6</v>
      </c>
      <c r="I10" s="7">
        <v>17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6634</v>
      </c>
      <c r="D11" s="17" t="s">
        <v>65</v>
      </c>
      <c r="E11" s="7">
        <v>3710</v>
      </c>
      <c r="F11" s="7">
        <v>2424</v>
      </c>
      <c r="G11" s="7">
        <v>253</v>
      </c>
      <c r="H11" s="7">
        <v>127</v>
      </c>
      <c r="I11" s="7">
        <v>120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19481</v>
      </c>
      <c r="D12" s="17" t="s">
        <v>65</v>
      </c>
      <c r="E12" s="7">
        <v>10226</v>
      </c>
      <c r="F12" s="7">
        <v>6993</v>
      </c>
      <c r="G12" s="7">
        <v>1217</v>
      </c>
      <c r="H12" s="7">
        <v>677</v>
      </c>
      <c r="I12" s="7">
        <v>368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6862</v>
      </c>
      <c r="D13" s="17" t="s">
        <v>65</v>
      </c>
      <c r="E13" s="7">
        <v>3393</v>
      </c>
      <c r="F13" s="7">
        <v>2888</v>
      </c>
      <c r="G13" s="7">
        <v>356</v>
      </c>
      <c r="H13" s="7">
        <v>118</v>
      </c>
      <c r="I13" s="7">
        <v>107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5036</v>
      </c>
      <c r="D14" s="17" t="s">
        <v>65</v>
      </c>
      <c r="E14" s="7">
        <v>3703</v>
      </c>
      <c r="F14" s="7">
        <v>779</v>
      </c>
      <c r="G14" s="7">
        <v>302</v>
      </c>
      <c r="H14" s="7">
        <v>140</v>
      </c>
      <c r="I14" s="7">
        <v>112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2168</v>
      </c>
      <c r="D15" s="17" t="s">
        <v>65</v>
      </c>
      <c r="E15" s="7">
        <v>1644</v>
      </c>
      <c r="F15" s="7">
        <v>424</v>
      </c>
      <c r="G15" s="7">
        <v>70</v>
      </c>
      <c r="H15" s="7">
        <v>18</v>
      </c>
      <c r="I15" s="7">
        <v>12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3174</v>
      </c>
      <c r="D16" s="17" t="s">
        <v>65</v>
      </c>
      <c r="E16" s="7">
        <v>2834</v>
      </c>
      <c r="F16" s="7">
        <v>207</v>
      </c>
      <c r="G16" s="7">
        <v>88</v>
      </c>
      <c r="H16" s="7">
        <v>19</v>
      </c>
      <c r="I16" s="7">
        <v>26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491</v>
      </c>
      <c r="D17" s="17" t="s">
        <v>65</v>
      </c>
      <c r="E17" s="7">
        <v>193</v>
      </c>
      <c r="F17" s="7">
        <v>245</v>
      </c>
      <c r="G17" s="7">
        <v>33</v>
      </c>
      <c r="H17" s="7">
        <v>15</v>
      </c>
      <c r="I17" s="7">
        <v>5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3599</v>
      </c>
      <c r="D18" s="17" t="s">
        <v>65</v>
      </c>
      <c r="E18" s="7">
        <v>1582</v>
      </c>
      <c r="F18" s="7">
        <v>1820</v>
      </c>
      <c r="G18" s="7">
        <v>157</v>
      </c>
      <c r="H18" s="7">
        <v>18</v>
      </c>
      <c r="I18" s="7">
        <v>22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3225</v>
      </c>
      <c r="D19" s="17" t="s">
        <v>65</v>
      </c>
      <c r="E19" s="7">
        <v>2394</v>
      </c>
      <c r="F19" s="7">
        <v>489</v>
      </c>
      <c r="G19" s="7">
        <v>232</v>
      </c>
      <c r="H19" s="7">
        <v>38</v>
      </c>
      <c r="I19" s="7">
        <v>72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4882</v>
      </c>
      <c r="D20" s="17" t="s">
        <v>65</v>
      </c>
      <c r="E20" s="7">
        <v>4457</v>
      </c>
      <c r="F20" s="7">
        <v>141</v>
      </c>
      <c r="G20" s="7">
        <v>130</v>
      </c>
      <c r="H20" s="7">
        <v>38</v>
      </c>
      <c r="I20" s="7">
        <v>116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6165</v>
      </c>
      <c r="D21" s="17" t="s">
        <v>65</v>
      </c>
      <c r="E21" s="7">
        <v>5013</v>
      </c>
      <c r="F21" s="7">
        <v>833</v>
      </c>
      <c r="G21" s="7">
        <v>167</v>
      </c>
      <c r="H21" s="7">
        <v>46</v>
      </c>
      <c r="I21" s="7">
        <v>106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6247</v>
      </c>
      <c r="D22" s="17" t="s">
        <v>65</v>
      </c>
      <c r="E22" s="7">
        <v>4650</v>
      </c>
      <c r="F22" s="7">
        <v>1163</v>
      </c>
      <c r="G22" s="7">
        <v>260</v>
      </c>
      <c r="H22" s="7">
        <v>72</v>
      </c>
      <c r="I22" s="7">
        <v>102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1333</v>
      </c>
      <c r="D23" s="17" t="s">
        <v>65</v>
      </c>
      <c r="E23" s="7">
        <v>650</v>
      </c>
      <c r="F23" s="7">
        <v>591</v>
      </c>
      <c r="G23" s="7">
        <v>33</v>
      </c>
      <c r="H23" s="7">
        <v>22</v>
      </c>
      <c r="I23" s="7">
        <v>37</v>
      </c>
      <c r="K23" t="s">
        <v>30</v>
      </c>
      <c r="M23" t="s">
        <v>30</v>
      </c>
      <c r="N23" t="s">
        <v>30</v>
      </c>
    </row>
    <row r="24" spans="1:14" ht="11.25" customHeight="1" x14ac:dyDescent="0.25">
      <c r="A24" s="20" t="s">
        <v>30</v>
      </c>
      <c r="B24" s="13" t="s">
        <v>49</v>
      </c>
      <c r="C24" s="7">
        <v>3155</v>
      </c>
      <c r="D24" s="17" t="s">
        <v>65</v>
      </c>
      <c r="E24" s="7">
        <v>1473</v>
      </c>
      <c r="F24" s="7">
        <v>1422</v>
      </c>
      <c r="G24" s="7">
        <v>136</v>
      </c>
      <c r="H24" s="7">
        <v>47</v>
      </c>
      <c r="I24" s="7">
        <v>77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8443</v>
      </c>
      <c r="D25" s="7">
        <v>8428</v>
      </c>
      <c r="E25" s="7">
        <v>2</v>
      </c>
      <c r="F25" s="7">
        <v>5</v>
      </c>
      <c r="G25" s="7">
        <v>1</v>
      </c>
      <c r="H25" s="7">
        <v>5</v>
      </c>
      <c r="I25" s="7">
        <v>2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17</v>
      </c>
      <c r="D26" s="17" t="s">
        <v>65</v>
      </c>
      <c r="E26" s="7">
        <v>17</v>
      </c>
      <c r="F26" s="7" t="s">
        <v>66</v>
      </c>
      <c r="G26" s="7" t="s">
        <v>66</v>
      </c>
      <c r="H26" s="7" t="s">
        <v>66</v>
      </c>
      <c r="I26" s="7" t="s">
        <v>66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14683</v>
      </c>
      <c r="D27" s="17" t="s">
        <v>65</v>
      </c>
      <c r="E27" s="7">
        <v>6387</v>
      </c>
      <c r="F27" s="7">
        <v>3877</v>
      </c>
      <c r="G27" s="7">
        <v>580</v>
      </c>
      <c r="H27" s="7">
        <v>487</v>
      </c>
      <c r="I27" s="7">
        <v>3352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12199</v>
      </c>
      <c r="D28" s="17" t="s">
        <v>65</v>
      </c>
      <c r="E28" s="7">
        <v>8571</v>
      </c>
      <c r="F28" s="7">
        <v>2520</v>
      </c>
      <c r="G28" s="7">
        <v>383</v>
      </c>
      <c r="H28" s="7">
        <v>312</v>
      </c>
      <c r="I28" s="7">
        <v>413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56081</v>
      </c>
      <c r="D29" s="2">
        <v>8041</v>
      </c>
      <c r="E29" s="2">
        <v>30563</v>
      </c>
      <c r="F29" s="2">
        <v>11796</v>
      </c>
      <c r="G29" s="2">
        <v>1919</v>
      </c>
      <c r="H29" s="2">
        <v>1154</v>
      </c>
      <c r="I29" s="2">
        <v>2608</v>
      </c>
    </row>
    <row r="30" spans="1:14" x14ac:dyDescent="0.2">
      <c r="A30" s="20" t="s">
        <v>30</v>
      </c>
      <c r="B30" s="13" t="s">
        <v>54</v>
      </c>
      <c r="C30" s="7">
        <v>68</v>
      </c>
      <c r="D30" s="17" t="s">
        <v>65</v>
      </c>
      <c r="E30" s="7">
        <v>50</v>
      </c>
      <c r="F30" s="7">
        <v>9</v>
      </c>
      <c r="G30" s="7">
        <v>3</v>
      </c>
      <c r="H30" s="7">
        <v>5</v>
      </c>
      <c r="I30" s="7">
        <v>1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51</v>
      </c>
      <c r="D31" s="17" t="s">
        <v>65</v>
      </c>
      <c r="E31" s="7">
        <v>48</v>
      </c>
      <c r="F31" s="7" t="s">
        <v>66</v>
      </c>
      <c r="G31" s="7">
        <v>2</v>
      </c>
      <c r="H31" s="7" t="s">
        <v>66</v>
      </c>
      <c r="I31" s="7">
        <v>1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2453</v>
      </c>
      <c r="D32" s="17" t="s">
        <v>65</v>
      </c>
      <c r="E32" s="7">
        <v>1421</v>
      </c>
      <c r="F32" s="7">
        <v>833</v>
      </c>
      <c r="G32" s="7">
        <v>110</v>
      </c>
      <c r="H32" s="7">
        <v>54</v>
      </c>
      <c r="I32" s="7">
        <v>35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89</v>
      </c>
      <c r="D33" s="17" t="s">
        <v>65</v>
      </c>
      <c r="E33" s="7">
        <v>85</v>
      </c>
      <c r="F33" s="7" t="s">
        <v>66</v>
      </c>
      <c r="G33" s="7">
        <v>3</v>
      </c>
      <c r="H33" s="7" t="s">
        <v>66</v>
      </c>
      <c r="I33" s="7">
        <v>1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111</v>
      </c>
      <c r="D34" s="17" t="s">
        <v>65</v>
      </c>
      <c r="E34" s="7">
        <v>68</v>
      </c>
      <c r="F34" s="7">
        <v>31</v>
      </c>
      <c r="G34" s="7">
        <v>4</v>
      </c>
      <c r="H34" s="7" t="s">
        <v>66</v>
      </c>
      <c r="I34" s="7">
        <v>8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316</v>
      </c>
      <c r="D35" s="17" t="s">
        <v>65</v>
      </c>
      <c r="E35" s="7">
        <v>207</v>
      </c>
      <c r="F35" s="7">
        <v>83</v>
      </c>
      <c r="G35" s="7">
        <v>11</v>
      </c>
      <c r="H35" s="7">
        <v>5</v>
      </c>
      <c r="I35" s="7">
        <v>10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8735</v>
      </c>
      <c r="D36" s="17" t="s">
        <v>65</v>
      </c>
      <c r="E36" s="7">
        <v>4453</v>
      </c>
      <c r="F36" s="7">
        <v>3349</v>
      </c>
      <c r="G36" s="7">
        <v>434</v>
      </c>
      <c r="H36" s="7">
        <v>336</v>
      </c>
      <c r="I36" s="7">
        <v>163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814</v>
      </c>
      <c r="D37" s="17" t="s">
        <v>65</v>
      </c>
      <c r="E37" s="7">
        <v>561</v>
      </c>
      <c r="F37" s="7">
        <v>177</v>
      </c>
      <c r="G37" s="7">
        <v>49</v>
      </c>
      <c r="H37" s="7">
        <v>19</v>
      </c>
      <c r="I37" s="7">
        <v>8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2342</v>
      </c>
      <c r="D38" s="17" t="s">
        <v>65</v>
      </c>
      <c r="E38" s="7">
        <v>1702</v>
      </c>
      <c r="F38" s="7">
        <v>398</v>
      </c>
      <c r="G38" s="7">
        <v>110</v>
      </c>
      <c r="H38" s="7">
        <v>74</v>
      </c>
      <c r="I38" s="7">
        <v>58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754</v>
      </c>
      <c r="D39" s="17" t="s">
        <v>65</v>
      </c>
      <c r="E39" s="7">
        <v>595</v>
      </c>
      <c r="F39" s="7">
        <v>126</v>
      </c>
      <c r="G39" s="7">
        <v>21</v>
      </c>
      <c r="H39" s="7">
        <v>7</v>
      </c>
      <c r="I39" s="7">
        <v>5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1663</v>
      </c>
      <c r="D40" s="17" t="s">
        <v>65</v>
      </c>
      <c r="E40" s="7">
        <v>1507</v>
      </c>
      <c r="F40" s="7">
        <v>82</v>
      </c>
      <c r="G40" s="7">
        <v>48</v>
      </c>
      <c r="H40" s="7">
        <v>10</v>
      </c>
      <c r="I40" s="7">
        <v>16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260</v>
      </c>
      <c r="D41" s="17" t="s">
        <v>65</v>
      </c>
      <c r="E41" s="7">
        <v>119</v>
      </c>
      <c r="F41" s="7">
        <v>119</v>
      </c>
      <c r="G41" s="7">
        <v>13</v>
      </c>
      <c r="H41" s="7">
        <v>8</v>
      </c>
      <c r="I41" s="7">
        <v>1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1904</v>
      </c>
      <c r="D42" s="17" t="s">
        <v>65</v>
      </c>
      <c r="E42" s="7">
        <v>922</v>
      </c>
      <c r="F42" s="7">
        <v>887</v>
      </c>
      <c r="G42" s="7">
        <v>69</v>
      </c>
      <c r="H42" s="7">
        <v>10</v>
      </c>
      <c r="I42" s="7">
        <v>16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1746</v>
      </c>
      <c r="D43" s="17" t="s">
        <v>65</v>
      </c>
      <c r="E43" s="7">
        <v>1301</v>
      </c>
      <c r="F43" s="7">
        <v>258</v>
      </c>
      <c r="G43" s="7">
        <v>115</v>
      </c>
      <c r="H43" s="7">
        <v>25</v>
      </c>
      <c r="I43" s="7">
        <v>47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2384</v>
      </c>
      <c r="D44" s="17" t="s">
        <v>65</v>
      </c>
      <c r="E44" s="7">
        <v>2183</v>
      </c>
      <c r="F44" s="7">
        <v>74</v>
      </c>
      <c r="G44" s="7">
        <v>63</v>
      </c>
      <c r="H44" s="7">
        <v>15</v>
      </c>
      <c r="I44" s="7">
        <v>49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4437</v>
      </c>
      <c r="D45" s="17" t="s">
        <v>65</v>
      </c>
      <c r="E45" s="7">
        <v>3651</v>
      </c>
      <c r="F45" s="7">
        <v>551</v>
      </c>
      <c r="G45" s="7">
        <v>124</v>
      </c>
      <c r="H45" s="7">
        <v>38</v>
      </c>
      <c r="I45" s="7">
        <v>73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4552</v>
      </c>
      <c r="D46" s="17" t="s">
        <v>65</v>
      </c>
      <c r="E46" s="7">
        <v>3371</v>
      </c>
      <c r="F46" s="7">
        <v>852</v>
      </c>
      <c r="G46" s="7">
        <v>195</v>
      </c>
      <c r="H46" s="7">
        <v>53</v>
      </c>
      <c r="I46" s="7">
        <v>81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584</v>
      </c>
      <c r="D47" s="17" t="s">
        <v>65</v>
      </c>
      <c r="E47" s="7">
        <v>306</v>
      </c>
      <c r="F47" s="7">
        <v>238</v>
      </c>
      <c r="G47" s="7">
        <v>16</v>
      </c>
      <c r="H47" s="7">
        <v>11</v>
      </c>
      <c r="I47" s="7">
        <v>13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1640</v>
      </c>
      <c r="D48" s="17" t="s">
        <v>65</v>
      </c>
      <c r="E48" s="7">
        <v>668</v>
      </c>
      <c r="F48" s="7">
        <v>837</v>
      </c>
      <c r="G48" s="7">
        <v>69</v>
      </c>
      <c r="H48" s="7">
        <v>22</v>
      </c>
      <c r="I48" s="7">
        <v>44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8053</v>
      </c>
      <c r="D49" s="7">
        <v>8041</v>
      </c>
      <c r="E49" s="7">
        <v>1</v>
      </c>
      <c r="F49" s="7">
        <v>4</v>
      </c>
      <c r="G49" s="7">
        <v>1</v>
      </c>
      <c r="H49" s="7">
        <v>5</v>
      </c>
      <c r="I49" s="7">
        <v>1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9</v>
      </c>
      <c r="D50" s="17" t="s">
        <v>65</v>
      </c>
      <c r="E50" s="7">
        <v>9</v>
      </c>
      <c r="F50" s="7" t="s">
        <v>66</v>
      </c>
      <c r="G50" s="7" t="s">
        <v>66</v>
      </c>
      <c r="H50" s="7" t="s">
        <v>66</v>
      </c>
      <c r="I50" s="7" t="s">
        <v>66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7333</v>
      </c>
      <c r="D51" s="17" t="s">
        <v>65</v>
      </c>
      <c r="E51" s="7">
        <v>3107</v>
      </c>
      <c r="F51" s="7">
        <v>1870</v>
      </c>
      <c r="G51" s="7">
        <v>283</v>
      </c>
      <c r="H51" s="7">
        <v>287</v>
      </c>
      <c r="I51" s="7">
        <v>1786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5783</v>
      </c>
      <c r="D52" s="17" t="s">
        <v>65</v>
      </c>
      <c r="E52" s="7">
        <v>4228</v>
      </c>
      <c r="F52" s="7">
        <v>1018</v>
      </c>
      <c r="G52" s="7">
        <v>176</v>
      </c>
      <c r="H52" s="7">
        <v>170</v>
      </c>
      <c r="I52" s="7">
        <v>191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60035</v>
      </c>
      <c r="D53" s="2">
        <v>387</v>
      </c>
      <c r="E53" s="2">
        <v>35936</v>
      </c>
      <c r="F53" s="2">
        <v>16987</v>
      </c>
      <c r="G53" s="2">
        <v>2950</v>
      </c>
      <c r="H53" s="2">
        <v>1206</v>
      </c>
      <c r="I53" s="2">
        <v>2569</v>
      </c>
    </row>
    <row r="54" spans="1:14" x14ac:dyDescent="0.2">
      <c r="A54" s="20" t="s">
        <v>30</v>
      </c>
      <c r="B54" s="13" t="s">
        <v>54</v>
      </c>
      <c r="C54" s="7">
        <v>114</v>
      </c>
      <c r="D54" s="17" t="s">
        <v>65</v>
      </c>
      <c r="E54" s="7">
        <v>74</v>
      </c>
      <c r="F54" s="7">
        <v>29</v>
      </c>
      <c r="G54" s="7">
        <v>6</v>
      </c>
      <c r="H54" s="7">
        <v>3</v>
      </c>
      <c r="I54" s="7">
        <v>2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75</v>
      </c>
      <c r="D55" s="17" t="s">
        <v>65</v>
      </c>
      <c r="E55" s="7">
        <v>72</v>
      </c>
      <c r="F55" s="7">
        <v>2</v>
      </c>
      <c r="G55" s="7">
        <v>1</v>
      </c>
      <c r="H55" s="7" t="s">
        <v>66</v>
      </c>
      <c r="I55" s="7" t="s">
        <v>66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4874</v>
      </c>
      <c r="D56" s="17" t="s">
        <v>65</v>
      </c>
      <c r="E56" s="7">
        <v>3369</v>
      </c>
      <c r="F56" s="7">
        <v>1010</v>
      </c>
      <c r="G56" s="7">
        <v>334</v>
      </c>
      <c r="H56" s="7">
        <v>92</v>
      </c>
      <c r="I56" s="7">
        <v>69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222</v>
      </c>
      <c r="D57" s="17" t="s">
        <v>65</v>
      </c>
      <c r="E57" s="7">
        <v>210</v>
      </c>
      <c r="F57" s="7">
        <v>6</v>
      </c>
      <c r="G57" s="7">
        <v>3</v>
      </c>
      <c r="H57" s="7">
        <v>1</v>
      </c>
      <c r="I57" s="7">
        <v>2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265</v>
      </c>
      <c r="D58" s="17" t="s">
        <v>65</v>
      </c>
      <c r="E58" s="7">
        <v>203</v>
      </c>
      <c r="F58" s="7">
        <v>42</v>
      </c>
      <c r="G58" s="7">
        <v>5</v>
      </c>
      <c r="H58" s="7">
        <v>6</v>
      </c>
      <c r="I58" s="7">
        <v>9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6318</v>
      </c>
      <c r="D59" s="17" t="s">
        <v>65</v>
      </c>
      <c r="E59" s="7">
        <v>3503</v>
      </c>
      <c r="F59" s="7">
        <v>2341</v>
      </c>
      <c r="G59" s="7">
        <v>242</v>
      </c>
      <c r="H59" s="7">
        <v>122</v>
      </c>
      <c r="I59" s="7">
        <v>110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10746</v>
      </c>
      <c r="D60" s="17" t="s">
        <v>65</v>
      </c>
      <c r="E60" s="7">
        <v>5773</v>
      </c>
      <c r="F60" s="7">
        <v>3644</v>
      </c>
      <c r="G60" s="7">
        <v>783</v>
      </c>
      <c r="H60" s="7">
        <v>341</v>
      </c>
      <c r="I60" s="7">
        <v>205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6048</v>
      </c>
      <c r="D61" s="17" t="s">
        <v>65</v>
      </c>
      <c r="E61" s="7">
        <v>2832</v>
      </c>
      <c r="F61" s="7">
        <v>2711</v>
      </c>
      <c r="G61" s="7">
        <v>307</v>
      </c>
      <c r="H61" s="7">
        <v>99</v>
      </c>
      <c r="I61" s="7">
        <v>99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2694</v>
      </c>
      <c r="D62" s="17" t="s">
        <v>65</v>
      </c>
      <c r="E62" s="7">
        <v>2001</v>
      </c>
      <c r="F62" s="7">
        <v>381</v>
      </c>
      <c r="G62" s="7">
        <v>192</v>
      </c>
      <c r="H62" s="7">
        <v>66</v>
      </c>
      <c r="I62" s="7">
        <v>54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1414</v>
      </c>
      <c r="D63" s="17" t="s">
        <v>65</v>
      </c>
      <c r="E63" s="7">
        <v>1049</v>
      </c>
      <c r="F63" s="7">
        <v>298</v>
      </c>
      <c r="G63" s="7">
        <v>49</v>
      </c>
      <c r="H63" s="7">
        <v>11</v>
      </c>
      <c r="I63" s="7">
        <v>7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1511</v>
      </c>
      <c r="D64" s="17" t="s">
        <v>65</v>
      </c>
      <c r="E64" s="7">
        <v>1327</v>
      </c>
      <c r="F64" s="7">
        <v>125</v>
      </c>
      <c r="G64" s="7">
        <v>40</v>
      </c>
      <c r="H64" s="7">
        <v>9</v>
      </c>
      <c r="I64" s="7">
        <v>10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231</v>
      </c>
      <c r="D65" s="17" t="s">
        <v>65</v>
      </c>
      <c r="E65" s="7">
        <v>74</v>
      </c>
      <c r="F65" s="7">
        <v>126</v>
      </c>
      <c r="G65" s="7">
        <v>20</v>
      </c>
      <c r="H65" s="7">
        <v>7</v>
      </c>
      <c r="I65" s="7">
        <v>4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1695</v>
      </c>
      <c r="D66" s="17" t="s">
        <v>65</v>
      </c>
      <c r="E66" s="7">
        <v>660</v>
      </c>
      <c r="F66" s="7">
        <v>933</v>
      </c>
      <c r="G66" s="7">
        <v>88</v>
      </c>
      <c r="H66" s="7">
        <v>8</v>
      </c>
      <c r="I66" s="7">
        <v>6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1479</v>
      </c>
      <c r="D67" s="17" t="s">
        <v>65</v>
      </c>
      <c r="E67" s="7">
        <v>1093</v>
      </c>
      <c r="F67" s="7">
        <v>231</v>
      </c>
      <c r="G67" s="7">
        <v>117</v>
      </c>
      <c r="H67" s="7">
        <v>13</v>
      </c>
      <c r="I67" s="7">
        <v>25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2498</v>
      </c>
      <c r="D68" s="17" t="s">
        <v>65</v>
      </c>
      <c r="E68" s="7">
        <v>2274</v>
      </c>
      <c r="F68" s="7">
        <v>67</v>
      </c>
      <c r="G68" s="7">
        <v>67</v>
      </c>
      <c r="H68" s="7">
        <v>23</v>
      </c>
      <c r="I68" s="7">
        <v>67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1728</v>
      </c>
      <c r="D69" s="17" t="s">
        <v>65</v>
      </c>
      <c r="E69" s="7">
        <v>1362</v>
      </c>
      <c r="F69" s="7">
        <v>282</v>
      </c>
      <c r="G69" s="7">
        <v>43</v>
      </c>
      <c r="H69" s="7">
        <v>8</v>
      </c>
      <c r="I69" s="7">
        <v>33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1695</v>
      </c>
      <c r="D70" s="17" t="s">
        <v>65</v>
      </c>
      <c r="E70" s="7">
        <v>1279</v>
      </c>
      <c r="F70" s="7">
        <v>311</v>
      </c>
      <c r="G70" s="7">
        <v>65</v>
      </c>
      <c r="H70" s="7">
        <v>19</v>
      </c>
      <c r="I70" s="7">
        <v>21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749</v>
      </c>
      <c r="D71" s="17" t="s">
        <v>65</v>
      </c>
      <c r="E71" s="7">
        <v>344</v>
      </c>
      <c r="F71" s="7">
        <v>353</v>
      </c>
      <c r="G71" s="7">
        <v>17</v>
      </c>
      <c r="H71" s="7">
        <v>11</v>
      </c>
      <c r="I71" s="7">
        <v>24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1515</v>
      </c>
      <c r="D72" s="17" t="s">
        <v>65</v>
      </c>
      <c r="E72" s="7">
        <v>805</v>
      </c>
      <c r="F72" s="7">
        <v>585</v>
      </c>
      <c r="G72" s="7">
        <v>67</v>
      </c>
      <c r="H72" s="7">
        <v>25</v>
      </c>
      <c r="I72" s="7">
        <v>33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390</v>
      </c>
      <c r="D73" s="7">
        <v>387</v>
      </c>
      <c r="E73" s="7">
        <v>1</v>
      </c>
      <c r="F73" s="7">
        <v>1</v>
      </c>
      <c r="G73" s="7" t="s">
        <v>66</v>
      </c>
      <c r="H73" s="7" t="s">
        <v>66</v>
      </c>
      <c r="I73" s="7">
        <v>1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8</v>
      </c>
      <c r="D74" s="17" t="s">
        <v>65</v>
      </c>
      <c r="E74" s="7">
        <v>8</v>
      </c>
      <c r="F74" s="7" t="s">
        <v>66</v>
      </c>
      <c r="G74" s="7" t="s">
        <v>66</v>
      </c>
      <c r="H74" s="7" t="s">
        <v>66</v>
      </c>
      <c r="I74" s="7" t="s">
        <v>66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7350</v>
      </c>
      <c r="D75" s="17" t="s">
        <v>65</v>
      </c>
      <c r="E75" s="7">
        <v>3280</v>
      </c>
      <c r="F75" s="7">
        <v>2007</v>
      </c>
      <c r="G75" s="7">
        <v>297</v>
      </c>
      <c r="H75" s="7">
        <v>200</v>
      </c>
      <c r="I75" s="7">
        <v>1566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6416</v>
      </c>
      <c r="D76" s="18" t="s">
        <v>65</v>
      </c>
      <c r="E76" s="3">
        <v>4343</v>
      </c>
      <c r="F76" s="3">
        <v>1502</v>
      </c>
      <c r="G76" s="3">
        <v>207</v>
      </c>
      <c r="H76" s="3">
        <v>142</v>
      </c>
      <c r="I76" s="3">
        <v>222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69</v>
      </c>
      <c r="B77" s="31"/>
      <c r="C77" s="31"/>
      <c r="D77" s="31"/>
      <c r="E77" s="31"/>
      <c r="F77" s="31"/>
      <c r="G77" s="31"/>
      <c r="H77" s="31"/>
      <c r="I77" s="32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31" t="s">
        <v>53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8" width="14.5" customWidth="1"/>
    <col min="9" max="9" width="13.3320312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9" t="s">
        <v>19</v>
      </c>
      <c r="B2" s="38"/>
      <c r="C2" s="38"/>
      <c r="D2" s="38"/>
      <c r="E2" s="38"/>
      <c r="F2" s="38"/>
      <c r="G2" s="38"/>
      <c r="H2" s="38"/>
      <c r="I2" s="38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109154</v>
      </c>
      <c r="D5" s="2">
        <v>3819</v>
      </c>
      <c r="E5" s="2">
        <v>67488</v>
      </c>
      <c r="F5" s="2">
        <v>28378</v>
      </c>
      <c r="G5" s="2">
        <v>4259</v>
      </c>
      <c r="H5" s="2">
        <v>1679</v>
      </c>
      <c r="I5" s="2">
        <v>3531</v>
      </c>
    </row>
    <row r="6" spans="1:33" x14ac:dyDescent="0.2">
      <c r="A6" s="20" t="s">
        <v>30</v>
      </c>
      <c r="B6" s="13" t="s">
        <v>54</v>
      </c>
      <c r="C6" s="7">
        <v>254</v>
      </c>
      <c r="D6" s="17" t="s">
        <v>65</v>
      </c>
      <c r="E6" s="7">
        <v>172</v>
      </c>
      <c r="F6" s="7">
        <v>56</v>
      </c>
      <c r="G6" s="7">
        <v>21</v>
      </c>
      <c r="H6" s="7">
        <v>4</v>
      </c>
      <c r="I6" s="7">
        <v>1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260</v>
      </c>
      <c r="D7" s="17" t="s">
        <v>65</v>
      </c>
      <c r="E7" s="7">
        <v>243</v>
      </c>
      <c r="F7" s="7">
        <v>5</v>
      </c>
      <c r="G7" s="7">
        <v>10</v>
      </c>
      <c r="H7" s="7">
        <v>2</v>
      </c>
      <c r="I7" s="7" t="s">
        <v>66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5618</v>
      </c>
      <c r="D8" s="17" t="s">
        <v>65</v>
      </c>
      <c r="E8" s="7">
        <v>3797</v>
      </c>
      <c r="F8" s="7">
        <v>1320</v>
      </c>
      <c r="G8" s="7">
        <v>349</v>
      </c>
      <c r="H8" s="7">
        <v>103</v>
      </c>
      <c r="I8" s="7">
        <v>49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299</v>
      </c>
      <c r="D9" s="17" t="s">
        <v>65</v>
      </c>
      <c r="E9" s="7">
        <v>282</v>
      </c>
      <c r="F9" s="7">
        <v>9</v>
      </c>
      <c r="G9" s="7">
        <v>5</v>
      </c>
      <c r="H9" s="7" t="s">
        <v>66</v>
      </c>
      <c r="I9" s="7">
        <v>3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165</v>
      </c>
      <c r="D10" s="17" t="s">
        <v>65</v>
      </c>
      <c r="E10" s="7">
        <v>131</v>
      </c>
      <c r="F10" s="7">
        <v>26</v>
      </c>
      <c r="G10" s="7">
        <v>3</v>
      </c>
      <c r="H10" s="7">
        <v>2</v>
      </c>
      <c r="I10" s="7">
        <v>3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2313</v>
      </c>
      <c r="D11" s="17" t="s">
        <v>65</v>
      </c>
      <c r="E11" s="7">
        <v>994</v>
      </c>
      <c r="F11" s="7">
        <v>1129</v>
      </c>
      <c r="G11" s="7">
        <v>129</v>
      </c>
      <c r="H11" s="7">
        <v>29</v>
      </c>
      <c r="I11" s="7">
        <v>32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16437</v>
      </c>
      <c r="D12" s="17" t="s">
        <v>65</v>
      </c>
      <c r="E12" s="7">
        <v>9646</v>
      </c>
      <c r="F12" s="7">
        <v>4937</v>
      </c>
      <c r="G12" s="7">
        <v>1094</v>
      </c>
      <c r="H12" s="7">
        <v>475</v>
      </c>
      <c r="I12" s="7">
        <v>285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4700</v>
      </c>
      <c r="D13" s="17" t="s">
        <v>65</v>
      </c>
      <c r="E13" s="7">
        <v>2164</v>
      </c>
      <c r="F13" s="7">
        <v>2245</v>
      </c>
      <c r="G13" s="7">
        <v>160</v>
      </c>
      <c r="H13" s="7">
        <v>64</v>
      </c>
      <c r="I13" s="7">
        <v>67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4176</v>
      </c>
      <c r="D14" s="17" t="s">
        <v>65</v>
      </c>
      <c r="E14" s="7">
        <v>3142</v>
      </c>
      <c r="F14" s="7">
        <v>573</v>
      </c>
      <c r="G14" s="7">
        <v>275</v>
      </c>
      <c r="H14" s="7">
        <v>125</v>
      </c>
      <c r="I14" s="7">
        <v>61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4248</v>
      </c>
      <c r="D15" s="17" t="s">
        <v>65</v>
      </c>
      <c r="E15" s="7">
        <v>3036</v>
      </c>
      <c r="F15" s="7">
        <v>1011</v>
      </c>
      <c r="G15" s="7">
        <v>138</v>
      </c>
      <c r="H15" s="7">
        <v>26</v>
      </c>
      <c r="I15" s="7">
        <v>37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5101</v>
      </c>
      <c r="D16" s="17" t="s">
        <v>65</v>
      </c>
      <c r="E16" s="7">
        <v>4608</v>
      </c>
      <c r="F16" s="7">
        <v>305</v>
      </c>
      <c r="G16" s="7">
        <v>132</v>
      </c>
      <c r="H16" s="7">
        <v>24</v>
      </c>
      <c r="I16" s="7">
        <v>32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821</v>
      </c>
      <c r="D17" s="17" t="s">
        <v>65</v>
      </c>
      <c r="E17" s="7">
        <v>341</v>
      </c>
      <c r="F17" s="7">
        <v>424</v>
      </c>
      <c r="G17" s="7">
        <v>34</v>
      </c>
      <c r="H17" s="7">
        <v>12</v>
      </c>
      <c r="I17" s="7">
        <v>10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6893</v>
      </c>
      <c r="D18" s="17" t="s">
        <v>65</v>
      </c>
      <c r="E18" s="7">
        <v>2993</v>
      </c>
      <c r="F18" s="7">
        <v>3570</v>
      </c>
      <c r="G18" s="7">
        <v>242</v>
      </c>
      <c r="H18" s="7">
        <v>42</v>
      </c>
      <c r="I18" s="7">
        <v>46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1990</v>
      </c>
      <c r="D19" s="17" t="s">
        <v>65</v>
      </c>
      <c r="E19" s="7">
        <v>1362</v>
      </c>
      <c r="F19" s="7">
        <v>486</v>
      </c>
      <c r="G19" s="7">
        <v>103</v>
      </c>
      <c r="H19" s="7">
        <v>17</v>
      </c>
      <c r="I19" s="7">
        <v>22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5565</v>
      </c>
      <c r="D20" s="17" t="s">
        <v>65</v>
      </c>
      <c r="E20" s="7">
        <v>5201</v>
      </c>
      <c r="F20" s="7">
        <v>163</v>
      </c>
      <c r="G20" s="7">
        <v>98</v>
      </c>
      <c r="H20" s="7">
        <v>48</v>
      </c>
      <c r="I20" s="7">
        <v>55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8749</v>
      </c>
      <c r="D21" s="17" t="s">
        <v>65</v>
      </c>
      <c r="E21" s="7">
        <v>6823</v>
      </c>
      <c r="F21" s="7">
        <v>1542</v>
      </c>
      <c r="G21" s="7">
        <v>223</v>
      </c>
      <c r="H21" s="7">
        <v>55</v>
      </c>
      <c r="I21" s="7">
        <v>106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9184</v>
      </c>
      <c r="D22" s="17" t="s">
        <v>65</v>
      </c>
      <c r="E22" s="7">
        <v>6089</v>
      </c>
      <c r="F22" s="7">
        <v>2635</v>
      </c>
      <c r="G22" s="7">
        <v>282</v>
      </c>
      <c r="H22" s="7">
        <v>68</v>
      </c>
      <c r="I22" s="7">
        <v>110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1767</v>
      </c>
      <c r="D23" s="17" t="s">
        <v>65</v>
      </c>
      <c r="E23" s="7">
        <v>713</v>
      </c>
      <c r="F23" s="7">
        <v>966</v>
      </c>
      <c r="G23" s="7">
        <v>52</v>
      </c>
      <c r="H23" s="7">
        <v>12</v>
      </c>
      <c r="I23" s="7">
        <v>24</v>
      </c>
      <c r="K23" t="s">
        <v>30</v>
      </c>
      <c r="M23" t="s">
        <v>30</v>
      </c>
      <c r="N23" t="s">
        <v>30</v>
      </c>
    </row>
    <row r="24" spans="1:14" ht="11.25" customHeight="1" x14ac:dyDescent="0.25">
      <c r="A24" s="20" t="s">
        <v>30</v>
      </c>
      <c r="B24" s="13" t="s">
        <v>49</v>
      </c>
      <c r="C24" s="7">
        <v>3512</v>
      </c>
      <c r="D24" s="17" t="s">
        <v>65</v>
      </c>
      <c r="E24" s="7">
        <v>2038</v>
      </c>
      <c r="F24" s="7">
        <v>1239</v>
      </c>
      <c r="G24" s="7">
        <v>120</v>
      </c>
      <c r="H24" s="7">
        <v>49</v>
      </c>
      <c r="I24" s="7">
        <v>66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3830</v>
      </c>
      <c r="D25" s="7">
        <v>3819</v>
      </c>
      <c r="E25" s="7">
        <v>4</v>
      </c>
      <c r="F25" s="7">
        <v>5</v>
      </c>
      <c r="G25" s="7">
        <v>1</v>
      </c>
      <c r="H25" s="7">
        <v>1</v>
      </c>
      <c r="I25" s="7" t="s">
        <v>66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38</v>
      </c>
      <c r="D26" s="17" t="s">
        <v>65</v>
      </c>
      <c r="E26" s="7">
        <v>35</v>
      </c>
      <c r="F26" s="7">
        <v>2</v>
      </c>
      <c r="G26" s="7">
        <v>1</v>
      </c>
      <c r="H26" s="7" t="s">
        <v>66</v>
      </c>
      <c r="I26" s="7" t="s">
        <v>66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12160</v>
      </c>
      <c r="D27" s="17" t="s">
        <v>65</v>
      </c>
      <c r="E27" s="7">
        <v>5708</v>
      </c>
      <c r="F27" s="7">
        <v>3347</v>
      </c>
      <c r="G27" s="7">
        <v>490</v>
      </c>
      <c r="H27" s="7">
        <v>342</v>
      </c>
      <c r="I27" s="7">
        <v>2273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11074</v>
      </c>
      <c r="D28" s="17" t="s">
        <v>65</v>
      </c>
      <c r="E28" s="7">
        <v>7966</v>
      </c>
      <c r="F28" s="7">
        <v>2383</v>
      </c>
      <c r="G28" s="7">
        <v>297</v>
      </c>
      <c r="H28" s="7">
        <v>179</v>
      </c>
      <c r="I28" s="7">
        <v>249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55658</v>
      </c>
      <c r="D29" s="2">
        <v>3608</v>
      </c>
      <c r="E29" s="2">
        <v>34699</v>
      </c>
      <c r="F29" s="2">
        <v>12933</v>
      </c>
      <c r="G29" s="2">
        <v>1772</v>
      </c>
      <c r="H29" s="2">
        <v>844</v>
      </c>
      <c r="I29" s="2">
        <v>1802</v>
      </c>
    </row>
    <row r="30" spans="1:14" x14ac:dyDescent="0.2">
      <c r="A30" s="20" t="s">
        <v>30</v>
      </c>
      <c r="B30" s="13" t="s">
        <v>54</v>
      </c>
      <c r="C30" s="7">
        <v>106</v>
      </c>
      <c r="D30" s="17" t="s">
        <v>65</v>
      </c>
      <c r="E30" s="7">
        <v>76</v>
      </c>
      <c r="F30" s="7">
        <v>21</v>
      </c>
      <c r="G30" s="7">
        <v>8</v>
      </c>
      <c r="H30" s="7" t="s">
        <v>66</v>
      </c>
      <c r="I30" s="7">
        <v>1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115</v>
      </c>
      <c r="D31" s="17" t="s">
        <v>65</v>
      </c>
      <c r="E31" s="7">
        <v>109</v>
      </c>
      <c r="F31" s="7" t="s">
        <v>66</v>
      </c>
      <c r="G31" s="7">
        <v>6</v>
      </c>
      <c r="H31" s="7" t="s">
        <v>66</v>
      </c>
      <c r="I31" s="7" t="s">
        <v>66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2264</v>
      </c>
      <c r="D32" s="17" t="s">
        <v>65</v>
      </c>
      <c r="E32" s="7">
        <v>1456</v>
      </c>
      <c r="F32" s="7">
        <v>652</v>
      </c>
      <c r="G32" s="7">
        <v>92</v>
      </c>
      <c r="H32" s="7">
        <v>48</v>
      </c>
      <c r="I32" s="7">
        <v>16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104</v>
      </c>
      <c r="D33" s="17" t="s">
        <v>65</v>
      </c>
      <c r="E33" s="7">
        <v>100</v>
      </c>
      <c r="F33" s="7">
        <v>1</v>
      </c>
      <c r="G33" s="7">
        <v>2</v>
      </c>
      <c r="H33" s="7" t="s">
        <v>66</v>
      </c>
      <c r="I33" s="7">
        <v>1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60</v>
      </c>
      <c r="D34" s="17" t="s">
        <v>65</v>
      </c>
      <c r="E34" s="7">
        <v>43</v>
      </c>
      <c r="F34" s="7">
        <v>14</v>
      </c>
      <c r="G34" s="7">
        <v>1</v>
      </c>
      <c r="H34" s="7" t="s">
        <v>66</v>
      </c>
      <c r="I34" s="7">
        <v>2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383</v>
      </c>
      <c r="D35" s="17" t="s">
        <v>65</v>
      </c>
      <c r="E35" s="7">
        <v>257</v>
      </c>
      <c r="F35" s="7">
        <v>94</v>
      </c>
      <c r="G35" s="7">
        <v>22</v>
      </c>
      <c r="H35" s="7">
        <v>4</v>
      </c>
      <c r="I35" s="7">
        <v>6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7350</v>
      </c>
      <c r="D36" s="17" t="s">
        <v>65</v>
      </c>
      <c r="E36" s="7">
        <v>4554</v>
      </c>
      <c r="F36" s="7">
        <v>2080</v>
      </c>
      <c r="G36" s="7">
        <v>371</v>
      </c>
      <c r="H36" s="7">
        <v>219</v>
      </c>
      <c r="I36" s="7">
        <v>126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744</v>
      </c>
      <c r="D37" s="17" t="s">
        <v>65</v>
      </c>
      <c r="E37" s="7">
        <v>503</v>
      </c>
      <c r="F37" s="7">
        <v>196</v>
      </c>
      <c r="G37" s="7">
        <v>25</v>
      </c>
      <c r="H37" s="7">
        <v>10</v>
      </c>
      <c r="I37" s="7">
        <v>10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1817</v>
      </c>
      <c r="D38" s="17" t="s">
        <v>65</v>
      </c>
      <c r="E38" s="7">
        <v>1355</v>
      </c>
      <c r="F38" s="7">
        <v>264</v>
      </c>
      <c r="G38" s="7">
        <v>102</v>
      </c>
      <c r="H38" s="7">
        <v>62</v>
      </c>
      <c r="I38" s="7">
        <v>34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1601</v>
      </c>
      <c r="D39" s="17" t="s">
        <v>65</v>
      </c>
      <c r="E39" s="7">
        <v>1168</v>
      </c>
      <c r="F39" s="7">
        <v>367</v>
      </c>
      <c r="G39" s="7">
        <v>45</v>
      </c>
      <c r="H39" s="7">
        <v>9</v>
      </c>
      <c r="I39" s="7">
        <v>12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2593</v>
      </c>
      <c r="D40" s="17" t="s">
        <v>65</v>
      </c>
      <c r="E40" s="7">
        <v>2369</v>
      </c>
      <c r="F40" s="7">
        <v>135</v>
      </c>
      <c r="G40" s="7">
        <v>59</v>
      </c>
      <c r="H40" s="7">
        <v>14</v>
      </c>
      <c r="I40" s="7">
        <v>16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429</v>
      </c>
      <c r="D41" s="17" t="s">
        <v>65</v>
      </c>
      <c r="E41" s="7">
        <v>194</v>
      </c>
      <c r="F41" s="7">
        <v>205</v>
      </c>
      <c r="G41" s="7">
        <v>16</v>
      </c>
      <c r="H41" s="7">
        <v>8</v>
      </c>
      <c r="I41" s="7">
        <v>6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3656</v>
      </c>
      <c r="D42" s="17" t="s">
        <v>65</v>
      </c>
      <c r="E42" s="7">
        <v>1763</v>
      </c>
      <c r="F42" s="7">
        <v>1754</v>
      </c>
      <c r="G42" s="7">
        <v>99</v>
      </c>
      <c r="H42" s="7">
        <v>15</v>
      </c>
      <c r="I42" s="7">
        <v>25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964</v>
      </c>
      <c r="D43" s="17" t="s">
        <v>65</v>
      </c>
      <c r="E43" s="7">
        <v>658</v>
      </c>
      <c r="F43" s="7">
        <v>242</v>
      </c>
      <c r="G43" s="7">
        <v>42</v>
      </c>
      <c r="H43" s="7">
        <v>9</v>
      </c>
      <c r="I43" s="7">
        <v>13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2988</v>
      </c>
      <c r="D44" s="17" t="s">
        <v>65</v>
      </c>
      <c r="E44" s="7">
        <v>2794</v>
      </c>
      <c r="F44" s="7">
        <v>88</v>
      </c>
      <c r="G44" s="7">
        <v>54</v>
      </c>
      <c r="H44" s="7">
        <v>25</v>
      </c>
      <c r="I44" s="7">
        <v>27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6058</v>
      </c>
      <c r="D45" s="17" t="s">
        <v>65</v>
      </c>
      <c r="E45" s="7">
        <v>4779</v>
      </c>
      <c r="F45" s="7">
        <v>1010</v>
      </c>
      <c r="G45" s="7">
        <v>159</v>
      </c>
      <c r="H45" s="7">
        <v>39</v>
      </c>
      <c r="I45" s="7">
        <v>71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6346</v>
      </c>
      <c r="D46" s="17" t="s">
        <v>65</v>
      </c>
      <c r="E46" s="7">
        <v>4173</v>
      </c>
      <c r="F46" s="7">
        <v>1861</v>
      </c>
      <c r="G46" s="7">
        <v>192</v>
      </c>
      <c r="H46" s="7">
        <v>46</v>
      </c>
      <c r="I46" s="7">
        <v>74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794</v>
      </c>
      <c r="D47" s="17" t="s">
        <v>65</v>
      </c>
      <c r="E47" s="7">
        <v>338</v>
      </c>
      <c r="F47" s="7">
        <v>419</v>
      </c>
      <c r="G47" s="7">
        <v>21</v>
      </c>
      <c r="H47" s="7">
        <v>5</v>
      </c>
      <c r="I47" s="7">
        <v>11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1720</v>
      </c>
      <c r="D48" s="17" t="s">
        <v>65</v>
      </c>
      <c r="E48" s="7">
        <v>890</v>
      </c>
      <c r="F48" s="7">
        <v>724</v>
      </c>
      <c r="G48" s="7">
        <v>50</v>
      </c>
      <c r="H48" s="7">
        <v>26</v>
      </c>
      <c r="I48" s="7">
        <v>30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3614</v>
      </c>
      <c r="D49" s="7">
        <v>3608</v>
      </c>
      <c r="E49" s="7">
        <v>3</v>
      </c>
      <c r="F49" s="7">
        <v>2</v>
      </c>
      <c r="G49" s="7" t="s">
        <v>66</v>
      </c>
      <c r="H49" s="7">
        <v>1</v>
      </c>
      <c r="I49" s="7" t="s">
        <v>66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19</v>
      </c>
      <c r="D50" s="17" t="s">
        <v>65</v>
      </c>
      <c r="E50" s="7">
        <v>16</v>
      </c>
      <c r="F50" s="7">
        <v>2</v>
      </c>
      <c r="G50" s="7">
        <v>1</v>
      </c>
      <c r="H50" s="7" t="s">
        <v>66</v>
      </c>
      <c r="I50" s="7" t="s">
        <v>66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6274</v>
      </c>
      <c r="D51" s="17" t="s">
        <v>65</v>
      </c>
      <c r="E51" s="7">
        <v>2919</v>
      </c>
      <c r="F51" s="7">
        <v>1712</v>
      </c>
      <c r="G51" s="7">
        <v>256</v>
      </c>
      <c r="H51" s="7">
        <v>200</v>
      </c>
      <c r="I51" s="7">
        <v>1187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5659</v>
      </c>
      <c r="D52" s="17" t="s">
        <v>65</v>
      </c>
      <c r="E52" s="7">
        <v>4182</v>
      </c>
      <c r="F52" s="7">
        <v>1090</v>
      </c>
      <c r="G52" s="7">
        <v>149</v>
      </c>
      <c r="H52" s="7">
        <v>104</v>
      </c>
      <c r="I52" s="7">
        <v>134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53496</v>
      </c>
      <c r="D53" s="2">
        <v>211</v>
      </c>
      <c r="E53" s="2">
        <v>32789</v>
      </c>
      <c r="F53" s="2">
        <v>15445</v>
      </c>
      <c r="G53" s="2">
        <v>2487</v>
      </c>
      <c r="H53" s="2">
        <v>835</v>
      </c>
      <c r="I53" s="2">
        <v>1729</v>
      </c>
    </row>
    <row r="54" spans="1:14" x14ac:dyDescent="0.2">
      <c r="A54" s="20" t="s">
        <v>30</v>
      </c>
      <c r="B54" s="13" t="s">
        <v>54</v>
      </c>
      <c r="C54" s="7">
        <v>148</v>
      </c>
      <c r="D54" s="17" t="s">
        <v>65</v>
      </c>
      <c r="E54" s="7">
        <v>96</v>
      </c>
      <c r="F54" s="7">
        <v>35</v>
      </c>
      <c r="G54" s="7">
        <v>13</v>
      </c>
      <c r="H54" s="7">
        <v>4</v>
      </c>
      <c r="I54" s="7" t="s">
        <v>66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145</v>
      </c>
      <c r="D55" s="17" t="s">
        <v>65</v>
      </c>
      <c r="E55" s="7">
        <v>134</v>
      </c>
      <c r="F55" s="7">
        <v>5</v>
      </c>
      <c r="G55" s="7">
        <v>4</v>
      </c>
      <c r="H55" s="7">
        <v>2</v>
      </c>
      <c r="I55" s="7" t="s">
        <v>66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3354</v>
      </c>
      <c r="D56" s="17" t="s">
        <v>65</v>
      </c>
      <c r="E56" s="7">
        <v>2341</v>
      </c>
      <c r="F56" s="7">
        <v>668</v>
      </c>
      <c r="G56" s="7">
        <v>257</v>
      </c>
      <c r="H56" s="7">
        <v>55</v>
      </c>
      <c r="I56" s="7">
        <v>33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195</v>
      </c>
      <c r="D57" s="17" t="s">
        <v>65</v>
      </c>
      <c r="E57" s="7">
        <v>182</v>
      </c>
      <c r="F57" s="7">
        <v>8</v>
      </c>
      <c r="G57" s="7">
        <v>3</v>
      </c>
      <c r="H57" s="7" t="s">
        <v>66</v>
      </c>
      <c r="I57" s="7">
        <v>2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105</v>
      </c>
      <c r="D58" s="17" t="s">
        <v>65</v>
      </c>
      <c r="E58" s="7">
        <v>88</v>
      </c>
      <c r="F58" s="7">
        <v>12</v>
      </c>
      <c r="G58" s="7">
        <v>2</v>
      </c>
      <c r="H58" s="7">
        <v>2</v>
      </c>
      <c r="I58" s="7">
        <v>1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1930</v>
      </c>
      <c r="D59" s="17" t="s">
        <v>65</v>
      </c>
      <c r="E59" s="7">
        <v>737</v>
      </c>
      <c r="F59" s="7">
        <v>1035</v>
      </c>
      <c r="G59" s="7">
        <v>107</v>
      </c>
      <c r="H59" s="7">
        <v>25</v>
      </c>
      <c r="I59" s="7">
        <v>26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9087</v>
      </c>
      <c r="D60" s="17" t="s">
        <v>65</v>
      </c>
      <c r="E60" s="7">
        <v>5092</v>
      </c>
      <c r="F60" s="7">
        <v>2857</v>
      </c>
      <c r="G60" s="7">
        <v>723</v>
      </c>
      <c r="H60" s="7">
        <v>256</v>
      </c>
      <c r="I60" s="7">
        <v>159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3956</v>
      </c>
      <c r="D61" s="17" t="s">
        <v>65</v>
      </c>
      <c r="E61" s="7">
        <v>1661</v>
      </c>
      <c r="F61" s="7">
        <v>2049</v>
      </c>
      <c r="G61" s="7">
        <v>135</v>
      </c>
      <c r="H61" s="7">
        <v>54</v>
      </c>
      <c r="I61" s="7">
        <v>57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2359</v>
      </c>
      <c r="D62" s="17" t="s">
        <v>65</v>
      </c>
      <c r="E62" s="7">
        <v>1787</v>
      </c>
      <c r="F62" s="7">
        <v>309</v>
      </c>
      <c r="G62" s="7">
        <v>173</v>
      </c>
      <c r="H62" s="7">
        <v>63</v>
      </c>
      <c r="I62" s="7">
        <v>27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2647</v>
      </c>
      <c r="D63" s="17" t="s">
        <v>65</v>
      </c>
      <c r="E63" s="7">
        <v>1868</v>
      </c>
      <c r="F63" s="7">
        <v>644</v>
      </c>
      <c r="G63" s="7">
        <v>93</v>
      </c>
      <c r="H63" s="7">
        <v>17</v>
      </c>
      <c r="I63" s="7">
        <v>25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2508</v>
      </c>
      <c r="D64" s="17" t="s">
        <v>65</v>
      </c>
      <c r="E64" s="7">
        <v>2239</v>
      </c>
      <c r="F64" s="7">
        <v>170</v>
      </c>
      <c r="G64" s="7">
        <v>73</v>
      </c>
      <c r="H64" s="7">
        <v>10</v>
      </c>
      <c r="I64" s="7">
        <v>16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392</v>
      </c>
      <c r="D65" s="17" t="s">
        <v>65</v>
      </c>
      <c r="E65" s="7">
        <v>147</v>
      </c>
      <c r="F65" s="7">
        <v>219</v>
      </c>
      <c r="G65" s="7">
        <v>18</v>
      </c>
      <c r="H65" s="7">
        <v>4</v>
      </c>
      <c r="I65" s="7">
        <v>4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3237</v>
      </c>
      <c r="D66" s="17" t="s">
        <v>65</v>
      </c>
      <c r="E66" s="7">
        <v>1230</v>
      </c>
      <c r="F66" s="7">
        <v>1816</v>
      </c>
      <c r="G66" s="7">
        <v>143</v>
      </c>
      <c r="H66" s="7">
        <v>27</v>
      </c>
      <c r="I66" s="7">
        <v>21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1026</v>
      </c>
      <c r="D67" s="17" t="s">
        <v>65</v>
      </c>
      <c r="E67" s="7">
        <v>704</v>
      </c>
      <c r="F67" s="7">
        <v>244</v>
      </c>
      <c r="G67" s="7">
        <v>61</v>
      </c>
      <c r="H67" s="7">
        <v>8</v>
      </c>
      <c r="I67" s="7">
        <v>9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2577</v>
      </c>
      <c r="D68" s="17" t="s">
        <v>65</v>
      </c>
      <c r="E68" s="7">
        <v>2407</v>
      </c>
      <c r="F68" s="7">
        <v>75</v>
      </c>
      <c r="G68" s="7">
        <v>44</v>
      </c>
      <c r="H68" s="7">
        <v>23</v>
      </c>
      <c r="I68" s="7">
        <v>28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2691</v>
      </c>
      <c r="D69" s="17" t="s">
        <v>65</v>
      </c>
      <c r="E69" s="7">
        <v>2044</v>
      </c>
      <c r="F69" s="7">
        <v>532</v>
      </c>
      <c r="G69" s="7">
        <v>64</v>
      </c>
      <c r="H69" s="7">
        <v>16</v>
      </c>
      <c r="I69" s="7">
        <v>35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2838</v>
      </c>
      <c r="D70" s="17" t="s">
        <v>65</v>
      </c>
      <c r="E70" s="7">
        <v>1916</v>
      </c>
      <c r="F70" s="7">
        <v>774</v>
      </c>
      <c r="G70" s="7">
        <v>90</v>
      </c>
      <c r="H70" s="7">
        <v>22</v>
      </c>
      <c r="I70" s="7">
        <v>36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973</v>
      </c>
      <c r="D71" s="17" t="s">
        <v>65</v>
      </c>
      <c r="E71" s="7">
        <v>375</v>
      </c>
      <c r="F71" s="7">
        <v>547</v>
      </c>
      <c r="G71" s="7">
        <v>31</v>
      </c>
      <c r="H71" s="7">
        <v>7</v>
      </c>
      <c r="I71" s="7">
        <v>13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1792</v>
      </c>
      <c r="D72" s="17" t="s">
        <v>65</v>
      </c>
      <c r="E72" s="7">
        <v>1148</v>
      </c>
      <c r="F72" s="7">
        <v>515</v>
      </c>
      <c r="G72" s="7">
        <v>70</v>
      </c>
      <c r="H72" s="7">
        <v>23</v>
      </c>
      <c r="I72" s="7">
        <v>36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216</v>
      </c>
      <c r="D73" s="7">
        <v>211</v>
      </c>
      <c r="E73" s="7">
        <v>1</v>
      </c>
      <c r="F73" s="7">
        <v>3</v>
      </c>
      <c r="G73" s="7">
        <v>1</v>
      </c>
      <c r="H73" s="7" t="s">
        <v>66</v>
      </c>
      <c r="I73" s="7" t="s">
        <v>66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19</v>
      </c>
      <c r="D74" s="17" t="s">
        <v>65</v>
      </c>
      <c r="E74" s="7">
        <v>19</v>
      </c>
      <c r="F74" s="7" t="s">
        <v>66</v>
      </c>
      <c r="G74" s="7" t="s">
        <v>66</v>
      </c>
      <c r="H74" s="7" t="s">
        <v>66</v>
      </c>
      <c r="I74" s="7" t="s">
        <v>66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5886</v>
      </c>
      <c r="D75" s="17" t="s">
        <v>65</v>
      </c>
      <c r="E75" s="7">
        <v>2789</v>
      </c>
      <c r="F75" s="7">
        <v>1635</v>
      </c>
      <c r="G75" s="7">
        <v>234</v>
      </c>
      <c r="H75" s="7">
        <v>142</v>
      </c>
      <c r="I75" s="7">
        <v>1086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5415</v>
      </c>
      <c r="D76" s="18" t="s">
        <v>65</v>
      </c>
      <c r="E76" s="3">
        <v>3784</v>
      </c>
      <c r="F76" s="3">
        <v>1293</v>
      </c>
      <c r="G76" s="3">
        <v>148</v>
      </c>
      <c r="H76" s="3">
        <v>75</v>
      </c>
      <c r="I76" s="3">
        <v>115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69</v>
      </c>
      <c r="B77" s="31"/>
      <c r="C77" s="31"/>
      <c r="D77" s="31"/>
      <c r="E77" s="31"/>
      <c r="F77" s="31"/>
      <c r="G77" s="31"/>
      <c r="H77" s="31"/>
      <c r="I77" s="32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31" t="s">
        <v>53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8" width="14.5" customWidth="1"/>
    <col min="9" max="9" width="13.3320312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9" t="s">
        <v>20</v>
      </c>
      <c r="B2" s="38"/>
      <c r="C2" s="38"/>
      <c r="D2" s="38"/>
      <c r="E2" s="38"/>
      <c r="F2" s="38"/>
      <c r="G2" s="38"/>
      <c r="H2" s="38"/>
      <c r="I2" s="38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112189</v>
      </c>
      <c r="D5" s="2">
        <v>2554</v>
      </c>
      <c r="E5" s="2">
        <v>68464</v>
      </c>
      <c r="F5" s="2">
        <v>30788</v>
      </c>
      <c r="G5" s="2">
        <v>5350</v>
      </c>
      <c r="H5" s="2">
        <v>1761</v>
      </c>
      <c r="I5" s="2">
        <v>3272</v>
      </c>
    </row>
    <row r="6" spans="1:33" x14ac:dyDescent="0.2">
      <c r="A6" s="20" t="s">
        <v>30</v>
      </c>
      <c r="B6" s="13" t="s">
        <v>54</v>
      </c>
      <c r="C6" s="7">
        <v>263</v>
      </c>
      <c r="D6" s="17" t="s">
        <v>65</v>
      </c>
      <c r="E6" s="7">
        <v>154</v>
      </c>
      <c r="F6" s="7">
        <v>67</v>
      </c>
      <c r="G6" s="7">
        <v>32</v>
      </c>
      <c r="H6" s="7">
        <v>7</v>
      </c>
      <c r="I6" s="7">
        <v>3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380</v>
      </c>
      <c r="D7" s="17" t="s">
        <v>65</v>
      </c>
      <c r="E7" s="7">
        <v>363</v>
      </c>
      <c r="F7" s="7">
        <v>5</v>
      </c>
      <c r="G7" s="7">
        <v>9</v>
      </c>
      <c r="H7" s="7" t="s">
        <v>66</v>
      </c>
      <c r="I7" s="7">
        <v>3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6521</v>
      </c>
      <c r="D8" s="17" t="s">
        <v>65</v>
      </c>
      <c r="E8" s="7">
        <v>4367</v>
      </c>
      <c r="F8" s="7">
        <v>1367</v>
      </c>
      <c r="G8" s="7">
        <v>643</v>
      </c>
      <c r="H8" s="7">
        <v>89</v>
      </c>
      <c r="I8" s="7">
        <v>55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379</v>
      </c>
      <c r="D9" s="17" t="s">
        <v>65</v>
      </c>
      <c r="E9" s="7">
        <v>345</v>
      </c>
      <c r="F9" s="7">
        <v>17</v>
      </c>
      <c r="G9" s="7">
        <v>11</v>
      </c>
      <c r="H9" s="7">
        <v>3</v>
      </c>
      <c r="I9" s="7">
        <v>3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189</v>
      </c>
      <c r="D10" s="17" t="s">
        <v>65</v>
      </c>
      <c r="E10" s="7">
        <v>161</v>
      </c>
      <c r="F10" s="7">
        <v>20</v>
      </c>
      <c r="G10" s="7">
        <v>6</v>
      </c>
      <c r="H10" s="7">
        <v>1</v>
      </c>
      <c r="I10" s="7">
        <v>1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2045</v>
      </c>
      <c r="D11" s="17" t="s">
        <v>65</v>
      </c>
      <c r="E11" s="7">
        <v>952</v>
      </c>
      <c r="F11" s="7">
        <v>911</v>
      </c>
      <c r="G11" s="7">
        <v>125</v>
      </c>
      <c r="H11" s="7">
        <v>33</v>
      </c>
      <c r="I11" s="7">
        <v>24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16052</v>
      </c>
      <c r="D12" s="17" t="s">
        <v>65</v>
      </c>
      <c r="E12" s="7">
        <v>8567</v>
      </c>
      <c r="F12" s="7">
        <v>5215</v>
      </c>
      <c r="G12" s="7">
        <v>1501</v>
      </c>
      <c r="H12" s="7">
        <v>512</v>
      </c>
      <c r="I12" s="7">
        <v>257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3735</v>
      </c>
      <c r="D13" s="17" t="s">
        <v>65</v>
      </c>
      <c r="E13" s="7">
        <v>1876</v>
      </c>
      <c r="F13" s="7">
        <v>1564</v>
      </c>
      <c r="G13" s="7">
        <v>191</v>
      </c>
      <c r="H13" s="7">
        <v>54</v>
      </c>
      <c r="I13" s="7">
        <v>50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3062</v>
      </c>
      <c r="D14" s="17" t="s">
        <v>65</v>
      </c>
      <c r="E14" s="7">
        <v>2211</v>
      </c>
      <c r="F14" s="7">
        <v>480</v>
      </c>
      <c r="G14" s="7">
        <v>253</v>
      </c>
      <c r="H14" s="7">
        <v>74</v>
      </c>
      <c r="I14" s="7">
        <v>44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4779</v>
      </c>
      <c r="D15" s="17" t="s">
        <v>65</v>
      </c>
      <c r="E15" s="7">
        <v>3453</v>
      </c>
      <c r="F15" s="7">
        <v>1104</v>
      </c>
      <c r="G15" s="7">
        <v>168</v>
      </c>
      <c r="H15" s="7">
        <v>25</v>
      </c>
      <c r="I15" s="7">
        <v>29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6331</v>
      </c>
      <c r="D16" s="17" t="s">
        <v>65</v>
      </c>
      <c r="E16" s="7">
        <v>5604</v>
      </c>
      <c r="F16" s="7">
        <v>473</v>
      </c>
      <c r="G16" s="7">
        <v>162</v>
      </c>
      <c r="H16" s="7">
        <v>40</v>
      </c>
      <c r="I16" s="7">
        <v>52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1107</v>
      </c>
      <c r="D17" s="17" t="s">
        <v>65</v>
      </c>
      <c r="E17" s="7">
        <v>385</v>
      </c>
      <c r="F17" s="7">
        <v>614</v>
      </c>
      <c r="G17" s="7">
        <v>78</v>
      </c>
      <c r="H17" s="7">
        <v>20</v>
      </c>
      <c r="I17" s="7">
        <v>10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8852</v>
      </c>
      <c r="D18" s="17" t="s">
        <v>65</v>
      </c>
      <c r="E18" s="7">
        <v>3512</v>
      </c>
      <c r="F18" s="7">
        <v>4876</v>
      </c>
      <c r="G18" s="7">
        <v>368</v>
      </c>
      <c r="H18" s="7">
        <v>52</v>
      </c>
      <c r="I18" s="7">
        <v>44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1754</v>
      </c>
      <c r="D19" s="17" t="s">
        <v>65</v>
      </c>
      <c r="E19" s="7">
        <v>1127</v>
      </c>
      <c r="F19" s="7">
        <v>486</v>
      </c>
      <c r="G19" s="7">
        <v>99</v>
      </c>
      <c r="H19" s="7">
        <v>26</v>
      </c>
      <c r="I19" s="7">
        <v>16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6255</v>
      </c>
      <c r="D20" s="17" t="s">
        <v>65</v>
      </c>
      <c r="E20" s="7">
        <v>5877</v>
      </c>
      <c r="F20" s="7">
        <v>188</v>
      </c>
      <c r="G20" s="7">
        <v>94</v>
      </c>
      <c r="H20" s="7">
        <v>34</v>
      </c>
      <c r="I20" s="7">
        <v>62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8878</v>
      </c>
      <c r="D21" s="17" t="s">
        <v>65</v>
      </c>
      <c r="E21" s="7">
        <v>6877</v>
      </c>
      <c r="F21" s="7">
        <v>1666</v>
      </c>
      <c r="G21" s="7">
        <v>189</v>
      </c>
      <c r="H21" s="7">
        <v>54</v>
      </c>
      <c r="I21" s="7">
        <v>92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9824</v>
      </c>
      <c r="D22" s="17" t="s">
        <v>65</v>
      </c>
      <c r="E22" s="7">
        <v>5931</v>
      </c>
      <c r="F22" s="7">
        <v>3386</v>
      </c>
      <c r="G22" s="7">
        <v>316</v>
      </c>
      <c r="H22" s="7">
        <v>95</v>
      </c>
      <c r="I22" s="7">
        <v>96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1693</v>
      </c>
      <c r="D23" s="17" t="s">
        <v>65</v>
      </c>
      <c r="E23" s="7">
        <v>721</v>
      </c>
      <c r="F23" s="7">
        <v>851</v>
      </c>
      <c r="G23" s="7">
        <v>72</v>
      </c>
      <c r="H23" s="7">
        <v>14</v>
      </c>
      <c r="I23" s="7">
        <v>35</v>
      </c>
      <c r="K23" t="s">
        <v>30</v>
      </c>
      <c r="M23" t="s">
        <v>30</v>
      </c>
      <c r="N23" t="s">
        <v>30</v>
      </c>
    </row>
    <row r="24" spans="1:14" ht="11.25" customHeight="1" x14ac:dyDescent="0.25">
      <c r="A24" s="20" t="s">
        <v>30</v>
      </c>
      <c r="B24" s="13" t="s">
        <v>49</v>
      </c>
      <c r="C24" s="7">
        <v>3336</v>
      </c>
      <c r="D24" s="17" t="s">
        <v>65</v>
      </c>
      <c r="E24" s="7">
        <v>2032</v>
      </c>
      <c r="F24" s="7">
        <v>1077</v>
      </c>
      <c r="G24" s="7">
        <v>133</v>
      </c>
      <c r="H24" s="7">
        <v>42</v>
      </c>
      <c r="I24" s="7">
        <v>52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2559</v>
      </c>
      <c r="D25" s="7">
        <v>2554</v>
      </c>
      <c r="E25" s="7">
        <v>1</v>
      </c>
      <c r="F25" s="7">
        <v>3</v>
      </c>
      <c r="G25" s="7" t="s">
        <v>66</v>
      </c>
      <c r="H25" s="7">
        <v>1</v>
      </c>
      <c r="I25" s="7" t="s">
        <v>66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32</v>
      </c>
      <c r="D26" s="17" t="s">
        <v>65</v>
      </c>
      <c r="E26" s="7">
        <v>31</v>
      </c>
      <c r="F26" s="7">
        <v>1</v>
      </c>
      <c r="G26" s="7" t="s">
        <v>66</v>
      </c>
      <c r="H26" s="7" t="s">
        <v>66</v>
      </c>
      <c r="I26" s="7" t="s">
        <v>66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13319</v>
      </c>
      <c r="D27" s="17" t="s">
        <v>65</v>
      </c>
      <c r="E27" s="7">
        <v>6339</v>
      </c>
      <c r="F27" s="7">
        <v>3907</v>
      </c>
      <c r="G27" s="7">
        <v>578</v>
      </c>
      <c r="H27" s="7">
        <v>392</v>
      </c>
      <c r="I27" s="7">
        <v>2103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10844</v>
      </c>
      <c r="D28" s="17" t="s">
        <v>65</v>
      </c>
      <c r="E28" s="7">
        <v>7578</v>
      </c>
      <c r="F28" s="7">
        <v>2510</v>
      </c>
      <c r="G28" s="7">
        <v>322</v>
      </c>
      <c r="H28" s="7">
        <v>193</v>
      </c>
      <c r="I28" s="7">
        <v>241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57246</v>
      </c>
      <c r="D29" s="2">
        <v>2382</v>
      </c>
      <c r="E29" s="2">
        <v>35792</v>
      </c>
      <c r="F29" s="2">
        <v>14444</v>
      </c>
      <c r="G29" s="2">
        <v>1998</v>
      </c>
      <c r="H29" s="2">
        <v>935</v>
      </c>
      <c r="I29" s="2">
        <v>1695</v>
      </c>
    </row>
    <row r="30" spans="1:14" x14ac:dyDescent="0.2">
      <c r="A30" s="20" t="s">
        <v>30</v>
      </c>
      <c r="B30" s="13" t="s">
        <v>54</v>
      </c>
      <c r="C30" s="7">
        <v>103</v>
      </c>
      <c r="D30" s="17" t="s">
        <v>65</v>
      </c>
      <c r="E30" s="7">
        <v>74</v>
      </c>
      <c r="F30" s="7">
        <v>17</v>
      </c>
      <c r="G30" s="7">
        <v>6</v>
      </c>
      <c r="H30" s="7">
        <v>5</v>
      </c>
      <c r="I30" s="7">
        <v>1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182</v>
      </c>
      <c r="D31" s="17" t="s">
        <v>65</v>
      </c>
      <c r="E31" s="7">
        <v>176</v>
      </c>
      <c r="F31" s="7">
        <v>1</v>
      </c>
      <c r="G31" s="7">
        <v>4</v>
      </c>
      <c r="H31" s="7" t="s">
        <v>66</v>
      </c>
      <c r="I31" s="7">
        <v>1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2582</v>
      </c>
      <c r="D32" s="17" t="s">
        <v>65</v>
      </c>
      <c r="E32" s="7">
        <v>1747</v>
      </c>
      <c r="F32" s="7">
        <v>611</v>
      </c>
      <c r="G32" s="7">
        <v>163</v>
      </c>
      <c r="H32" s="7">
        <v>41</v>
      </c>
      <c r="I32" s="7">
        <v>20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149</v>
      </c>
      <c r="D33" s="17" t="s">
        <v>65</v>
      </c>
      <c r="E33" s="7">
        <v>134</v>
      </c>
      <c r="F33" s="7">
        <v>7</v>
      </c>
      <c r="G33" s="7">
        <v>6</v>
      </c>
      <c r="H33" s="7">
        <v>1</v>
      </c>
      <c r="I33" s="7">
        <v>1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74</v>
      </c>
      <c r="D34" s="17" t="s">
        <v>65</v>
      </c>
      <c r="E34" s="7">
        <v>58</v>
      </c>
      <c r="F34" s="7">
        <v>14</v>
      </c>
      <c r="G34" s="7">
        <v>1</v>
      </c>
      <c r="H34" s="7" t="s">
        <v>66</v>
      </c>
      <c r="I34" s="7">
        <v>1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457</v>
      </c>
      <c r="D35" s="17" t="s">
        <v>65</v>
      </c>
      <c r="E35" s="7">
        <v>322</v>
      </c>
      <c r="F35" s="7">
        <v>105</v>
      </c>
      <c r="G35" s="7">
        <v>16</v>
      </c>
      <c r="H35" s="7">
        <v>9</v>
      </c>
      <c r="I35" s="7">
        <v>5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7148</v>
      </c>
      <c r="D36" s="17" t="s">
        <v>65</v>
      </c>
      <c r="E36" s="7">
        <v>4137</v>
      </c>
      <c r="F36" s="7">
        <v>2155</v>
      </c>
      <c r="G36" s="7">
        <v>491</v>
      </c>
      <c r="H36" s="7">
        <v>241</v>
      </c>
      <c r="I36" s="7">
        <v>124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728</v>
      </c>
      <c r="D37" s="17" t="s">
        <v>65</v>
      </c>
      <c r="E37" s="7">
        <v>520</v>
      </c>
      <c r="F37" s="7">
        <v>151</v>
      </c>
      <c r="G37" s="7">
        <v>35</v>
      </c>
      <c r="H37" s="7">
        <v>15</v>
      </c>
      <c r="I37" s="7">
        <v>7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1423</v>
      </c>
      <c r="D38" s="17" t="s">
        <v>65</v>
      </c>
      <c r="E38" s="7">
        <v>1046</v>
      </c>
      <c r="F38" s="7">
        <v>218</v>
      </c>
      <c r="G38" s="7">
        <v>92</v>
      </c>
      <c r="H38" s="7">
        <v>41</v>
      </c>
      <c r="I38" s="7">
        <v>26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1756</v>
      </c>
      <c r="D39" s="17" t="s">
        <v>65</v>
      </c>
      <c r="E39" s="7">
        <v>1354</v>
      </c>
      <c r="F39" s="7">
        <v>339</v>
      </c>
      <c r="G39" s="7">
        <v>45</v>
      </c>
      <c r="H39" s="7">
        <v>11</v>
      </c>
      <c r="I39" s="7">
        <v>7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3116</v>
      </c>
      <c r="D40" s="17" t="s">
        <v>65</v>
      </c>
      <c r="E40" s="7">
        <v>2820</v>
      </c>
      <c r="F40" s="7">
        <v>166</v>
      </c>
      <c r="G40" s="7">
        <v>76</v>
      </c>
      <c r="H40" s="7">
        <v>26</v>
      </c>
      <c r="I40" s="7">
        <v>28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545</v>
      </c>
      <c r="D41" s="17" t="s">
        <v>65</v>
      </c>
      <c r="E41" s="7">
        <v>226</v>
      </c>
      <c r="F41" s="7">
        <v>283</v>
      </c>
      <c r="G41" s="7">
        <v>21</v>
      </c>
      <c r="H41" s="7">
        <v>8</v>
      </c>
      <c r="I41" s="7">
        <v>7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4646</v>
      </c>
      <c r="D42" s="17" t="s">
        <v>65</v>
      </c>
      <c r="E42" s="7">
        <v>2073</v>
      </c>
      <c r="F42" s="7">
        <v>2384</v>
      </c>
      <c r="G42" s="7">
        <v>131</v>
      </c>
      <c r="H42" s="7">
        <v>29</v>
      </c>
      <c r="I42" s="7">
        <v>29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834</v>
      </c>
      <c r="D43" s="17" t="s">
        <v>65</v>
      </c>
      <c r="E43" s="7">
        <v>546</v>
      </c>
      <c r="F43" s="7">
        <v>234</v>
      </c>
      <c r="G43" s="7">
        <v>34</v>
      </c>
      <c r="H43" s="7">
        <v>14</v>
      </c>
      <c r="I43" s="7">
        <v>6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3412</v>
      </c>
      <c r="D44" s="17" t="s">
        <v>65</v>
      </c>
      <c r="E44" s="7">
        <v>3224</v>
      </c>
      <c r="F44" s="7">
        <v>101</v>
      </c>
      <c r="G44" s="7">
        <v>46</v>
      </c>
      <c r="H44" s="7">
        <v>13</v>
      </c>
      <c r="I44" s="7">
        <v>28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6127</v>
      </c>
      <c r="D45" s="17" t="s">
        <v>65</v>
      </c>
      <c r="E45" s="7">
        <v>4825</v>
      </c>
      <c r="F45" s="7">
        <v>1078</v>
      </c>
      <c r="G45" s="7">
        <v>129</v>
      </c>
      <c r="H45" s="7">
        <v>33</v>
      </c>
      <c r="I45" s="7">
        <v>62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6714</v>
      </c>
      <c r="D46" s="17" t="s">
        <v>65</v>
      </c>
      <c r="E46" s="7">
        <v>4009</v>
      </c>
      <c r="F46" s="7">
        <v>2385</v>
      </c>
      <c r="G46" s="7">
        <v>191</v>
      </c>
      <c r="H46" s="7">
        <v>58</v>
      </c>
      <c r="I46" s="7">
        <v>71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700</v>
      </c>
      <c r="D47" s="17" t="s">
        <v>65</v>
      </c>
      <c r="E47" s="7">
        <v>304</v>
      </c>
      <c r="F47" s="7">
        <v>354</v>
      </c>
      <c r="G47" s="7">
        <v>25</v>
      </c>
      <c r="H47" s="7">
        <v>6</v>
      </c>
      <c r="I47" s="7">
        <v>11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1580</v>
      </c>
      <c r="D48" s="17" t="s">
        <v>65</v>
      </c>
      <c r="E48" s="7">
        <v>843</v>
      </c>
      <c r="F48" s="7">
        <v>638</v>
      </c>
      <c r="G48" s="7">
        <v>54</v>
      </c>
      <c r="H48" s="7">
        <v>20</v>
      </c>
      <c r="I48" s="7">
        <v>25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2385</v>
      </c>
      <c r="D49" s="7">
        <v>2382</v>
      </c>
      <c r="E49" s="7" t="s">
        <v>66</v>
      </c>
      <c r="F49" s="7">
        <v>2</v>
      </c>
      <c r="G49" s="7" t="s">
        <v>66</v>
      </c>
      <c r="H49" s="7">
        <v>1</v>
      </c>
      <c r="I49" s="7" t="s">
        <v>66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17</v>
      </c>
      <c r="D50" s="17" t="s">
        <v>65</v>
      </c>
      <c r="E50" s="7">
        <v>16</v>
      </c>
      <c r="F50" s="7">
        <v>1</v>
      </c>
      <c r="G50" s="7" t="s">
        <v>66</v>
      </c>
      <c r="H50" s="7" t="s">
        <v>66</v>
      </c>
      <c r="I50" s="7" t="s">
        <v>66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7013</v>
      </c>
      <c r="D51" s="17" t="s">
        <v>65</v>
      </c>
      <c r="E51" s="7">
        <v>3352</v>
      </c>
      <c r="F51" s="7">
        <v>2017</v>
      </c>
      <c r="G51" s="7">
        <v>297</v>
      </c>
      <c r="H51" s="7">
        <v>235</v>
      </c>
      <c r="I51" s="7">
        <v>1112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5555</v>
      </c>
      <c r="D52" s="17" t="s">
        <v>65</v>
      </c>
      <c r="E52" s="7">
        <v>3986</v>
      </c>
      <c r="F52" s="7">
        <v>1183</v>
      </c>
      <c r="G52" s="7">
        <v>135</v>
      </c>
      <c r="H52" s="7">
        <v>128</v>
      </c>
      <c r="I52" s="7">
        <v>123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54943</v>
      </c>
      <c r="D53" s="2">
        <v>172</v>
      </c>
      <c r="E53" s="2">
        <v>32672</v>
      </c>
      <c r="F53" s="2">
        <v>16344</v>
      </c>
      <c r="G53" s="2">
        <v>3352</v>
      </c>
      <c r="H53" s="2">
        <v>826</v>
      </c>
      <c r="I53" s="2">
        <v>1577</v>
      </c>
    </row>
    <row r="54" spans="1:14" x14ac:dyDescent="0.2">
      <c r="A54" s="20" t="s">
        <v>30</v>
      </c>
      <c r="B54" s="13" t="s">
        <v>54</v>
      </c>
      <c r="C54" s="7">
        <v>160</v>
      </c>
      <c r="D54" s="17" t="s">
        <v>65</v>
      </c>
      <c r="E54" s="7">
        <v>80</v>
      </c>
      <c r="F54" s="7">
        <v>50</v>
      </c>
      <c r="G54" s="7">
        <v>26</v>
      </c>
      <c r="H54" s="7">
        <v>2</v>
      </c>
      <c r="I54" s="7">
        <v>2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198</v>
      </c>
      <c r="D55" s="17" t="s">
        <v>65</v>
      </c>
      <c r="E55" s="7">
        <v>187</v>
      </c>
      <c r="F55" s="7">
        <v>4</v>
      </c>
      <c r="G55" s="7">
        <v>5</v>
      </c>
      <c r="H55" s="7" t="s">
        <v>66</v>
      </c>
      <c r="I55" s="7">
        <v>2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3939</v>
      </c>
      <c r="D56" s="17" t="s">
        <v>65</v>
      </c>
      <c r="E56" s="7">
        <v>2620</v>
      </c>
      <c r="F56" s="7">
        <v>756</v>
      </c>
      <c r="G56" s="7">
        <v>480</v>
      </c>
      <c r="H56" s="7">
        <v>48</v>
      </c>
      <c r="I56" s="7">
        <v>35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230</v>
      </c>
      <c r="D57" s="17" t="s">
        <v>65</v>
      </c>
      <c r="E57" s="7">
        <v>211</v>
      </c>
      <c r="F57" s="7">
        <v>10</v>
      </c>
      <c r="G57" s="7">
        <v>5</v>
      </c>
      <c r="H57" s="7">
        <v>2</v>
      </c>
      <c r="I57" s="7">
        <v>2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115</v>
      </c>
      <c r="D58" s="17" t="s">
        <v>65</v>
      </c>
      <c r="E58" s="7">
        <v>103</v>
      </c>
      <c r="F58" s="7">
        <v>6</v>
      </c>
      <c r="G58" s="7">
        <v>5</v>
      </c>
      <c r="H58" s="7">
        <v>1</v>
      </c>
      <c r="I58" s="7" t="s">
        <v>66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1588</v>
      </c>
      <c r="D59" s="17" t="s">
        <v>65</v>
      </c>
      <c r="E59" s="7">
        <v>630</v>
      </c>
      <c r="F59" s="7">
        <v>806</v>
      </c>
      <c r="G59" s="7">
        <v>109</v>
      </c>
      <c r="H59" s="7">
        <v>24</v>
      </c>
      <c r="I59" s="7">
        <v>19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8904</v>
      </c>
      <c r="D60" s="17" t="s">
        <v>65</v>
      </c>
      <c r="E60" s="7">
        <v>4430</v>
      </c>
      <c r="F60" s="7">
        <v>3060</v>
      </c>
      <c r="G60" s="7">
        <v>1010</v>
      </c>
      <c r="H60" s="7">
        <v>271</v>
      </c>
      <c r="I60" s="7">
        <v>133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3007</v>
      </c>
      <c r="D61" s="17" t="s">
        <v>65</v>
      </c>
      <c r="E61" s="7">
        <v>1356</v>
      </c>
      <c r="F61" s="7">
        <v>1413</v>
      </c>
      <c r="G61" s="7">
        <v>156</v>
      </c>
      <c r="H61" s="7">
        <v>39</v>
      </c>
      <c r="I61" s="7">
        <v>43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1639</v>
      </c>
      <c r="D62" s="17" t="s">
        <v>65</v>
      </c>
      <c r="E62" s="7">
        <v>1165</v>
      </c>
      <c r="F62" s="7">
        <v>262</v>
      </c>
      <c r="G62" s="7">
        <v>161</v>
      </c>
      <c r="H62" s="7">
        <v>33</v>
      </c>
      <c r="I62" s="7">
        <v>18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3023</v>
      </c>
      <c r="D63" s="17" t="s">
        <v>65</v>
      </c>
      <c r="E63" s="7">
        <v>2099</v>
      </c>
      <c r="F63" s="7">
        <v>765</v>
      </c>
      <c r="G63" s="7">
        <v>123</v>
      </c>
      <c r="H63" s="7">
        <v>14</v>
      </c>
      <c r="I63" s="7">
        <v>22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3215</v>
      </c>
      <c r="D64" s="17" t="s">
        <v>65</v>
      </c>
      <c r="E64" s="7">
        <v>2784</v>
      </c>
      <c r="F64" s="7">
        <v>307</v>
      </c>
      <c r="G64" s="7">
        <v>86</v>
      </c>
      <c r="H64" s="7">
        <v>14</v>
      </c>
      <c r="I64" s="7">
        <v>24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562</v>
      </c>
      <c r="D65" s="17" t="s">
        <v>65</v>
      </c>
      <c r="E65" s="7">
        <v>159</v>
      </c>
      <c r="F65" s="7">
        <v>331</v>
      </c>
      <c r="G65" s="7">
        <v>57</v>
      </c>
      <c r="H65" s="7">
        <v>12</v>
      </c>
      <c r="I65" s="7">
        <v>3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4206</v>
      </c>
      <c r="D66" s="17" t="s">
        <v>65</v>
      </c>
      <c r="E66" s="7">
        <v>1439</v>
      </c>
      <c r="F66" s="7">
        <v>2492</v>
      </c>
      <c r="G66" s="7">
        <v>237</v>
      </c>
      <c r="H66" s="7">
        <v>23</v>
      </c>
      <c r="I66" s="7">
        <v>15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920</v>
      </c>
      <c r="D67" s="17" t="s">
        <v>65</v>
      </c>
      <c r="E67" s="7">
        <v>581</v>
      </c>
      <c r="F67" s="7">
        <v>252</v>
      </c>
      <c r="G67" s="7">
        <v>65</v>
      </c>
      <c r="H67" s="7">
        <v>12</v>
      </c>
      <c r="I67" s="7">
        <v>10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2843</v>
      </c>
      <c r="D68" s="17" t="s">
        <v>65</v>
      </c>
      <c r="E68" s="7">
        <v>2653</v>
      </c>
      <c r="F68" s="7">
        <v>87</v>
      </c>
      <c r="G68" s="7">
        <v>48</v>
      </c>
      <c r="H68" s="7">
        <v>21</v>
      </c>
      <c r="I68" s="7">
        <v>34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2751</v>
      </c>
      <c r="D69" s="17" t="s">
        <v>65</v>
      </c>
      <c r="E69" s="7">
        <v>2052</v>
      </c>
      <c r="F69" s="7">
        <v>588</v>
      </c>
      <c r="G69" s="7">
        <v>60</v>
      </c>
      <c r="H69" s="7">
        <v>21</v>
      </c>
      <c r="I69" s="7">
        <v>30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3110</v>
      </c>
      <c r="D70" s="17" t="s">
        <v>65</v>
      </c>
      <c r="E70" s="7">
        <v>1922</v>
      </c>
      <c r="F70" s="7">
        <v>1001</v>
      </c>
      <c r="G70" s="7">
        <v>125</v>
      </c>
      <c r="H70" s="7">
        <v>37</v>
      </c>
      <c r="I70" s="7">
        <v>25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993</v>
      </c>
      <c r="D71" s="17" t="s">
        <v>65</v>
      </c>
      <c r="E71" s="7">
        <v>417</v>
      </c>
      <c r="F71" s="7">
        <v>497</v>
      </c>
      <c r="G71" s="7">
        <v>47</v>
      </c>
      <c r="H71" s="7">
        <v>8</v>
      </c>
      <c r="I71" s="7">
        <v>24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1756</v>
      </c>
      <c r="D72" s="17" t="s">
        <v>65</v>
      </c>
      <c r="E72" s="7">
        <v>1189</v>
      </c>
      <c r="F72" s="7">
        <v>439</v>
      </c>
      <c r="G72" s="7">
        <v>79</v>
      </c>
      <c r="H72" s="7">
        <v>22</v>
      </c>
      <c r="I72" s="7">
        <v>27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174</v>
      </c>
      <c r="D73" s="7">
        <v>172</v>
      </c>
      <c r="E73" s="7">
        <v>1</v>
      </c>
      <c r="F73" s="7">
        <v>1</v>
      </c>
      <c r="G73" s="7" t="s">
        <v>66</v>
      </c>
      <c r="H73" s="7" t="s">
        <v>66</v>
      </c>
      <c r="I73" s="7" t="s">
        <v>66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15</v>
      </c>
      <c r="D74" s="17" t="s">
        <v>65</v>
      </c>
      <c r="E74" s="7">
        <v>15</v>
      </c>
      <c r="F74" s="7" t="s">
        <v>66</v>
      </c>
      <c r="G74" s="7" t="s">
        <v>66</v>
      </c>
      <c r="H74" s="7" t="s">
        <v>66</v>
      </c>
      <c r="I74" s="7" t="s">
        <v>66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6306</v>
      </c>
      <c r="D75" s="17" t="s">
        <v>65</v>
      </c>
      <c r="E75" s="7">
        <v>2987</v>
      </c>
      <c r="F75" s="7">
        <v>1890</v>
      </c>
      <c r="G75" s="7">
        <v>281</v>
      </c>
      <c r="H75" s="7">
        <v>157</v>
      </c>
      <c r="I75" s="7">
        <v>991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5289</v>
      </c>
      <c r="D76" s="18" t="s">
        <v>65</v>
      </c>
      <c r="E76" s="3">
        <v>3592</v>
      </c>
      <c r="F76" s="3">
        <v>1327</v>
      </c>
      <c r="G76" s="3">
        <v>187</v>
      </c>
      <c r="H76" s="3">
        <v>65</v>
      </c>
      <c r="I76" s="3">
        <v>118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69</v>
      </c>
      <c r="B77" s="31"/>
      <c r="C77" s="31"/>
      <c r="D77" s="31"/>
      <c r="E77" s="31"/>
      <c r="F77" s="31"/>
      <c r="G77" s="31"/>
      <c r="H77" s="31"/>
      <c r="I77" s="32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31" t="s">
        <v>53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8" width="14.5" customWidth="1"/>
    <col min="9" max="9" width="13.3320312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9" t="s">
        <v>21</v>
      </c>
      <c r="B2" s="38"/>
      <c r="C2" s="38"/>
      <c r="D2" s="38"/>
      <c r="E2" s="38"/>
      <c r="F2" s="38"/>
      <c r="G2" s="38"/>
      <c r="H2" s="38"/>
      <c r="I2" s="38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111821</v>
      </c>
      <c r="D5" s="2">
        <v>4335</v>
      </c>
      <c r="E5" s="2">
        <v>63872</v>
      </c>
      <c r="F5" s="2">
        <v>31481</v>
      </c>
      <c r="G5" s="2">
        <v>5087</v>
      </c>
      <c r="H5" s="2">
        <v>2586</v>
      </c>
      <c r="I5" s="2">
        <v>4460</v>
      </c>
    </row>
    <row r="6" spans="1:33" x14ac:dyDescent="0.2">
      <c r="A6" s="20" t="s">
        <v>30</v>
      </c>
      <c r="B6" s="13" t="s">
        <v>54</v>
      </c>
      <c r="C6" s="7">
        <v>204</v>
      </c>
      <c r="D6" s="17" t="s">
        <v>65</v>
      </c>
      <c r="E6" s="7">
        <v>128</v>
      </c>
      <c r="F6" s="7">
        <v>50</v>
      </c>
      <c r="G6" s="7">
        <v>17</v>
      </c>
      <c r="H6" s="7">
        <v>7</v>
      </c>
      <c r="I6" s="7">
        <v>2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208</v>
      </c>
      <c r="D7" s="17" t="s">
        <v>65</v>
      </c>
      <c r="E7" s="7">
        <v>198</v>
      </c>
      <c r="F7" s="7">
        <v>6</v>
      </c>
      <c r="G7" s="7">
        <v>3</v>
      </c>
      <c r="H7" s="7" t="s">
        <v>66</v>
      </c>
      <c r="I7" s="7">
        <v>1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7831</v>
      </c>
      <c r="D8" s="17" t="s">
        <v>65</v>
      </c>
      <c r="E8" s="7">
        <v>4766</v>
      </c>
      <c r="F8" s="7">
        <v>2081</v>
      </c>
      <c r="G8" s="7">
        <v>643</v>
      </c>
      <c r="H8" s="7">
        <v>224</v>
      </c>
      <c r="I8" s="7">
        <v>117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294</v>
      </c>
      <c r="D9" s="17" t="s">
        <v>65</v>
      </c>
      <c r="E9" s="7">
        <v>277</v>
      </c>
      <c r="F9" s="7">
        <v>8</v>
      </c>
      <c r="G9" s="7">
        <v>9</v>
      </c>
      <c r="H9" s="7" t="s">
        <v>66</v>
      </c>
      <c r="I9" s="7" t="s">
        <v>66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213</v>
      </c>
      <c r="D10" s="17" t="s">
        <v>65</v>
      </c>
      <c r="E10" s="7">
        <v>176</v>
      </c>
      <c r="F10" s="7">
        <v>27</v>
      </c>
      <c r="G10" s="7">
        <v>7</v>
      </c>
      <c r="H10" s="7">
        <v>2</v>
      </c>
      <c r="I10" s="7">
        <v>1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3017</v>
      </c>
      <c r="D11" s="17" t="s">
        <v>65</v>
      </c>
      <c r="E11" s="7">
        <v>1335</v>
      </c>
      <c r="F11" s="7">
        <v>1472</v>
      </c>
      <c r="G11" s="7">
        <v>123</v>
      </c>
      <c r="H11" s="7">
        <v>42</v>
      </c>
      <c r="I11" s="7">
        <v>45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20709</v>
      </c>
      <c r="D12" s="17" t="s">
        <v>65</v>
      </c>
      <c r="E12" s="7">
        <v>10161</v>
      </c>
      <c r="F12" s="7">
        <v>7598</v>
      </c>
      <c r="G12" s="7">
        <v>1652</v>
      </c>
      <c r="H12" s="7">
        <v>933</v>
      </c>
      <c r="I12" s="7">
        <v>365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5249</v>
      </c>
      <c r="D13" s="17" t="s">
        <v>65</v>
      </c>
      <c r="E13" s="7">
        <v>2321</v>
      </c>
      <c r="F13" s="7">
        <v>2567</v>
      </c>
      <c r="G13" s="7">
        <v>208</v>
      </c>
      <c r="H13" s="7">
        <v>62</v>
      </c>
      <c r="I13" s="7">
        <v>91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3432</v>
      </c>
      <c r="D14" s="17" t="s">
        <v>65</v>
      </c>
      <c r="E14" s="7">
        <v>2384</v>
      </c>
      <c r="F14" s="7">
        <v>592</v>
      </c>
      <c r="G14" s="7">
        <v>265</v>
      </c>
      <c r="H14" s="7">
        <v>132</v>
      </c>
      <c r="I14" s="7">
        <v>59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3321</v>
      </c>
      <c r="D15" s="17" t="s">
        <v>65</v>
      </c>
      <c r="E15" s="7">
        <v>2429</v>
      </c>
      <c r="F15" s="7">
        <v>751</v>
      </c>
      <c r="G15" s="7">
        <v>111</v>
      </c>
      <c r="H15" s="7">
        <v>12</v>
      </c>
      <c r="I15" s="7">
        <v>18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4603</v>
      </c>
      <c r="D16" s="17" t="s">
        <v>65</v>
      </c>
      <c r="E16" s="7">
        <v>4092</v>
      </c>
      <c r="F16" s="7">
        <v>338</v>
      </c>
      <c r="G16" s="7">
        <v>115</v>
      </c>
      <c r="H16" s="7">
        <v>27</v>
      </c>
      <c r="I16" s="7">
        <v>31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751</v>
      </c>
      <c r="D17" s="17" t="s">
        <v>65</v>
      </c>
      <c r="E17" s="7">
        <v>273</v>
      </c>
      <c r="F17" s="7">
        <v>402</v>
      </c>
      <c r="G17" s="7">
        <v>50</v>
      </c>
      <c r="H17" s="7">
        <v>19</v>
      </c>
      <c r="I17" s="7">
        <v>7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5925</v>
      </c>
      <c r="D18" s="17" t="s">
        <v>65</v>
      </c>
      <c r="E18" s="7">
        <v>2409</v>
      </c>
      <c r="F18" s="7">
        <v>3199</v>
      </c>
      <c r="G18" s="7">
        <v>225</v>
      </c>
      <c r="H18" s="7">
        <v>52</v>
      </c>
      <c r="I18" s="7">
        <v>40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1991</v>
      </c>
      <c r="D19" s="17" t="s">
        <v>65</v>
      </c>
      <c r="E19" s="7">
        <v>1376</v>
      </c>
      <c r="F19" s="7">
        <v>449</v>
      </c>
      <c r="G19" s="7">
        <v>115</v>
      </c>
      <c r="H19" s="7">
        <v>29</v>
      </c>
      <c r="I19" s="7">
        <v>22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4927</v>
      </c>
      <c r="D20" s="17" t="s">
        <v>65</v>
      </c>
      <c r="E20" s="7">
        <v>4597</v>
      </c>
      <c r="F20" s="7">
        <v>123</v>
      </c>
      <c r="G20" s="7">
        <v>100</v>
      </c>
      <c r="H20" s="7">
        <v>30</v>
      </c>
      <c r="I20" s="7">
        <v>77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8096</v>
      </c>
      <c r="D21" s="17" t="s">
        <v>65</v>
      </c>
      <c r="E21" s="7">
        <v>6520</v>
      </c>
      <c r="F21" s="7">
        <v>1196</v>
      </c>
      <c r="G21" s="7">
        <v>209</v>
      </c>
      <c r="H21" s="7">
        <v>69</v>
      </c>
      <c r="I21" s="7">
        <v>102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7697</v>
      </c>
      <c r="D22" s="17" t="s">
        <v>65</v>
      </c>
      <c r="E22" s="7">
        <v>5029</v>
      </c>
      <c r="F22" s="7">
        <v>2175</v>
      </c>
      <c r="G22" s="7">
        <v>292</v>
      </c>
      <c r="H22" s="7">
        <v>84</v>
      </c>
      <c r="I22" s="7">
        <v>117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1368</v>
      </c>
      <c r="D23" s="17" t="s">
        <v>65</v>
      </c>
      <c r="E23" s="7">
        <v>607</v>
      </c>
      <c r="F23" s="7">
        <v>679</v>
      </c>
      <c r="G23" s="7">
        <v>52</v>
      </c>
      <c r="H23" s="7">
        <v>11</v>
      </c>
      <c r="I23" s="7">
        <v>19</v>
      </c>
      <c r="K23" t="s">
        <v>30</v>
      </c>
      <c r="M23" t="s">
        <v>30</v>
      </c>
      <c r="N23" t="s">
        <v>30</v>
      </c>
    </row>
    <row r="24" spans="1:14" ht="11.25" customHeight="1" x14ac:dyDescent="0.25">
      <c r="A24" s="20" t="s">
        <v>30</v>
      </c>
      <c r="B24" s="13" t="s">
        <v>49</v>
      </c>
      <c r="C24" s="7">
        <v>3274</v>
      </c>
      <c r="D24" s="17" t="s">
        <v>65</v>
      </c>
      <c r="E24" s="7">
        <v>1646</v>
      </c>
      <c r="F24" s="7">
        <v>1372</v>
      </c>
      <c r="G24" s="7">
        <v>130</v>
      </c>
      <c r="H24" s="7">
        <v>52</v>
      </c>
      <c r="I24" s="7">
        <v>74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4344</v>
      </c>
      <c r="D25" s="7">
        <v>4335</v>
      </c>
      <c r="E25" s="7">
        <v>4</v>
      </c>
      <c r="F25" s="7">
        <v>4</v>
      </c>
      <c r="G25" s="7" t="s">
        <v>66</v>
      </c>
      <c r="H25" s="7" t="s">
        <v>66</v>
      </c>
      <c r="I25" s="7">
        <v>1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19</v>
      </c>
      <c r="D26" s="17" t="s">
        <v>65</v>
      </c>
      <c r="E26" s="7">
        <v>18</v>
      </c>
      <c r="F26" s="7" t="s">
        <v>66</v>
      </c>
      <c r="G26" s="7" t="s">
        <v>66</v>
      </c>
      <c r="H26" s="7" t="s">
        <v>66</v>
      </c>
      <c r="I26" s="7">
        <v>1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13515</v>
      </c>
      <c r="D27" s="17" t="s">
        <v>65</v>
      </c>
      <c r="E27" s="7">
        <v>5733</v>
      </c>
      <c r="F27" s="7">
        <v>3814</v>
      </c>
      <c r="G27" s="7">
        <v>469</v>
      </c>
      <c r="H27" s="7">
        <v>559</v>
      </c>
      <c r="I27" s="7">
        <v>2940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10833</v>
      </c>
      <c r="D28" s="17" t="s">
        <v>65</v>
      </c>
      <c r="E28" s="7">
        <v>7393</v>
      </c>
      <c r="F28" s="7">
        <v>2578</v>
      </c>
      <c r="G28" s="7">
        <v>292</v>
      </c>
      <c r="H28" s="7">
        <v>240</v>
      </c>
      <c r="I28" s="7">
        <v>330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54696</v>
      </c>
      <c r="D29" s="2">
        <v>4106</v>
      </c>
      <c r="E29" s="2">
        <v>31583</v>
      </c>
      <c r="F29" s="2">
        <v>13618</v>
      </c>
      <c r="G29" s="2">
        <v>1945</v>
      </c>
      <c r="H29" s="2">
        <v>1301</v>
      </c>
      <c r="I29" s="2">
        <v>2143</v>
      </c>
    </row>
    <row r="30" spans="1:14" x14ac:dyDescent="0.2">
      <c r="A30" s="20" t="s">
        <v>30</v>
      </c>
      <c r="B30" s="13" t="s">
        <v>54</v>
      </c>
      <c r="C30" s="7">
        <v>73</v>
      </c>
      <c r="D30" s="17" t="s">
        <v>65</v>
      </c>
      <c r="E30" s="7">
        <v>50</v>
      </c>
      <c r="F30" s="7">
        <v>15</v>
      </c>
      <c r="G30" s="7">
        <v>4</v>
      </c>
      <c r="H30" s="7">
        <v>3</v>
      </c>
      <c r="I30" s="7">
        <v>1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101</v>
      </c>
      <c r="D31" s="17" t="s">
        <v>65</v>
      </c>
      <c r="E31" s="7">
        <v>98</v>
      </c>
      <c r="F31" s="7">
        <v>1</v>
      </c>
      <c r="G31" s="7">
        <v>1</v>
      </c>
      <c r="H31" s="7" t="s">
        <v>66</v>
      </c>
      <c r="I31" s="7">
        <v>1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2840</v>
      </c>
      <c r="D32" s="17" t="s">
        <v>65</v>
      </c>
      <c r="E32" s="7">
        <v>1648</v>
      </c>
      <c r="F32" s="7">
        <v>917</v>
      </c>
      <c r="G32" s="7">
        <v>135</v>
      </c>
      <c r="H32" s="7">
        <v>99</v>
      </c>
      <c r="I32" s="7">
        <v>41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79</v>
      </c>
      <c r="D33" s="17" t="s">
        <v>65</v>
      </c>
      <c r="E33" s="7">
        <v>72</v>
      </c>
      <c r="F33" s="7">
        <v>2</v>
      </c>
      <c r="G33" s="7">
        <v>5</v>
      </c>
      <c r="H33" s="7" t="s">
        <v>66</v>
      </c>
      <c r="I33" s="7" t="s">
        <v>66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74</v>
      </c>
      <c r="D34" s="17" t="s">
        <v>65</v>
      </c>
      <c r="E34" s="7">
        <v>58</v>
      </c>
      <c r="F34" s="7">
        <v>13</v>
      </c>
      <c r="G34" s="7">
        <v>1</v>
      </c>
      <c r="H34" s="7">
        <v>1</v>
      </c>
      <c r="I34" s="7">
        <v>1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352</v>
      </c>
      <c r="D35" s="17" t="s">
        <v>65</v>
      </c>
      <c r="E35" s="7">
        <v>230</v>
      </c>
      <c r="F35" s="7">
        <v>91</v>
      </c>
      <c r="G35" s="7">
        <v>19</v>
      </c>
      <c r="H35" s="7">
        <v>9</v>
      </c>
      <c r="I35" s="7">
        <v>3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9154</v>
      </c>
      <c r="D36" s="17" t="s">
        <v>65</v>
      </c>
      <c r="E36" s="7">
        <v>4580</v>
      </c>
      <c r="F36" s="7">
        <v>3389</v>
      </c>
      <c r="G36" s="7">
        <v>574</v>
      </c>
      <c r="H36" s="7">
        <v>443</v>
      </c>
      <c r="I36" s="7">
        <v>168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773</v>
      </c>
      <c r="D37" s="17" t="s">
        <v>65</v>
      </c>
      <c r="E37" s="7">
        <v>525</v>
      </c>
      <c r="F37" s="7">
        <v>190</v>
      </c>
      <c r="G37" s="7">
        <v>33</v>
      </c>
      <c r="H37" s="7">
        <v>14</v>
      </c>
      <c r="I37" s="7">
        <v>11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1565</v>
      </c>
      <c r="D38" s="17" t="s">
        <v>65</v>
      </c>
      <c r="E38" s="7">
        <v>1073</v>
      </c>
      <c r="F38" s="7">
        <v>297</v>
      </c>
      <c r="G38" s="7">
        <v>96</v>
      </c>
      <c r="H38" s="7">
        <v>69</v>
      </c>
      <c r="I38" s="7">
        <v>30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1156</v>
      </c>
      <c r="D39" s="17" t="s">
        <v>65</v>
      </c>
      <c r="E39" s="7">
        <v>878</v>
      </c>
      <c r="F39" s="7">
        <v>233</v>
      </c>
      <c r="G39" s="7">
        <v>36</v>
      </c>
      <c r="H39" s="7">
        <v>4</v>
      </c>
      <c r="I39" s="7">
        <v>5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2235</v>
      </c>
      <c r="D40" s="17" t="s">
        <v>65</v>
      </c>
      <c r="E40" s="7">
        <v>2033</v>
      </c>
      <c r="F40" s="7">
        <v>120</v>
      </c>
      <c r="G40" s="7">
        <v>53</v>
      </c>
      <c r="H40" s="7">
        <v>15</v>
      </c>
      <c r="I40" s="7">
        <v>14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380</v>
      </c>
      <c r="D41" s="17" t="s">
        <v>65</v>
      </c>
      <c r="E41" s="7">
        <v>155</v>
      </c>
      <c r="F41" s="7">
        <v>189</v>
      </c>
      <c r="G41" s="7">
        <v>20</v>
      </c>
      <c r="H41" s="7">
        <v>12</v>
      </c>
      <c r="I41" s="7">
        <v>4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3074</v>
      </c>
      <c r="D42" s="17" t="s">
        <v>65</v>
      </c>
      <c r="E42" s="7">
        <v>1399</v>
      </c>
      <c r="F42" s="7">
        <v>1532</v>
      </c>
      <c r="G42" s="7">
        <v>83</v>
      </c>
      <c r="H42" s="7">
        <v>37</v>
      </c>
      <c r="I42" s="7">
        <v>23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1003</v>
      </c>
      <c r="D43" s="17" t="s">
        <v>65</v>
      </c>
      <c r="E43" s="7">
        <v>692</v>
      </c>
      <c r="F43" s="7">
        <v>225</v>
      </c>
      <c r="G43" s="7">
        <v>50</v>
      </c>
      <c r="H43" s="7">
        <v>21</v>
      </c>
      <c r="I43" s="7">
        <v>15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2603</v>
      </c>
      <c r="D44" s="17" t="s">
        <v>65</v>
      </c>
      <c r="E44" s="7">
        <v>2439</v>
      </c>
      <c r="F44" s="7">
        <v>60</v>
      </c>
      <c r="G44" s="7">
        <v>52</v>
      </c>
      <c r="H44" s="7">
        <v>13</v>
      </c>
      <c r="I44" s="7">
        <v>39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5657</v>
      </c>
      <c r="D45" s="17" t="s">
        <v>65</v>
      </c>
      <c r="E45" s="7">
        <v>4594</v>
      </c>
      <c r="F45" s="7">
        <v>793</v>
      </c>
      <c r="G45" s="7">
        <v>157</v>
      </c>
      <c r="H45" s="7">
        <v>43</v>
      </c>
      <c r="I45" s="7">
        <v>70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5389</v>
      </c>
      <c r="D46" s="17" t="s">
        <v>65</v>
      </c>
      <c r="E46" s="7">
        <v>3474</v>
      </c>
      <c r="F46" s="7">
        <v>1582</v>
      </c>
      <c r="G46" s="7">
        <v>193</v>
      </c>
      <c r="H46" s="7">
        <v>55</v>
      </c>
      <c r="I46" s="7">
        <v>85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570</v>
      </c>
      <c r="D47" s="17" t="s">
        <v>65</v>
      </c>
      <c r="E47" s="7">
        <v>256</v>
      </c>
      <c r="F47" s="7">
        <v>285</v>
      </c>
      <c r="G47" s="7">
        <v>20</v>
      </c>
      <c r="H47" s="7">
        <v>2</v>
      </c>
      <c r="I47" s="7">
        <v>7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1597</v>
      </c>
      <c r="D48" s="17" t="s">
        <v>65</v>
      </c>
      <c r="E48" s="7">
        <v>719</v>
      </c>
      <c r="F48" s="7">
        <v>776</v>
      </c>
      <c r="G48" s="7">
        <v>47</v>
      </c>
      <c r="H48" s="7">
        <v>23</v>
      </c>
      <c r="I48" s="7">
        <v>32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4114</v>
      </c>
      <c r="D49" s="7">
        <v>4106</v>
      </c>
      <c r="E49" s="7">
        <v>3</v>
      </c>
      <c r="F49" s="7">
        <v>4</v>
      </c>
      <c r="G49" s="7" t="s">
        <v>66</v>
      </c>
      <c r="H49" s="7" t="s">
        <v>66</v>
      </c>
      <c r="I49" s="7">
        <v>1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7</v>
      </c>
      <c r="D50" s="17" t="s">
        <v>65</v>
      </c>
      <c r="E50" s="7">
        <v>6</v>
      </c>
      <c r="F50" s="7" t="s">
        <v>66</v>
      </c>
      <c r="G50" s="7" t="s">
        <v>66</v>
      </c>
      <c r="H50" s="7" t="s">
        <v>66</v>
      </c>
      <c r="I50" s="7">
        <v>1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6640</v>
      </c>
      <c r="D51" s="17" t="s">
        <v>65</v>
      </c>
      <c r="E51" s="7">
        <v>2873</v>
      </c>
      <c r="F51" s="7">
        <v>1804</v>
      </c>
      <c r="G51" s="7">
        <v>215</v>
      </c>
      <c r="H51" s="7">
        <v>309</v>
      </c>
      <c r="I51" s="7">
        <v>1439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5260</v>
      </c>
      <c r="D52" s="17" t="s">
        <v>65</v>
      </c>
      <c r="E52" s="7">
        <v>3728</v>
      </c>
      <c r="F52" s="7">
        <v>1100</v>
      </c>
      <c r="G52" s="7">
        <v>151</v>
      </c>
      <c r="H52" s="7">
        <v>129</v>
      </c>
      <c r="I52" s="7">
        <v>152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57125</v>
      </c>
      <c r="D53" s="2">
        <v>229</v>
      </c>
      <c r="E53" s="2">
        <v>32289</v>
      </c>
      <c r="F53" s="2">
        <v>17863</v>
      </c>
      <c r="G53" s="2">
        <v>3142</v>
      </c>
      <c r="H53" s="2">
        <v>1285</v>
      </c>
      <c r="I53" s="2">
        <v>2317</v>
      </c>
    </row>
    <row r="54" spans="1:14" x14ac:dyDescent="0.2">
      <c r="A54" s="20" t="s">
        <v>30</v>
      </c>
      <c r="B54" s="13" t="s">
        <v>54</v>
      </c>
      <c r="C54" s="7">
        <v>131</v>
      </c>
      <c r="D54" s="17" t="s">
        <v>65</v>
      </c>
      <c r="E54" s="7">
        <v>78</v>
      </c>
      <c r="F54" s="7">
        <v>35</v>
      </c>
      <c r="G54" s="7">
        <v>13</v>
      </c>
      <c r="H54" s="7">
        <v>4</v>
      </c>
      <c r="I54" s="7">
        <v>1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107</v>
      </c>
      <c r="D55" s="17" t="s">
        <v>65</v>
      </c>
      <c r="E55" s="7">
        <v>100</v>
      </c>
      <c r="F55" s="7">
        <v>5</v>
      </c>
      <c r="G55" s="7">
        <v>2</v>
      </c>
      <c r="H55" s="7" t="s">
        <v>66</v>
      </c>
      <c r="I55" s="7" t="s">
        <v>66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4991</v>
      </c>
      <c r="D56" s="17" t="s">
        <v>65</v>
      </c>
      <c r="E56" s="7">
        <v>3118</v>
      </c>
      <c r="F56" s="7">
        <v>1164</v>
      </c>
      <c r="G56" s="7">
        <v>508</v>
      </c>
      <c r="H56" s="7">
        <v>125</v>
      </c>
      <c r="I56" s="7">
        <v>76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215</v>
      </c>
      <c r="D57" s="17" t="s">
        <v>65</v>
      </c>
      <c r="E57" s="7">
        <v>205</v>
      </c>
      <c r="F57" s="7">
        <v>6</v>
      </c>
      <c r="G57" s="7">
        <v>4</v>
      </c>
      <c r="H57" s="7" t="s">
        <v>66</v>
      </c>
      <c r="I57" s="7" t="s">
        <v>66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139</v>
      </c>
      <c r="D58" s="17" t="s">
        <v>65</v>
      </c>
      <c r="E58" s="7">
        <v>118</v>
      </c>
      <c r="F58" s="7">
        <v>14</v>
      </c>
      <c r="G58" s="7">
        <v>6</v>
      </c>
      <c r="H58" s="7">
        <v>1</v>
      </c>
      <c r="I58" s="7" t="s">
        <v>66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2665</v>
      </c>
      <c r="D59" s="17" t="s">
        <v>65</v>
      </c>
      <c r="E59" s="7">
        <v>1105</v>
      </c>
      <c r="F59" s="7">
        <v>1381</v>
      </c>
      <c r="G59" s="7">
        <v>104</v>
      </c>
      <c r="H59" s="7">
        <v>33</v>
      </c>
      <c r="I59" s="7">
        <v>42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11555</v>
      </c>
      <c r="D60" s="17" t="s">
        <v>65</v>
      </c>
      <c r="E60" s="7">
        <v>5581</v>
      </c>
      <c r="F60" s="7">
        <v>4209</v>
      </c>
      <c r="G60" s="7">
        <v>1078</v>
      </c>
      <c r="H60" s="7">
        <v>490</v>
      </c>
      <c r="I60" s="7">
        <v>197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4476</v>
      </c>
      <c r="D61" s="17" t="s">
        <v>65</v>
      </c>
      <c r="E61" s="7">
        <v>1796</v>
      </c>
      <c r="F61" s="7">
        <v>2377</v>
      </c>
      <c r="G61" s="7">
        <v>175</v>
      </c>
      <c r="H61" s="7">
        <v>48</v>
      </c>
      <c r="I61" s="7">
        <v>80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1867</v>
      </c>
      <c r="D62" s="17" t="s">
        <v>65</v>
      </c>
      <c r="E62" s="7">
        <v>1311</v>
      </c>
      <c r="F62" s="7">
        <v>295</v>
      </c>
      <c r="G62" s="7">
        <v>169</v>
      </c>
      <c r="H62" s="7">
        <v>63</v>
      </c>
      <c r="I62" s="7">
        <v>29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2165</v>
      </c>
      <c r="D63" s="17" t="s">
        <v>65</v>
      </c>
      <c r="E63" s="7">
        <v>1551</v>
      </c>
      <c r="F63" s="7">
        <v>518</v>
      </c>
      <c r="G63" s="7">
        <v>75</v>
      </c>
      <c r="H63" s="7">
        <v>8</v>
      </c>
      <c r="I63" s="7">
        <v>13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2368</v>
      </c>
      <c r="D64" s="17" t="s">
        <v>65</v>
      </c>
      <c r="E64" s="7">
        <v>2059</v>
      </c>
      <c r="F64" s="7">
        <v>218</v>
      </c>
      <c r="G64" s="7">
        <v>62</v>
      </c>
      <c r="H64" s="7">
        <v>12</v>
      </c>
      <c r="I64" s="7">
        <v>17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371</v>
      </c>
      <c r="D65" s="17" t="s">
        <v>65</v>
      </c>
      <c r="E65" s="7">
        <v>118</v>
      </c>
      <c r="F65" s="7">
        <v>213</v>
      </c>
      <c r="G65" s="7">
        <v>30</v>
      </c>
      <c r="H65" s="7">
        <v>7</v>
      </c>
      <c r="I65" s="7">
        <v>3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2851</v>
      </c>
      <c r="D66" s="17" t="s">
        <v>65</v>
      </c>
      <c r="E66" s="7">
        <v>1010</v>
      </c>
      <c r="F66" s="7">
        <v>1667</v>
      </c>
      <c r="G66" s="7">
        <v>142</v>
      </c>
      <c r="H66" s="7">
        <v>15</v>
      </c>
      <c r="I66" s="7">
        <v>17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988</v>
      </c>
      <c r="D67" s="17" t="s">
        <v>65</v>
      </c>
      <c r="E67" s="7">
        <v>684</v>
      </c>
      <c r="F67" s="7">
        <v>224</v>
      </c>
      <c r="G67" s="7">
        <v>65</v>
      </c>
      <c r="H67" s="7">
        <v>8</v>
      </c>
      <c r="I67" s="7">
        <v>7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2324</v>
      </c>
      <c r="D68" s="17" t="s">
        <v>65</v>
      </c>
      <c r="E68" s="7">
        <v>2158</v>
      </c>
      <c r="F68" s="7">
        <v>63</v>
      </c>
      <c r="G68" s="7">
        <v>48</v>
      </c>
      <c r="H68" s="7">
        <v>17</v>
      </c>
      <c r="I68" s="7">
        <v>38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2439</v>
      </c>
      <c r="D69" s="17" t="s">
        <v>65</v>
      </c>
      <c r="E69" s="7">
        <v>1926</v>
      </c>
      <c r="F69" s="7">
        <v>403</v>
      </c>
      <c r="G69" s="7">
        <v>52</v>
      </c>
      <c r="H69" s="7">
        <v>26</v>
      </c>
      <c r="I69" s="7">
        <v>32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2308</v>
      </c>
      <c r="D70" s="17" t="s">
        <v>65</v>
      </c>
      <c r="E70" s="7">
        <v>1555</v>
      </c>
      <c r="F70" s="7">
        <v>593</v>
      </c>
      <c r="G70" s="7">
        <v>99</v>
      </c>
      <c r="H70" s="7">
        <v>29</v>
      </c>
      <c r="I70" s="7">
        <v>32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798</v>
      </c>
      <c r="D71" s="17" t="s">
        <v>65</v>
      </c>
      <c r="E71" s="7">
        <v>351</v>
      </c>
      <c r="F71" s="7">
        <v>394</v>
      </c>
      <c r="G71" s="7">
        <v>32</v>
      </c>
      <c r="H71" s="7">
        <v>9</v>
      </c>
      <c r="I71" s="7">
        <v>12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1677</v>
      </c>
      <c r="D72" s="17" t="s">
        <v>65</v>
      </c>
      <c r="E72" s="7">
        <v>927</v>
      </c>
      <c r="F72" s="7">
        <v>596</v>
      </c>
      <c r="G72" s="7">
        <v>83</v>
      </c>
      <c r="H72" s="7">
        <v>29</v>
      </c>
      <c r="I72" s="7">
        <v>42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230</v>
      </c>
      <c r="D73" s="7">
        <v>229</v>
      </c>
      <c r="E73" s="7">
        <v>1</v>
      </c>
      <c r="F73" s="7" t="s">
        <v>66</v>
      </c>
      <c r="G73" s="7" t="s">
        <v>66</v>
      </c>
      <c r="H73" s="7" t="s">
        <v>66</v>
      </c>
      <c r="I73" s="7" t="s">
        <v>66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12</v>
      </c>
      <c r="D74" s="17" t="s">
        <v>65</v>
      </c>
      <c r="E74" s="7">
        <v>12</v>
      </c>
      <c r="F74" s="7" t="s">
        <v>66</v>
      </c>
      <c r="G74" s="7" t="s">
        <v>66</v>
      </c>
      <c r="H74" s="7" t="s">
        <v>66</v>
      </c>
      <c r="I74" s="7" t="s">
        <v>66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6875</v>
      </c>
      <c r="D75" s="17" t="s">
        <v>65</v>
      </c>
      <c r="E75" s="7">
        <v>2860</v>
      </c>
      <c r="F75" s="7">
        <v>2010</v>
      </c>
      <c r="G75" s="7">
        <v>254</v>
      </c>
      <c r="H75" s="7">
        <v>250</v>
      </c>
      <c r="I75" s="7">
        <v>1501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5573</v>
      </c>
      <c r="D76" s="18" t="s">
        <v>65</v>
      </c>
      <c r="E76" s="3">
        <v>3665</v>
      </c>
      <c r="F76" s="3">
        <v>1478</v>
      </c>
      <c r="G76" s="3">
        <v>141</v>
      </c>
      <c r="H76" s="3">
        <v>111</v>
      </c>
      <c r="I76" s="3">
        <v>178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69</v>
      </c>
      <c r="B77" s="31"/>
      <c r="C77" s="31"/>
      <c r="D77" s="31"/>
      <c r="E77" s="31"/>
      <c r="F77" s="31"/>
      <c r="G77" s="31"/>
      <c r="H77" s="31"/>
      <c r="I77" s="32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31" t="s">
        <v>53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8" width="14.5" customWidth="1"/>
    <col min="9" max="9" width="13.3320312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9" t="s">
        <v>22</v>
      </c>
      <c r="B2" s="38"/>
      <c r="C2" s="38"/>
      <c r="D2" s="38"/>
      <c r="E2" s="38"/>
      <c r="F2" s="38"/>
      <c r="G2" s="38"/>
      <c r="H2" s="38"/>
      <c r="I2" s="38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95420</v>
      </c>
      <c r="D5" s="2">
        <v>7253</v>
      </c>
      <c r="E5" s="2">
        <v>50290</v>
      </c>
      <c r="F5" s="2">
        <v>25834</v>
      </c>
      <c r="G5" s="2">
        <v>3996</v>
      </c>
      <c r="H5" s="2">
        <v>2599</v>
      </c>
      <c r="I5" s="2">
        <v>5448</v>
      </c>
    </row>
    <row r="6" spans="1:33" x14ac:dyDescent="0.2">
      <c r="A6" s="20" t="s">
        <v>30</v>
      </c>
      <c r="B6" s="13" t="s">
        <v>54</v>
      </c>
      <c r="C6" s="7">
        <v>122</v>
      </c>
      <c r="D6" s="17" t="s">
        <v>65</v>
      </c>
      <c r="E6" s="7">
        <v>55</v>
      </c>
      <c r="F6" s="7">
        <v>42</v>
      </c>
      <c r="G6" s="7">
        <v>7</v>
      </c>
      <c r="H6" s="7">
        <v>12</v>
      </c>
      <c r="I6" s="7">
        <v>6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73</v>
      </c>
      <c r="D7" s="17" t="s">
        <v>65</v>
      </c>
      <c r="E7" s="7">
        <v>68</v>
      </c>
      <c r="F7" s="7">
        <v>2</v>
      </c>
      <c r="G7" s="7">
        <v>2</v>
      </c>
      <c r="H7" s="7" t="s">
        <v>66</v>
      </c>
      <c r="I7" s="7">
        <v>1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8504</v>
      </c>
      <c r="D8" s="17" t="s">
        <v>65</v>
      </c>
      <c r="E8" s="7">
        <v>5218</v>
      </c>
      <c r="F8" s="7">
        <v>2428</v>
      </c>
      <c r="G8" s="7">
        <v>434</v>
      </c>
      <c r="H8" s="7">
        <v>278</v>
      </c>
      <c r="I8" s="7">
        <v>146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103</v>
      </c>
      <c r="D9" s="17" t="s">
        <v>65</v>
      </c>
      <c r="E9" s="7">
        <v>91</v>
      </c>
      <c r="F9" s="7">
        <v>6</v>
      </c>
      <c r="G9" s="7">
        <v>4</v>
      </c>
      <c r="H9" s="7" t="s">
        <v>66</v>
      </c>
      <c r="I9" s="7">
        <v>2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429</v>
      </c>
      <c r="D10" s="17" t="s">
        <v>65</v>
      </c>
      <c r="E10" s="7">
        <v>294</v>
      </c>
      <c r="F10" s="7">
        <v>96</v>
      </c>
      <c r="G10" s="7">
        <v>18</v>
      </c>
      <c r="H10" s="7">
        <v>9</v>
      </c>
      <c r="I10" s="7">
        <v>12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7961</v>
      </c>
      <c r="D11" s="17" t="s">
        <v>65</v>
      </c>
      <c r="E11" s="7">
        <v>4582</v>
      </c>
      <c r="F11" s="7">
        <v>2688</v>
      </c>
      <c r="G11" s="7">
        <v>360</v>
      </c>
      <c r="H11" s="7">
        <v>161</v>
      </c>
      <c r="I11" s="7">
        <v>170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16517</v>
      </c>
      <c r="D12" s="17" t="s">
        <v>65</v>
      </c>
      <c r="E12" s="7">
        <v>7778</v>
      </c>
      <c r="F12" s="7">
        <v>6812</v>
      </c>
      <c r="G12" s="7">
        <v>837</v>
      </c>
      <c r="H12" s="7">
        <v>737</v>
      </c>
      <c r="I12" s="7">
        <v>353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5127</v>
      </c>
      <c r="D13" s="17" t="s">
        <v>65</v>
      </c>
      <c r="E13" s="7">
        <v>2350</v>
      </c>
      <c r="F13" s="7">
        <v>2331</v>
      </c>
      <c r="G13" s="7">
        <v>256</v>
      </c>
      <c r="H13" s="7">
        <v>72</v>
      </c>
      <c r="I13" s="7">
        <v>118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2966</v>
      </c>
      <c r="D14" s="17" t="s">
        <v>65</v>
      </c>
      <c r="E14" s="7">
        <v>2000</v>
      </c>
      <c r="F14" s="7">
        <v>636</v>
      </c>
      <c r="G14" s="7">
        <v>152</v>
      </c>
      <c r="H14" s="7">
        <v>102</v>
      </c>
      <c r="I14" s="7">
        <v>76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800</v>
      </c>
      <c r="D15" s="17" t="s">
        <v>65</v>
      </c>
      <c r="E15" s="7">
        <v>591</v>
      </c>
      <c r="F15" s="7">
        <v>164</v>
      </c>
      <c r="G15" s="7">
        <v>29</v>
      </c>
      <c r="H15" s="7">
        <v>7</v>
      </c>
      <c r="I15" s="7">
        <v>9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1193</v>
      </c>
      <c r="D16" s="17" t="s">
        <v>65</v>
      </c>
      <c r="E16" s="7">
        <v>1017</v>
      </c>
      <c r="F16" s="7">
        <v>92</v>
      </c>
      <c r="G16" s="7">
        <v>52</v>
      </c>
      <c r="H16" s="7">
        <v>12</v>
      </c>
      <c r="I16" s="7">
        <v>20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190</v>
      </c>
      <c r="D17" s="17" t="s">
        <v>65</v>
      </c>
      <c r="E17" s="7">
        <v>85</v>
      </c>
      <c r="F17" s="7">
        <v>86</v>
      </c>
      <c r="G17" s="7">
        <v>13</v>
      </c>
      <c r="H17" s="7">
        <v>5</v>
      </c>
      <c r="I17" s="7">
        <v>1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1396</v>
      </c>
      <c r="D18" s="17" t="s">
        <v>65</v>
      </c>
      <c r="E18" s="7">
        <v>629</v>
      </c>
      <c r="F18" s="7">
        <v>680</v>
      </c>
      <c r="G18" s="7">
        <v>50</v>
      </c>
      <c r="H18" s="7">
        <v>14</v>
      </c>
      <c r="I18" s="7">
        <v>23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2692</v>
      </c>
      <c r="D19" s="17" t="s">
        <v>65</v>
      </c>
      <c r="E19" s="7">
        <v>2019</v>
      </c>
      <c r="F19" s="7">
        <v>404</v>
      </c>
      <c r="G19" s="7">
        <v>161</v>
      </c>
      <c r="H19" s="7">
        <v>42</v>
      </c>
      <c r="I19" s="7">
        <v>66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3223</v>
      </c>
      <c r="D20" s="17" t="s">
        <v>65</v>
      </c>
      <c r="E20" s="7">
        <v>2902</v>
      </c>
      <c r="F20" s="7">
        <v>96</v>
      </c>
      <c r="G20" s="7">
        <v>116</v>
      </c>
      <c r="H20" s="7">
        <v>30</v>
      </c>
      <c r="I20" s="7">
        <v>79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3960</v>
      </c>
      <c r="D21" s="17" t="s">
        <v>65</v>
      </c>
      <c r="E21" s="7">
        <v>3298</v>
      </c>
      <c r="F21" s="7">
        <v>409</v>
      </c>
      <c r="G21" s="7">
        <v>144</v>
      </c>
      <c r="H21" s="7">
        <v>40</v>
      </c>
      <c r="I21" s="7">
        <v>69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3773</v>
      </c>
      <c r="D22" s="17" t="s">
        <v>65</v>
      </c>
      <c r="E22" s="7">
        <v>2767</v>
      </c>
      <c r="F22" s="7">
        <v>621</v>
      </c>
      <c r="G22" s="7">
        <v>183</v>
      </c>
      <c r="H22" s="7">
        <v>76</v>
      </c>
      <c r="I22" s="7">
        <v>126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624</v>
      </c>
      <c r="D23" s="17" t="s">
        <v>65</v>
      </c>
      <c r="E23" s="7">
        <v>360</v>
      </c>
      <c r="F23" s="7">
        <v>219</v>
      </c>
      <c r="G23" s="7">
        <v>22</v>
      </c>
      <c r="H23" s="7">
        <v>6</v>
      </c>
      <c r="I23" s="7">
        <v>17</v>
      </c>
      <c r="K23" t="s">
        <v>30</v>
      </c>
      <c r="M23" t="s">
        <v>30</v>
      </c>
      <c r="N23" t="s">
        <v>30</v>
      </c>
    </row>
    <row r="24" spans="1:14" ht="11.25" customHeight="1" x14ac:dyDescent="0.25">
      <c r="A24" s="20" t="s">
        <v>30</v>
      </c>
      <c r="B24" s="13" t="s">
        <v>49</v>
      </c>
      <c r="C24" s="7">
        <v>2341</v>
      </c>
      <c r="D24" s="17" t="s">
        <v>65</v>
      </c>
      <c r="E24" s="7">
        <v>956</v>
      </c>
      <c r="F24" s="7">
        <v>1180</v>
      </c>
      <c r="G24" s="7">
        <v>75</v>
      </c>
      <c r="H24" s="7">
        <v>55</v>
      </c>
      <c r="I24" s="7">
        <v>75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7269</v>
      </c>
      <c r="D25" s="7">
        <v>7253</v>
      </c>
      <c r="E25" s="7">
        <v>5</v>
      </c>
      <c r="F25" s="7">
        <v>3</v>
      </c>
      <c r="G25" s="7">
        <v>2</v>
      </c>
      <c r="H25" s="7">
        <v>4</v>
      </c>
      <c r="I25" s="7">
        <v>2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5</v>
      </c>
      <c r="D26" s="17" t="s">
        <v>65</v>
      </c>
      <c r="E26" s="7">
        <v>5</v>
      </c>
      <c r="F26" s="7" t="s">
        <v>66</v>
      </c>
      <c r="G26" s="7" t="s">
        <v>66</v>
      </c>
      <c r="H26" s="7" t="s">
        <v>66</v>
      </c>
      <c r="I26" s="7" t="s">
        <v>66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16498</v>
      </c>
      <c r="D27" s="17" t="s">
        <v>65</v>
      </c>
      <c r="E27" s="7">
        <v>6755</v>
      </c>
      <c r="F27" s="7">
        <v>4670</v>
      </c>
      <c r="G27" s="7">
        <v>787</v>
      </c>
      <c r="H27" s="7">
        <v>651</v>
      </c>
      <c r="I27" s="7">
        <v>3635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9654</v>
      </c>
      <c r="D28" s="17" t="s">
        <v>65</v>
      </c>
      <c r="E28" s="7">
        <v>6465</v>
      </c>
      <c r="F28" s="7">
        <v>2169</v>
      </c>
      <c r="G28" s="7">
        <v>292</v>
      </c>
      <c r="H28" s="7">
        <v>286</v>
      </c>
      <c r="I28" s="7">
        <v>442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45201</v>
      </c>
      <c r="D29" s="2">
        <v>6865</v>
      </c>
      <c r="E29" s="2">
        <v>21848</v>
      </c>
      <c r="F29" s="2">
        <v>10753</v>
      </c>
      <c r="G29" s="2">
        <v>1573</v>
      </c>
      <c r="H29" s="2">
        <v>1348</v>
      </c>
      <c r="I29" s="2">
        <v>2814</v>
      </c>
    </row>
    <row r="30" spans="1:14" x14ac:dyDescent="0.2">
      <c r="A30" s="20" t="s">
        <v>30</v>
      </c>
      <c r="B30" s="13" t="s">
        <v>54</v>
      </c>
      <c r="C30" s="7">
        <v>53</v>
      </c>
      <c r="D30" s="17" t="s">
        <v>65</v>
      </c>
      <c r="E30" s="7">
        <v>23</v>
      </c>
      <c r="F30" s="7">
        <v>18</v>
      </c>
      <c r="G30" s="7">
        <v>1</v>
      </c>
      <c r="H30" s="7">
        <v>7</v>
      </c>
      <c r="I30" s="7">
        <v>4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32</v>
      </c>
      <c r="D31" s="17" t="s">
        <v>65</v>
      </c>
      <c r="E31" s="7">
        <v>31</v>
      </c>
      <c r="F31" s="7" t="s">
        <v>66</v>
      </c>
      <c r="G31" s="7" t="s">
        <v>66</v>
      </c>
      <c r="H31" s="7" t="s">
        <v>66</v>
      </c>
      <c r="I31" s="7">
        <v>1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2965</v>
      </c>
      <c r="D32" s="17" t="s">
        <v>65</v>
      </c>
      <c r="E32" s="7">
        <v>1524</v>
      </c>
      <c r="F32" s="7">
        <v>1146</v>
      </c>
      <c r="G32" s="7">
        <v>126</v>
      </c>
      <c r="H32" s="7">
        <v>119</v>
      </c>
      <c r="I32" s="7">
        <v>50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13</v>
      </c>
      <c r="D33" s="17" t="s">
        <v>65</v>
      </c>
      <c r="E33" s="7">
        <v>11</v>
      </c>
      <c r="F33" s="7">
        <v>1</v>
      </c>
      <c r="G33" s="7" t="s">
        <v>66</v>
      </c>
      <c r="H33" s="7" t="s">
        <v>66</v>
      </c>
      <c r="I33" s="7">
        <v>1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90</v>
      </c>
      <c r="D34" s="17" t="s">
        <v>65</v>
      </c>
      <c r="E34" s="7">
        <v>47</v>
      </c>
      <c r="F34" s="7">
        <v>32</v>
      </c>
      <c r="G34" s="7">
        <v>6</v>
      </c>
      <c r="H34" s="7">
        <v>3</v>
      </c>
      <c r="I34" s="7">
        <v>2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236</v>
      </c>
      <c r="D35" s="17" t="s">
        <v>65</v>
      </c>
      <c r="E35" s="7">
        <v>156</v>
      </c>
      <c r="F35" s="7">
        <v>54</v>
      </c>
      <c r="G35" s="7">
        <v>12</v>
      </c>
      <c r="H35" s="7">
        <v>7</v>
      </c>
      <c r="I35" s="7">
        <v>7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8016</v>
      </c>
      <c r="D36" s="17" t="s">
        <v>65</v>
      </c>
      <c r="E36" s="7">
        <v>3526</v>
      </c>
      <c r="F36" s="7">
        <v>3586</v>
      </c>
      <c r="G36" s="7">
        <v>324</v>
      </c>
      <c r="H36" s="7">
        <v>395</v>
      </c>
      <c r="I36" s="7">
        <v>185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488</v>
      </c>
      <c r="D37" s="17" t="s">
        <v>65</v>
      </c>
      <c r="E37" s="7">
        <v>312</v>
      </c>
      <c r="F37" s="7">
        <v>132</v>
      </c>
      <c r="G37" s="7">
        <v>24</v>
      </c>
      <c r="H37" s="7">
        <v>10</v>
      </c>
      <c r="I37" s="7">
        <v>10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1552</v>
      </c>
      <c r="D38" s="17" t="s">
        <v>65</v>
      </c>
      <c r="E38" s="7">
        <v>1006</v>
      </c>
      <c r="F38" s="7">
        <v>378</v>
      </c>
      <c r="G38" s="7">
        <v>69</v>
      </c>
      <c r="H38" s="7">
        <v>57</v>
      </c>
      <c r="I38" s="7">
        <v>42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231</v>
      </c>
      <c r="D39" s="17" t="s">
        <v>65</v>
      </c>
      <c r="E39" s="7">
        <v>176</v>
      </c>
      <c r="F39" s="7">
        <v>42</v>
      </c>
      <c r="G39" s="7">
        <v>12</v>
      </c>
      <c r="H39" s="7">
        <v>1</v>
      </c>
      <c r="I39" s="7" t="s">
        <v>66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626</v>
      </c>
      <c r="D40" s="17" t="s">
        <v>65</v>
      </c>
      <c r="E40" s="7">
        <v>544</v>
      </c>
      <c r="F40" s="7">
        <v>38</v>
      </c>
      <c r="G40" s="7">
        <v>25</v>
      </c>
      <c r="H40" s="7">
        <v>7</v>
      </c>
      <c r="I40" s="7">
        <v>12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106</v>
      </c>
      <c r="D41" s="17" t="s">
        <v>65</v>
      </c>
      <c r="E41" s="7">
        <v>55</v>
      </c>
      <c r="F41" s="7">
        <v>42</v>
      </c>
      <c r="G41" s="7">
        <v>5</v>
      </c>
      <c r="H41" s="7">
        <v>4</v>
      </c>
      <c r="I41" s="7" t="s">
        <v>66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760</v>
      </c>
      <c r="D42" s="17" t="s">
        <v>65</v>
      </c>
      <c r="E42" s="7">
        <v>356</v>
      </c>
      <c r="F42" s="7">
        <v>354</v>
      </c>
      <c r="G42" s="7">
        <v>28</v>
      </c>
      <c r="H42" s="7">
        <v>7</v>
      </c>
      <c r="I42" s="7">
        <v>15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1513</v>
      </c>
      <c r="D43" s="17" t="s">
        <v>65</v>
      </c>
      <c r="E43" s="7">
        <v>1133</v>
      </c>
      <c r="F43" s="7">
        <v>227</v>
      </c>
      <c r="G43" s="7">
        <v>71</v>
      </c>
      <c r="H43" s="7">
        <v>32</v>
      </c>
      <c r="I43" s="7">
        <v>50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1517</v>
      </c>
      <c r="D44" s="17" t="s">
        <v>65</v>
      </c>
      <c r="E44" s="7">
        <v>1349</v>
      </c>
      <c r="F44" s="7">
        <v>53</v>
      </c>
      <c r="G44" s="7">
        <v>66</v>
      </c>
      <c r="H44" s="7">
        <v>15</v>
      </c>
      <c r="I44" s="7">
        <v>34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3038</v>
      </c>
      <c r="D45" s="17" t="s">
        <v>65</v>
      </c>
      <c r="E45" s="7">
        <v>2542</v>
      </c>
      <c r="F45" s="7">
        <v>298</v>
      </c>
      <c r="G45" s="7">
        <v>118</v>
      </c>
      <c r="H45" s="7">
        <v>27</v>
      </c>
      <c r="I45" s="7">
        <v>53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2791</v>
      </c>
      <c r="D46" s="17" t="s">
        <v>65</v>
      </c>
      <c r="E46" s="7">
        <v>2005</v>
      </c>
      <c r="F46" s="7">
        <v>479</v>
      </c>
      <c r="G46" s="7">
        <v>143</v>
      </c>
      <c r="H46" s="7">
        <v>58</v>
      </c>
      <c r="I46" s="7">
        <v>106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246</v>
      </c>
      <c r="D47" s="17" t="s">
        <v>65</v>
      </c>
      <c r="E47" s="7">
        <v>150</v>
      </c>
      <c r="F47" s="7">
        <v>77</v>
      </c>
      <c r="G47" s="7">
        <v>9</v>
      </c>
      <c r="H47" s="7">
        <v>4</v>
      </c>
      <c r="I47" s="7">
        <v>6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1266</v>
      </c>
      <c r="D48" s="17" t="s">
        <v>65</v>
      </c>
      <c r="E48" s="7">
        <v>411</v>
      </c>
      <c r="F48" s="7">
        <v>745</v>
      </c>
      <c r="G48" s="7">
        <v>32</v>
      </c>
      <c r="H48" s="7">
        <v>31</v>
      </c>
      <c r="I48" s="7">
        <v>47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6877</v>
      </c>
      <c r="D49" s="7">
        <v>6865</v>
      </c>
      <c r="E49" s="7">
        <v>3</v>
      </c>
      <c r="F49" s="7">
        <v>2</v>
      </c>
      <c r="G49" s="7">
        <v>1</v>
      </c>
      <c r="H49" s="7">
        <v>4</v>
      </c>
      <c r="I49" s="7">
        <v>2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2</v>
      </c>
      <c r="D50" s="17" t="s">
        <v>65</v>
      </c>
      <c r="E50" s="7">
        <v>2</v>
      </c>
      <c r="F50" s="7" t="s">
        <v>66</v>
      </c>
      <c r="G50" s="7" t="s">
        <v>66</v>
      </c>
      <c r="H50" s="7" t="s">
        <v>66</v>
      </c>
      <c r="I50" s="7" t="s">
        <v>66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8158</v>
      </c>
      <c r="D51" s="17" t="s">
        <v>65</v>
      </c>
      <c r="E51" s="7">
        <v>3229</v>
      </c>
      <c r="F51" s="7">
        <v>2197</v>
      </c>
      <c r="G51" s="7">
        <v>360</v>
      </c>
      <c r="H51" s="7">
        <v>389</v>
      </c>
      <c r="I51" s="7">
        <v>1983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4625</v>
      </c>
      <c r="D52" s="17" t="s">
        <v>65</v>
      </c>
      <c r="E52" s="7">
        <v>3257</v>
      </c>
      <c r="F52" s="7">
        <v>852</v>
      </c>
      <c r="G52" s="7">
        <v>141</v>
      </c>
      <c r="H52" s="7">
        <v>171</v>
      </c>
      <c r="I52" s="7">
        <v>204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50219</v>
      </c>
      <c r="D53" s="2">
        <v>388</v>
      </c>
      <c r="E53" s="2">
        <v>28442</v>
      </c>
      <c r="F53" s="2">
        <v>15081</v>
      </c>
      <c r="G53" s="2">
        <v>2423</v>
      </c>
      <c r="H53" s="2">
        <v>1251</v>
      </c>
      <c r="I53" s="2">
        <v>2634</v>
      </c>
    </row>
    <row r="54" spans="1:14" x14ac:dyDescent="0.2">
      <c r="A54" s="20" t="s">
        <v>30</v>
      </c>
      <c r="B54" s="13" t="s">
        <v>54</v>
      </c>
      <c r="C54" s="7">
        <v>69</v>
      </c>
      <c r="D54" s="17" t="s">
        <v>65</v>
      </c>
      <c r="E54" s="7">
        <v>32</v>
      </c>
      <c r="F54" s="7">
        <v>24</v>
      </c>
      <c r="G54" s="7">
        <v>6</v>
      </c>
      <c r="H54" s="7">
        <v>5</v>
      </c>
      <c r="I54" s="7">
        <v>2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41</v>
      </c>
      <c r="D55" s="17" t="s">
        <v>65</v>
      </c>
      <c r="E55" s="7">
        <v>37</v>
      </c>
      <c r="F55" s="7">
        <v>2</v>
      </c>
      <c r="G55" s="7">
        <v>2</v>
      </c>
      <c r="H55" s="7" t="s">
        <v>66</v>
      </c>
      <c r="I55" s="7" t="s">
        <v>66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5539</v>
      </c>
      <c r="D56" s="17" t="s">
        <v>65</v>
      </c>
      <c r="E56" s="7">
        <v>3694</v>
      </c>
      <c r="F56" s="7">
        <v>1282</v>
      </c>
      <c r="G56" s="7">
        <v>308</v>
      </c>
      <c r="H56" s="7">
        <v>159</v>
      </c>
      <c r="I56" s="7">
        <v>96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90</v>
      </c>
      <c r="D57" s="17" t="s">
        <v>65</v>
      </c>
      <c r="E57" s="7">
        <v>80</v>
      </c>
      <c r="F57" s="7">
        <v>5</v>
      </c>
      <c r="G57" s="7">
        <v>4</v>
      </c>
      <c r="H57" s="7" t="s">
        <v>66</v>
      </c>
      <c r="I57" s="7">
        <v>1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339</v>
      </c>
      <c r="D58" s="17" t="s">
        <v>65</v>
      </c>
      <c r="E58" s="7">
        <v>247</v>
      </c>
      <c r="F58" s="7">
        <v>64</v>
      </c>
      <c r="G58" s="7">
        <v>12</v>
      </c>
      <c r="H58" s="7">
        <v>6</v>
      </c>
      <c r="I58" s="7">
        <v>10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7725</v>
      </c>
      <c r="D59" s="17" t="s">
        <v>65</v>
      </c>
      <c r="E59" s="7">
        <v>4426</v>
      </c>
      <c r="F59" s="7">
        <v>2634</v>
      </c>
      <c r="G59" s="7">
        <v>348</v>
      </c>
      <c r="H59" s="7">
        <v>154</v>
      </c>
      <c r="I59" s="7">
        <v>163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8501</v>
      </c>
      <c r="D60" s="17" t="s">
        <v>65</v>
      </c>
      <c r="E60" s="7">
        <v>4252</v>
      </c>
      <c r="F60" s="7">
        <v>3226</v>
      </c>
      <c r="G60" s="7">
        <v>513</v>
      </c>
      <c r="H60" s="7">
        <v>342</v>
      </c>
      <c r="I60" s="7">
        <v>168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4639</v>
      </c>
      <c r="D61" s="17" t="s">
        <v>65</v>
      </c>
      <c r="E61" s="7">
        <v>2038</v>
      </c>
      <c r="F61" s="7">
        <v>2199</v>
      </c>
      <c r="G61" s="7">
        <v>232</v>
      </c>
      <c r="H61" s="7">
        <v>62</v>
      </c>
      <c r="I61" s="7">
        <v>108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1414</v>
      </c>
      <c r="D62" s="17" t="s">
        <v>65</v>
      </c>
      <c r="E62" s="7">
        <v>994</v>
      </c>
      <c r="F62" s="7">
        <v>258</v>
      </c>
      <c r="G62" s="7">
        <v>83</v>
      </c>
      <c r="H62" s="7">
        <v>45</v>
      </c>
      <c r="I62" s="7">
        <v>34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569</v>
      </c>
      <c r="D63" s="17" t="s">
        <v>65</v>
      </c>
      <c r="E63" s="7">
        <v>415</v>
      </c>
      <c r="F63" s="7">
        <v>122</v>
      </c>
      <c r="G63" s="7">
        <v>17</v>
      </c>
      <c r="H63" s="7">
        <v>6</v>
      </c>
      <c r="I63" s="7">
        <v>9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567</v>
      </c>
      <c r="D64" s="17" t="s">
        <v>65</v>
      </c>
      <c r="E64" s="7">
        <v>473</v>
      </c>
      <c r="F64" s="7">
        <v>54</v>
      </c>
      <c r="G64" s="7">
        <v>27</v>
      </c>
      <c r="H64" s="7">
        <v>5</v>
      </c>
      <c r="I64" s="7">
        <v>8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84</v>
      </c>
      <c r="D65" s="17" t="s">
        <v>65</v>
      </c>
      <c r="E65" s="7">
        <v>30</v>
      </c>
      <c r="F65" s="7">
        <v>44</v>
      </c>
      <c r="G65" s="7">
        <v>8</v>
      </c>
      <c r="H65" s="7">
        <v>1</v>
      </c>
      <c r="I65" s="7">
        <v>1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636</v>
      </c>
      <c r="D66" s="17" t="s">
        <v>65</v>
      </c>
      <c r="E66" s="7">
        <v>273</v>
      </c>
      <c r="F66" s="7">
        <v>326</v>
      </c>
      <c r="G66" s="7">
        <v>22</v>
      </c>
      <c r="H66" s="7">
        <v>7</v>
      </c>
      <c r="I66" s="7">
        <v>8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1179</v>
      </c>
      <c r="D67" s="17" t="s">
        <v>65</v>
      </c>
      <c r="E67" s="7">
        <v>886</v>
      </c>
      <c r="F67" s="7">
        <v>177</v>
      </c>
      <c r="G67" s="7">
        <v>90</v>
      </c>
      <c r="H67" s="7">
        <v>10</v>
      </c>
      <c r="I67" s="7">
        <v>16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1706</v>
      </c>
      <c r="D68" s="17" t="s">
        <v>65</v>
      </c>
      <c r="E68" s="7">
        <v>1553</v>
      </c>
      <c r="F68" s="7">
        <v>43</v>
      </c>
      <c r="G68" s="7">
        <v>50</v>
      </c>
      <c r="H68" s="7">
        <v>15</v>
      </c>
      <c r="I68" s="7">
        <v>45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922</v>
      </c>
      <c r="D69" s="17" t="s">
        <v>65</v>
      </c>
      <c r="E69" s="7">
        <v>756</v>
      </c>
      <c r="F69" s="7">
        <v>111</v>
      </c>
      <c r="G69" s="7">
        <v>26</v>
      </c>
      <c r="H69" s="7">
        <v>13</v>
      </c>
      <c r="I69" s="7">
        <v>16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982</v>
      </c>
      <c r="D70" s="17" t="s">
        <v>65</v>
      </c>
      <c r="E70" s="7">
        <v>762</v>
      </c>
      <c r="F70" s="7">
        <v>142</v>
      </c>
      <c r="G70" s="7">
        <v>40</v>
      </c>
      <c r="H70" s="7">
        <v>18</v>
      </c>
      <c r="I70" s="7">
        <v>20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378</v>
      </c>
      <c r="D71" s="17" t="s">
        <v>65</v>
      </c>
      <c r="E71" s="7">
        <v>210</v>
      </c>
      <c r="F71" s="7">
        <v>142</v>
      </c>
      <c r="G71" s="7">
        <v>13</v>
      </c>
      <c r="H71" s="7">
        <v>2</v>
      </c>
      <c r="I71" s="7">
        <v>11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1075</v>
      </c>
      <c r="D72" s="17" t="s">
        <v>65</v>
      </c>
      <c r="E72" s="7">
        <v>545</v>
      </c>
      <c r="F72" s="7">
        <v>435</v>
      </c>
      <c r="G72" s="7">
        <v>43</v>
      </c>
      <c r="H72" s="7">
        <v>24</v>
      </c>
      <c r="I72" s="7">
        <v>28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392</v>
      </c>
      <c r="D73" s="7">
        <v>388</v>
      </c>
      <c r="E73" s="7">
        <v>2</v>
      </c>
      <c r="F73" s="7">
        <v>1</v>
      </c>
      <c r="G73" s="7">
        <v>1</v>
      </c>
      <c r="H73" s="7" t="s">
        <v>66</v>
      </c>
      <c r="I73" s="7" t="s">
        <v>66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3</v>
      </c>
      <c r="D74" s="17" t="s">
        <v>65</v>
      </c>
      <c r="E74" s="7">
        <v>3</v>
      </c>
      <c r="F74" s="7" t="s">
        <v>66</v>
      </c>
      <c r="G74" s="7" t="s">
        <v>66</v>
      </c>
      <c r="H74" s="7" t="s">
        <v>66</v>
      </c>
      <c r="I74" s="7" t="s">
        <v>66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8340</v>
      </c>
      <c r="D75" s="17" t="s">
        <v>65</v>
      </c>
      <c r="E75" s="7">
        <v>3526</v>
      </c>
      <c r="F75" s="7">
        <v>2473</v>
      </c>
      <c r="G75" s="7">
        <v>427</v>
      </c>
      <c r="H75" s="7">
        <v>262</v>
      </c>
      <c r="I75" s="7">
        <v>1652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5029</v>
      </c>
      <c r="D76" s="18" t="s">
        <v>65</v>
      </c>
      <c r="E76" s="3">
        <v>3208</v>
      </c>
      <c r="F76" s="3">
        <v>1317</v>
      </c>
      <c r="G76" s="3">
        <v>151</v>
      </c>
      <c r="H76" s="3">
        <v>115</v>
      </c>
      <c r="I76" s="3">
        <v>238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69</v>
      </c>
      <c r="B77" s="31"/>
      <c r="C77" s="31"/>
      <c r="D77" s="31"/>
      <c r="E77" s="31"/>
      <c r="F77" s="31"/>
      <c r="G77" s="31"/>
      <c r="H77" s="31"/>
      <c r="I77" s="32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31" t="s">
        <v>53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8" width="14.5" customWidth="1"/>
    <col min="9" max="9" width="13.3320312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9" t="s">
        <v>23</v>
      </c>
      <c r="B2" s="38"/>
      <c r="C2" s="38"/>
      <c r="D2" s="38"/>
      <c r="E2" s="38"/>
      <c r="F2" s="38"/>
      <c r="G2" s="38"/>
      <c r="H2" s="38"/>
      <c r="I2" s="38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84330</v>
      </c>
      <c r="D5" s="2">
        <v>3580</v>
      </c>
      <c r="E5" s="2">
        <v>45559</v>
      </c>
      <c r="F5" s="2">
        <v>25771</v>
      </c>
      <c r="G5" s="2">
        <v>3691</v>
      </c>
      <c r="H5" s="2">
        <v>2153</v>
      </c>
      <c r="I5" s="2">
        <v>3576</v>
      </c>
    </row>
    <row r="6" spans="1:33" x14ac:dyDescent="0.2">
      <c r="A6" s="20" t="s">
        <v>30</v>
      </c>
      <c r="B6" s="13" t="s">
        <v>54</v>
      </c>
      <c r="C6" s="7">
        <v>132</v>
      </c>
      <c r="D6" s="17" t="s">
        <v>65</v>
      </c>
      <c r="E6" s="7">
        <v>78</v>
      </c>
      <c r="F6" s="7">
        <v>42</v>
      </c>
      <c r="G6" s="7">
        <v>9</v>
      </c>
      <c r="H6" s="7">
        <v>1</v>
      </c>
      <c r="I6" s="7">
        <v>2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95</v>
      </c>
      <c r="D7" s="17" t="s">
        <v>65</v>
      </c>
      <c r="E7" s="7">
        <v>87</v>
      </c>
      <c r="F7" s="7">
        <v>4</v>
      </c>
      <c r="G7" s="7">
        <v>3</v>
      </c>
      <c r="H7" s="7">
        <v>1</v>
      </c>
      <c r="I7" s="7" t="s">
        <v>66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8222</v>
      </c>
      <c r="D8" s="17" t="s">
        <v>65</v>
      </c>
      <c r="E8" s="7">
        <v>4941</v>
      </c>
      <c r="F8" s="7">
        <v>2351</v>
      </c>
      <c r="G8" s="7">
        <v>545</v>
      </c>
      <c r="H8" s="7">
        <v>285</v>
      </c>
      <c r="I8" s="7">
        <v>100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165</v>
      </c>
      <c r="D9" s="17" t="s">
        <v>65</v>
      </c>
      <c r="E9" s="7">
        <v>144</v>
      </c>
      <c r="F9" s="7">
        <v>10</v>
      </c>
      <c r="G9" s="7">
        <v>8</v>
      </c>
      <c r="H9" s="7">
        <v>2</v>
      </c>
      <c r="I9" s="7">
        <v>1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190</v>
      </c>
      <c r="D10" s="17" t="s">
        <v>65</v>
      </c>
      <c r="E10" s="7">
        <v>130</v>
      </c>
      <c r="F10" s="7">
        <v>49</v>
      </c>
      <c r="G10" s="7">
        <v>9</v>
      </c>
      <c r="H10" s="7">
        <v>2</v>
      </c>
      <c r="I10" s="7" t="s">
        <v>66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2805</v>
      </c>
      <c r="D11" s="17" t="s">
        <v>65</v>
      </c>
      <c r="E11" s="7">
        <v>1084</v>
      </c>
      <c r="F11" s="7">
        <v>1490</v>
      </c>
      <c r="G11" s="7">
        <v>120</v>
      </c>
      <c r="H11" s="7">
        <v>67</v>
      </c>
      <c r="I11" s="7">
        <v>44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17289</v>
      </c>
      <c r="D12" s="17" t="s">
        <v>65</v>
      </c>
      <c r="E12" s="7">
        <v>8159</v>
      </c>
      <c r="F12" s="7">
        <v>6889</v>
      </c>
      <c r="G12" s="7">
        <v>1178</v>
      </c>
      <c r="H12" s="7">
        <v>744</v>
      </c>
      <c r="I12" s="7">
        <v>319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4927</v>
      </c>
      <c r="D13" s="17" t="s">
        <v>65</v>
      </c>
      <c r="E13" s="7">
        <v>2043</v>
      </c>
      <c r="F13" s="7">
        <v>2489</v>
      </c>
      <c r="G13" s="7">
        <v>228</v>
      </c>
      <c r="H13" s="7">
        <v>86</v>
      </c>
      <c r="I13" s="7">
        <v>81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2473</v>
      </c>
      <c r="D14" s="17" t="s">
        <v>65</v>
      </c>
      <c r="E14" s="7">
        <v>1713</v>
      </c>
      <c r="F14" s="7">
        <v>488</v>
      </c>
      <c r="G14" s="7">
        <v>155</v>
      </c>
      <c r="H14" s="7">
        <v>82</v>
      </c>
      <c r="I14" s="7">
        <v>35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1797</v>
      </c>
      <c r="D15" s="17" t="s">
        <v>65</v>
      </c>
      <c r="E15" s="7">
        <v>1342</v>
      </c>
      <c r="F15" s="7">
        <v>374</v>
      </c>
      <c r="G15" s="7">
        <v>64</v>
      </c>
      <c r="H15" s="7">
        <v>10</v>
      </c>
      <c r="I15" s="7">
        <v>7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2460</v>
      </c>
      <c r="D16" s="17" t="s">
        <v>65</v>
      </c>
      <c r="E16" s="7">
        <v>2166</v>
      </c>
      <c r="F16" s="7">
        <v>204</v>
      </c>
      <c r="G16" s="7">
        <v>55</v>
      </c>
      <c r="H16" s="7">
        <v>11</v>
      </c>
      <c r="I16" s="7">
        <v>24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464</v>
      </c>
      <c r="D17" s="17" t="s">
        <v>65</v>
      </c>
      <c r="E17" s="7">
        <v>183</v>
      </c>
      <c r="F17" s="7">
        <v>235</v>
      </c>
      <c r="G17" s="7">
        <v>25</v>
      </c>
      <c r="H17" s="7">
        <v>19</v>
      </c>
      <c r="I17" s="7">
        <v>2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3201</v>
      </c>
      <c r="D18" s="17" t="s">
        <v>65</v>
      </c>
      <c r="E18" s="7">
        <v>1261</v>
      </c>
      <c r="F18" s="7">
        <v>1791</v>
      </c>
      <c r="G18" s="7">
        <v>100</v>
      </c>
      <c r="H18" s="7">
        <v>29</v>
      </c>
      <c r="I18" s="7">
        <v>20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1553</v>
      </c>
      <c r="D19" s="17" t="s">
        <v>65</v>
      </c>
      <c r="E19" s="7">
        <v>1017</v>
      </c>
      <c r="F19" s="7">
        <v>406</v>
      </c>
      <c r="G19" s="7">
        <v>94</v>
      </c>
      <c r="H19" s="7">
        <v>16</v>
      </c>
      <c r="I19" s="7">
        <v>20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3018</v>
      </c>
      <c r="D20" s="17" t="s">
        <v>65</v>
      </c>
      <c r="E20" s="7">
        <v>2807</v>
      </c>
      <c r="F20" s="7">
        <v>93</v>
      </c>
      <c r="G20" s="7">
        <v>63</v>
      </c>
      <c r="H20" s="7">
        <v>17</v>
      </c>
      <c r="I20" s="7">
        <v>38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6047</v>
      </c>
      <c r="D21" s="17" t="s">
        <v>65</v>
      </c>
      <c r="E21" s="7">
        <v>5093</v>
      </c>
      <c r="F21" s="7">
        <v>696</v>
      </c>
      <c r="G21" s="7">
        <v>146</v>
      </c>
      <c r="H21" s="7">
        <v>38</v>
      </c>
      <c r="I21" s="7">
        <v>74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4465</v>
      </c>
      <c r="D22" s="17" t="s">
        <v>65</v>
      </c>
      <c r="E22" s="7">
        <v>3045</v>
      </c>
      <c r="F22" s="7">
        <v>1139</v>
      </c>
      <c r="G22" s="7">
        <v>173</v>
      </c>
      <c r="H22" s="7">
        <v>43</v>
      </c>
      <c r="I22" s="7">
        <v>65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950</v>
      </c>
      <c r="D23" s="17" t="s">
        <v>65</v>
      </c>
      <c r="E23" s="7">
        <v>457</v>
      </c>
      <c r="F23" s="7">
        <v>432</v>
      </c>
      <c r="G23" s="7">
        <v>37</v>
      </c>
      <c r="H23" s="7">
        <v>9</v>
      </c>
      <c r="I23" s="7">
        <v>15</v>
      </c>
      <c r="K23" t="s">
        <v>30</v>
      </c>
      <c r="M23" t="s">
        <v>30</v>
      </c>
      <c r="N23" t="s">
        <v>30</v>
      </c>
    </row>
    <row r="24" spans="1:14" ht="11.25" customHeight="1" x14ac:dyDescent="0.25">
      <c r="A24" s="20" t="s">
        <v>30</v>
      </c>
      <c r="B24" s="13" t="s">
        <v>49</v>
      </c>
      <c r="C24" s="7">
        <v>2010</v>
      </c>
      <c r="D24" s="17" t="s">
        <v>65</v>
      </c>
      <c r="E24" s="7">
        <v>723</v>
      </c>
      <c r="F24" s="7">
        <v>1153</v>
      </c>
      <c r="G24" s="7">
        <v>65</v>
      </c>
      <c r="H24" s="7">
        <v>33</v>
      </c>
      <c r="I24" s="7">
        <v>36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3587</v>
      </c>
      <c r="D25" s="7">
        <v>3580</v>
      </c>
      <c r="E25" s="7" t="s">
        <v>66</v>
      </c>
      <c r="F25" s="7">
        <v>5</v>
      </c>
      <c r="G25" s="7" t="s">
        <v>66</v>
      </c>
      <c r="H25" s="7">
        <v>1</v>
      </c>
      <c r="I25" s="7">
        <v>1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8</v>
      </c>
      <c r="D26" s="17" t="s">
        <v>65</v>
      </c>
      <c r="E26" s="7">
        <v>8</v>
      </c>
      <c r="F26" s="7" t="s">
        <v>66</v>
      </c>
      <c r="G26" s="7" t="s">
        <v>66</v>
      </c>
      <c r="H26" s="7" t="s">
        <v>66</v>
      </c>
      <c r="I26" s="7" t="s">
        <v>66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10616</v>
      </c>
      <c r="D27" s="17" t="s">
        <v>65</v>
      </c>
      <c r="E27" s="7">
        <v>4113</v>
      </c>
      <c r="F27" s="7">
        <v>3277</v>
      </c>
      <c r="G27" s="7">
        <v>364</v>
      </c>
      <c r="H27" s="7">
        <v>443</v>
      </c>
      <c r="I27" s="7">
        <v>2419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7856</v>
      </c>
      <c r="D28" s="17" t="s">
        <v>65</v>
      </c>
      <c r="E28" s="7">
        <v>4965</v>
      </c>
      <c r="F28" s="7">
        <v>2154</v>
      </c>
      <c r="G28" s="7">
        <v>250</v>
      </c>
      <c r="H28" s="7">
        <v>214</v>
      </c>
      <c r="I28" s="7">
        <v>273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39647</v>
      </c>
      <c r="D29" s="2">
        <v>3361</v>
      </c>
      <c r="E29" s="2">
        <v>21886</v>
      </c>
      <c r="F29" s="2">
        <v>10344</v>
      </c>
      <c r="G29" s="2">
        <v>1335</v>
      </c>
      <c r="H29" s="2">
        <v>1028</v>
      </c>
      <c r="I29" s="2">
        <v>1693</v>
      </c>
    </row>
    <row r="30" spans="1:14" x14ac:dyDescent="0.2">
      <c r="A30" s="20" t="s">
        <v>30</v>
      </c>
      <c r="B30" s="13" t="s">
        <v>54</v>
      </c>
      <c r="C30" s="7">
        <v>52</v>
      </c>
      <c r="D30" s="17" t="s">
        <v>65</v>
      </c>
      <c r="E30" s="7">
        <v>32</v>
      </c>
      <c r="F30" s="7">
        <v>13</v>
      </c>
      <c r="G30" s="7">
        <v>6</v>
      </c>
      <c r="H30" s="7" t="s">
        <v>66</v>
      </c>
      <c r="I30" s="7">
        <v>1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32</v>
      </c>
      <c r="D31" s="17" t="s">
        <v>65</v>
      </c>
      <c r="E31" s="7">
        <v>30</v>
      </c>
      <c r="F31" s="7">
        <v>2</v>
      </c>
      <c r="G31" s="7" t="s">
        <v>66</v>
      </c>
      <c r="H31" s="7" t="s">
        <v>66</v>
      </c>
      <c r="I31" s="7" t="s">
        <v>66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2825</v>
      </c>
      <c r="D32" s="17" t="s">
        <v>65</v>
      </c>
      <c r="E32" s="7">
        <v>1621</v>
      </c>
      <c r="F32" s="7">
        <v>925</v>
      </c>
      <c r="G32" s="7">
        <v>134</v>
      </c>
      <c r="H32" s="7">
        <v>110</v>
      </c>
      <c r="I32" s="7">
        <v>35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32</v>
      </c>
      <c r="D33" s="17" t="s">
        <v>65</v>
      </c>
      <c r="E33" s="7">
        <v>28</v>
      </c>
      <c r="F33" s="7">
        <v>1</v>
      </c>
      <c r="G33" s="7">
        <v>2</v>
      </c>
      <c r="H33" s="7">
        <v>1</v>
      </c>
      <c r="I33" s="7" t="s">
        <v>66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54</v>
      </c>
      <c r="D34" s="17" t="s">
        <v>65</v>
      </c>
      <c r="E34" s="7">
        <v>33</v>
      </c>
      <c r="F34" s="7">
        <v>17</v>
      </c>
      <c r="G34" s="7">
        <v>2</v>
      </c>
      <c r="H34" s="7">
        <v>2</v>
      </c>
      <c r="I34" s="7" t="s">
        <v>66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215</v>
      </c>
      <c r="D35" s="17" t="s">
        <v>65</v>
      </c>
      <c r="E35" s="7">
        <v>136</v>
      </c>
      <c r="F35" s="7">
        <v>58</v>
      </c>
      <c r="G35" s="7">
        <v>15</v>
      </c>
      <c r="H35" s="7">
        <v>4</v>
      </c>
      <c r="I35" s="7">
        <v>2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7430</v>
      </c>
      <c r="D36" s="17" t="s">
        <v>65</v>
      </c>
      <c r="E36" s="7">
        <v>3605</v>
      </c>
      <c r="F36" s="7">
        <v>2953</v>
      </c>
      <c r="G36" s="7">
        <v>385</v>
      </c>
      <c r="H36" s="7">
        <v>362</v>
      </c>
      <c r="I36" s="7">
        <v>125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572</v>
      </c>
      <c r="D37" s="17" t="s">
        <v>65</v>
      </c>
      <c r="E37" s="7">
        <v>363</v>
      </c>
      <c r="F37" s="7">
        <v>160</v>
      </c>
      <c r="G37" s="7">
        <v>35</v>
      </c>
      <c r="H37" s="7">
        <v>9</v>
      </c>
      <c r="I37" s="7">
        <v>5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1172</v>
      </c>
      <c r="D38" s="17" t="s">
        <v>65</v>
      </c>
      <c r="E38" s="7">
        <v>826</v>
      </c>
      <c r="F38" s="7">
        <v>239</v>
      </c>
      <c r="G38" s="7">
        <v>51</v>
      </c>
      <c r="H38" s="7">
        <v>42</v>
      </c>
      <c r="I38" s="7">
        <v>14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540</v>
      </c>
      <c r="D39" s="17" t="s">
        <v>65</v>
      </c>
      <c r="E39" s="7">
        <v>405</v>
      </c>
      <c r="F39" s="7">
        <v>113</v>
      </c>
      <c r="G39" s="7">
        <v>19</v>
      </c>
      <c r="H39" s="7">
        <v>3</v>
      </c>
      <c r="I39" s="7" t="s">
        <v>66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1232</v>
      </c>
      <c r="D40" s="17" t="s">
        <v>65</v>
      </c>
      <c r="E40" s="7">
        <v>1099</v>
      </c>
      <c r="F40" s="7">
        <v>87</v>
      </c>
      <c r="G40" s="7">
        <v>27</v>
      </c>
      <c r="H40" s="7">
        <v>4</v>
      </c>
      <c r="I40" s="7">
        <v>15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219</v>
      </c>
      <c r="D41" s="17" t="s">
        <v>65</v>
      </c>
      <c r="E41" s="7">
        <v>98</v>
      </c>
      <c r="F41" s="7">
        <v>107</v>
      </c>
      <c r="G41" s="7">
        <v>7</v>
      </c>
      <c r="H41" s="7">
        <v>5</v>
      </c>
      <c r="I41" s="7">
        <v>2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1723</v>
      </c>
      <c r="D42" s="17" t="s">
        <v>65</v>
      </c>
      <c r="E42" s="7">
        <v>763</v>
      </c>
      <c r="F42" s="7">
        <v>904</v>
      </c>
      <c r="G42" s="7">
        <v>28</v>
      </c>
      <c r="H42" s="7">
        <v>14</v>
      </c>
      <c r="I42" s="7">
        <v>14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739</v>
      </c>
      <c r="D43" s="17" t="s">
        <v>65</v>
      </c>
      <c r="E43" s="7">
        <v>490</v>
      </c>
      <c r="F43" s="7">
        <v>191</v>
      </c>
      <c r="G43" s="7">
        <v>39</v>
      </c>
      <c r="H43" s="7">
        <v>8</v>
      </c>
      <c r="I43" s="7">
        <v>11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1485</v>
      </c>
      <c r="D44" s="17" t="s">
        <v>65</v>
      </c>
      <c r="E44" s="7">
        <v>1395</v>
      </c>
      <c r="F44" s="7">
        <v>46</v>
      </c>
      <c r="G44" s="7">
        <v>21</v>
      </c>
      <c r="H44" s="7">
        <v>8</v>
      </c>
      <c r="I44" s="7">
        <v>15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4493</v>
      </c>
      <c r="D45" s="17" t="s">
        <v>65</v>
      </c>
      <c r="E45" s="7">
        <v>3812</v>
      </c>
      <c r="F45" s="7">
        <v>483</v>
      </c>
      <c r="G45" s="7">
        <v>108</v>
      </c>
      <c r="H45" s="7">
        <v>31</v>
      </c>
      <c r="I45" s="7">
        <v>59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3181</v>
      </c>
      <c r="D46" s="17" t="s">
        <v>65</v>
      </c>
      <c r="E46" s="7">
        <v>2152</v>
      </c>
      <c r="F46" s="7">
        <v>832</v>
      </c>
      <c r="G46" s="7">
        <v>124</v>
      </c>
      <c r="H46" s="7">
        <v>30</v>
      </c>
      <c r="I46" s="7">
        <v>43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383</v>
      </c>
      <c r="D47" s="17" t="s">
        <v>65</v>
      </c>
      <c r="E47" s="7">
        <v>183</v>
      </c>
      <c r="F47" s="7">
        <v>183</v>
      </c>
      <c r="G47" s="7">
        <v>10</v>
      </c>
      <c r="H47" s="7">
        <v>1</v>
      </c>
      <c r="I47" s="7">
        <v>6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1099</v>
      </c>
      <c r="D48" s="17" t="s">
        <v>65</v>
      </c>
      <c r="E48" s="7">
        <v>354</v>
      </c>
      <c r="F48" s="7">
        <v>685</v>
      </c>
      <c r="G48" s="7">
        <v>31</v>
      </c>
      <c r="H48" s="7">
        <v>14</v>
      </c>
      <c r="I48" s="7">
        <v>15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3365</v>
      </c>
      <c r="D49" s="7">
        <v>3361</v>
      </c>
      <c r="E49" s="7" t="s">
        <v>66</v>
      </c>
      <c r="F49" s="7">
        <v>4</v>
      </c>
      <c r="G49" s="7" t="s">
        <v>66</v>
      </c>
      <c r="H49" s="7" t="s">
        <v>66</v>
      </c>
      <c r="I49" s="7" t="s">
        <v>66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7</v>
      </c>
      <c r="D50" s="17" t="s">
        <v>65</v>
      </c>
      <c r="E50" s="7">
        <v>7</v>
      </c>
      <c r="F50" s="7" t="s">
        <v>66</v>
      </c>
      <c r="G50" s="7" t="s">
        <v>66</v>
      </c>
      <c r="H50" s="7" t="s">
        <v>66</v>
      </c>
      <c r="I50" s="7" t="s">
        <v>66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5163</v>
      </c>
      <c r="D51" s="17" t="s">
        <v>65</v>
      </c>
      <c r="E51" s="7">
        <v>2001</v>
      </c>
      <c r="F51" s="7">
        <v>1520</v>
      </c>
      <c r="G51" s="7">
        <v>165</v>
      </c>
      <c r="H51" s="7">
        <v>275</v>
      </c>
      <c r="I51" s="7">
        <v>1202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3634</v>
      </c>
      <c r="D52" s="17" t="s">
        <v>65</v>
      </c>
      <c r="E52" s="7">
        <v>2453</v>
      </c>
      <c r="F52" s="7">
        <v>821</v>
      </c>
      <c r="G52" s="7">
        <v>126</v>
      </c>
      <c r="H52" s="7">
        <v>105</v>
      </c>
      <c r="I52" s="7">
        <v>129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44683</v>
      </c>
      <c r="D53" s="2">
        <v>219</v>
      </c>
      <c r="E53" s="2">
        <v>23673</v>
      </c>
      <c r="F53" s="2">
        <v>15427</v>
      </c>
      <c r="G53" s="2">
        <v>2356</v>
      </c>
      <c r="H53" s="2">
        <v>1125</v>
      </c>
      <c r="I53" s="2">
        <v>1883</v>
      </c>
    </row>
    <row r="54" spans="1:14" x14ac:dyDescent="0.2">
      <c r="A54" s="20" t="s">
        <v>30</v>
      </c>
      <c r="B54" s="13" t="s">
        <v>54</v>
      </c>
      <c r="C54" s="7">
        <v>80</v>
      </c>
      <c r="D54" s="17" t="s">
        <v>65</v>
      </c>
      <c r="E54" s="7">
        <v>46</v>
      </c>
      <c r="F54" s="7">
        <v>29</v>
      </c>
      <c r="G54" s="7">
        <v>3</v>
      </c>
      <c r="H54" s="7">
        <v>1</v>
      </c>
      <c r="I54" s="7">
        <v>1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63</v>
      </c>
      <c r="D55" s="17" t="s">
        <v>65</v>
      </c>
      <c r="E55" s="7">
        <v>57</v>
      </c>
      <c r="F55" s="7">
        <v>2</v>
      </c>
      <c r="G55" s="7">
        <v>3</v>
      </c>
      <c r="H55" s="7">
        <v>1</v>
      </c>
      <c r="I55" s="7" t="s">
        <v>66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5397</v>
      </c>
      <c r="D56" s="17" t="s">
        <v>65</v>
      </c>
      <c r="E56" s="7">
        <v>3320</v>
      </c>
      <c r="F56" s="7">
        <v>1426</v>
      </c>
      <c r="G56" s="7">
        <v>411</v>
      </c>
      <c r="H56" s="7">
        <v>175</v>
      </c>
      <c r="I56" s="7">
        <v>65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133</v>
      </c>
      <c r="D57" s="17" t="s">
        <v>65</v>
      </c>
      <c r="E57" s="7">
        <v>116</v>
      </c>
      <c r="F57" s="7">
        <v>9</v>
      </c>
      <c r="G57" s="7">
        <v>6</v>
      </c>
      <c r="H57" s="7">
        <v>1</v>
      </c>
      <c r="I57" s="7">
        <v>1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136</v>
      </c>
      <c r="D58" s="17" t="s">
        <v>65</v>
      </c>
      <c r="E58" s="7">
        <v>97</v>
      </c>
      <c r="F58" s="7">
        <v>32</v>
      </c>
      <c r="G58" s="7">
        <v>7</v>
      </c>
      <c r="H58" s="7" t="s">
        <v>66</v>
      </c>
      <c r="I58" s="7" t="s">
        <v>66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2590</v>
      </c>
      <c r="D59" s="17" t="s">
        <v>65</v>
      </c>
      <c r="E59" s="7">
        <v>948</v>
      </c>
      <c r="F59" s="7">
        <v>1432</v>
      </c>
      <c r="G59" s="7">
        <v>105</v>
      </c>
      <c r="H59" s="7">
        <v>63</v>
      </c>
      <c r="I59" s="7">
        <v>42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9859</v>
      </c>
      <c r="D60" s="17" t="s">
        <v>65</v>
      </c>
      <c r="E60" s="7">
        <v>4554</v>
      </c>
      <c r="F60" s="7">
        <v>3936</v>
      </c>
      <c r="G60" s="7">
        <v>793</v>
      </c>
      <c r="H60" s="7">
        <v>382</v>
      </c>
      <c r="I60" s="7">
        <v>194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4355</v>
      </c>
      <c r="D61" s="17" t="s">
        <v>65</v>
      </c>
      <c r="E61" s="7">
        <v>1680</v>
      </c>
      <c r="F61" s="7">
        <v>2329</v>
      </c>
      <c r="G61" s="7">
        <v>193</v>
      </c>
      <c r="H61" s="7">
        <v>77</v>
      </c>
      <c r="I61" s="7">
        <v>76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1301</v>
      </c>
      <c r="D62" s="17" t="s">
        <v>65</v>
      </c>
      <c r="E62" s="7">
        <v>887</v>
      </c>
      <c r="F62" s="7">
        <v>249</v>
      </c>
      <c r="G62" s="7">
        <v>104</v>
      </c>
      <c r="H62" s="7">
        <v>40</v>
      </c>
      <c r="I62" s="7">
        <v>21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1257</v>
      </c>
      <c r="D63" s="17" t="s">
        <v>65</v>
      </c>
      <c r="E63" s="7">
        <v>937</v>
      </c>
      <c r="F63" s="7">
        <v>261</v>
      </c>
      <c r="G63" s="7">
        <v>45</v>
      </c>
      <c r="H63" s="7">
        <v>7</v>
      </c>
      <c r="I63" s="7">
        <v>7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1228</v>
      </c>
      <c r="D64" s="17" t="s">
        <v>65</v>
      </c>
      <c r="E64" s="7">
        <v>1067</v>
      </c>
      <c r="F64" s="7">
        <v>117</v>
      </c>
      <c r="G64" s="7">
        <v>28</v>
      </c>
      <c r="H64" s="7">
        <v>7</v>
      </c>
      <c r="I64" s="7">
        <v>9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245</v>
      </c>
      <c r="D65" s="17" t="s">
        <v>65</v>
      </c>
      <c r="E65" s="7">
        <v>85</v>
      </c>
      <c r="F65" s="7">
        <v>128</v>
      </c>
      <c r="G65" s="7">
        <v>18</v>
      </c>
      <c r="H65" s="7">
        <v>14</v>
      </c>
      <c r="I65" s="7" t="s">
        <v>66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1478</v>
      </c>
      <c r="D66" s="17" t="s">
        <v>65</v>
      </c>
      <c r="E66" s="7">
        <v>498</v>
      </c>
      <c r="F66" s="7">
        <v>887</v>
      </c>
      <c r="G66" s="7">
        <v>72</v>
      </c>
      <c r="H66" s="7">
        <v>15</v>
      </c>
      <c r="I66" s="7">
        <v>6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814</v>
      </c>
      <c r="D67" s="17" t="s">
        <v>65</v>
      </c>
      <c r="E67" s="7">
        <v>527</v>
      </c>
      <c r="F67" s="7">
        <v>215</v>
      </c>
      <c r="G67" s="7">
        <v>55</v>
      </c>
      <c r="H67" s="7">
        <v>8</v>
      </c>
      <c r="I67" s="7">
        <v>9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1533</v>
      </c>
      <c r="D68" s="17" t="s">
        <v>65</v>
      </c>
      <c r="E68" s="7">
        <v>1412</v>
      </c>
      <c r="F68" s="7">
        <v>47</v>
      </c>
      <c r="G68" s="7">
        <v>42</v>
      </c>
      <c r="H68" s="7">
        <v>9</v>
      </c>
      <c r="I68" s="7">
        <v>23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1554</v>
      </c>
      <c r="D69" s="17" t="s">
        <v>65</v>
      </c>
      <c r="E69" s="7">
        <v>1281</v>
      </c>
      <c r="F69" s="7">
        <v>213</v>
      </c>
      <c r="G69" s="7">
        <v>38</v>
      </c>
      <c r="H69" s="7">
        <v>7</v>
      </c>
      <c r="I69" s="7">
        <v>15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1284</v>
      </c>
      <c r="D70" s="17" t="s">
        <v>65</v>
      </c>
      <c r="E70" s="7">
        <v>893</v>
      </c>
      <c r="F70" s="7">
        <v>307</v>
      </c>
      <c r="G70" s="7">
        <v>49</v>
      </c>
      <c r="H70" s="7">
        <v>13</v>
      </c>
      <c r="I70" s="7">
        <v>22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567</v>
      </c>
      <c r="D71" s="17" t="s">
        <v>65</v>
      </c>
      <c r="E71" s="7">
        <v>274</v>
      </c>
      <c r="F71" s="7">
        <v>249</v>
      </c>
      <c r="G71" s="7">
        <v>27</v>
      </c>
      <c r="H71" s="7">
        <v>8</v>
      </c>
      <c r="I71" s="7">
        <v>9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911</v>
      </c>
      <c r="D72" s="17" t="s">
        <v>65</v>
      </c>
      <c r="E72" s="7">
        <v>369</v>
      </c>
      <c r="F72" s="7">
        <v>468</v>
      </c>
      <c r="G72" s="7">
        <v>34</v>
      </c>
      <c r="H72" s="7">
        <v>19</v>
      </c>
      <c r="I72" s="7">
        <v>21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222</v>
      </c>
      <c r="D73" s="7">
        <v>219</v>
      </c>
      <c r="E73" s="7" t="s">
        <v>66</v>
      </c>
      <c r="F73" s="7">
        <v>1</v>
      </c>
      <c r="G73" s="7" t="s">
        <v>66</v>
      </c>
      <c r="H73" s="7">
        <v>1</v>
      </c>
      <c r="I73" s="7">
        <v>1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1</v>
      </c>
      <c r="D74" s="17" t="s">
        <v>65</v>
      </c>
      <c r="E74" s="7">
        <v>1</v>
      </c>
      <c r="F74" s="7" t="s">
        <v>66</v>
      </c>
      <c r="G74" s="7" t="s">
        <v>66</v>
      </c>
      <c r="H74" s="7" t="s">
        <v>66</v>
      </c>
      <c r="I74" s="7" t="s">
        <v>66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5453</v>
      </c>
      <c r="D75" s="17" t="s">
        <v>65</v>
      </c>
      <c r="E75" s="7">
        <v>2112</v>
      </c>
      <c r="F75" s="7">
        <v>1757</v>
      </c>
      <c r="G75" s="7">
        <v>199</v>
      </c>
      <c r="H75" s="7">
        <v>168</v>
      </c>
      <c r="I75" s="7">
        <v>1217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4222</v>
      </c>
      <c r="D76" s="18" t="s">
        <v>65</v>
      </c>
      <c r="E76" s="3">
        <v>2512</v>
      </c>
      <c r="F76" s="3">
        <v>1333</v>
      </c>
      <c r="G76" s="3">
        <v>124</v>
      </c>
      <c r="H76" s="3">
        <v>109</v>
      </c>
      <c r="I76" s="3">
        <v>144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69</v>
      </c>
      <c r="B77" s="31"/>
      <c r="C77" s="31"/>
      <c r="D77" s="31"/>
      <c r="E77" s="31"/>
      <c r="F77" s="31"/>
      <c r="G77" s="31"/>
      <c r="H77" s="31"/>
      <c r="I77" s="32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31" t="s">
        <v>53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0"/>
  <sheetViews>
    <sheetView showGridLines="0" topLeftCell="A52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5" width="14.5" customWidth="1"/>
    <col min="6" max="6" width="16" customWidth="1"/>
    <col min="7" max="8" width="14.5" customWidth="1"/>
    <col min="9" max="9" width="1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9" t="s">
        <v>24</v>
      </c>
      <c r="B2" s="38"/>
      <c r="C2" s="38"/>
      <c r="D2" s="38"/>
      <c r="E2" s="38"/>
      <c r="F2" s="38"/>
      <c r="G2" s="38"/>
      <c r="H2" s="38"/>
      <c r="I2" s="38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89898</v>
      </c>
      <c r="D5" s="2">
        <v>2866</v>
      </c>
      <c r="E5" s="2">
        <v>51290</v>
      </c>
      <c r="F5" s="2">
        <v>26572</v>
      </c>
      <c r="G5" s="2">
        <v>3920</v>
      </c>
      <c r="H5" s="2">
        <v>2008</v>
      </c>
      <c r="I5" s="2">
        <v>3242</v>
      </c>
    </row>
    <row r="6" spans="1:33" x14ac:dyDescent="0.2">
      <c r="A6" s="20" t="s">
        <v>30</v>
      </c>
      <c r="B6" s="13" t="s">
        <v>54</v>
      </c>
      <c r="C6" s="7">
        <v>181</v>
      </c>
      <c r="D6" s="17" t="s">
        <v>65</v>
      </c>
      <c r="E6" s="7">
        <v>114</v>
      </c>
      <c r="F6" s="7">
        <v>49</v>
      </c>
      <c r="G6" s="7">
        <v>9</v>
      </c>
      <c r="H6" s="7">
        <v>7</v>
      </c>
      <c r="I6" s="7">
        <v>2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113</v>
      </c>
      <c r="D7" s="17" t="s">
        <v>65</v>
      </c>
      <c r="E7" s="7">
        <v>105</v>
      </c>
      <c r="F7" s="7">
        <v>1</v>
      </c>
      <c r="G7" s="7">
        <v>3</v>
      </c>
      <c r="H7" s="7">
        <v>3</v>
      </c>
      <c r="I7" s="7">
        <v>1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7817</v>
      </c>
      <c r="D8" s="17" t="s">
        <v>65</v>
      </c>
      <c r="E8" s="7">
        <v>4951</v>
      </c>
      <c r="F8" s="7">
        <v>2023</v>
      </c>
      <c r="G8" s="7">
        <v>577</v>
      </c>
      <c r="H8" s="7">
        <v>183</v>
      </c>
      <c r="I8" s="7">
        <v>83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227</v>
      </c>
      <c r="D9" s="17" t="s">
        <v>65</v>
      </c>
      <c r="E9" s="7">
        <v>208</v>
      </c>
      <c r="F9" s="7">
        <v>10</v>
      </c>
      <c r="G9" s="7">
        <v>8</v>
      </c>
      <c r="H9" s="7">
        <v>1</v>
      </c>
      <c r="I9" s="7" t="s">
        <v>66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166</v>
      </c>
      <c r="D10" s="17" t="s">
        <v>65</v>
      </c>
      <c r="E10" s="7">
        <v>106</v>
      </c>
      <c r="F10" s="7">
        <v>53</v>
      </c>
      <c r="G10" s="7">
        <v>5</v>
      </c>
      <c r="H10" s="7">
        <v>1</v>
      </c>
      <c r="I10" s="7">
        <v>1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2346</v>
      </c>
      <c r="D11" s="17" t="s">
        <v>65</v>
      </c>
      <c r="E11" s="7">
        <v>900</v>
      </c>
      <c r="F11" s="7">
        <v>1244</v>
      </c>
      <c r="G11" s="7">
        <v>118</v>
      </c>
      <c r="H11" s="7">
        <v>48</v>
      </c>
      <c r="I11" s="7">
        <v>36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17901</v>
      </c>
      <c r="D12" s="17" t="s">
        <v>65</v>
      </c>
      <c r="E12" s="7">
        <v>8967</v>
      </c>
      <c r="F12" s="7">
        <v>6618</v>
      </c>
      <c r="G12" s="7">
        <v>1288</v>
      </c>
      <c r="H12" s="7">
        <v>711</v>
      </c>
      <c r="I12" s="7">
        <v>317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4546</v>
      </c>
      <c r="D13" s="17" t="s">
        <v>65</v>
      </c>
      <c r="E13" s="7">
        <v>1905</v>
      </c>
      <c r="F13" s="7">
        <v>2299</v>
      </c>
      <c r="G13" s="7">
        <v>189</v>
      </c>
      <c r="H13" s="7">
        <v>88</v>
      </c>
      <c r="I13" s="7">
        <v>65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2716</v>
      </c>
      <c r="D14" s="17" t="s">
        <v>65</v>
      </c>
      <c r="E14" s="7">
        <v>1871</v>
      </c>
      <c r="F14" s="7">
        <v>513</v>
      </c>
      <c r="G14" s="7">
        <v>197</v>
      </c>
      <c r="H14" s="7">
        <v>97</v>
      </c>
      <c r="I14" s="7">
        <v>38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2539</v>
      </c>
      <c r="D15" s="17" t="s">
        <v>65</v>
      </c>
      <c r="E15" s="7">
        <v>1872</v>
      </c>
      <c r="F15" s="7">
        <v>567</v>
      </c>
      <c r="G15" s="7">
        <v>78</v>
      </c>
      <c r="H15" s="7">
        <v>12</v>
      </c>
      <c r="I15" s="7">
        <v>10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3462</v>
      </c>
      <c r="D16" s="17" t="s">
        <v>65</v>
      </c>
      <c r="E16" s="7">
        <v>3067</v>
      </c>
      <c r="F16" s="7">
        <v>275</v>
      </c>
      <c r="G16" s="7">
        <v>77</v>
      </c>
      <c r="H16" s="7">
        <v>19</v>
      </c>
      <c r="I16" s="7">
        <v>24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582</v>
      </c>
      <c r="D17" s="17" t="s">
        <v>65</v>
      </c>
      <c r="E17" s="7">
        <v>229</v>
      </c>
      <c r="F17" s="7">
        <v>306</v>
      </c>
      <c r="G17" s="7">
        <v>36</v>
      </c>
      <c r="H17" s="7">
        <v>6</v>
      </c>
      <c r="I17" s="7">
        <v>5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4617</v>
      </c>
      <c r="D18" s="17" t="s">
        <v>65</v>
      </c>
      <c r="E18" s="7">
        <v>1867</v>
      </c>
      <c r="F18" s="7">
        <v>2529</v>
      </c>
      <c r="G18" s="7">
        <v>152</v>
      </c>
      <c r="H18" s="7">
        <v>40</v>
      </c>
      <c r="I18" s="7">
        <v>29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1534</v>
      </c>
      <c r="D19" s="17" t="s">
        <v>65</v>
      </c>
      <c r="E19" s="7">
        <v>986</v>
      </c>
      <c r="F19" s="7">
        <v>410</v>
      </c>
      <c r="G19" s="7">
        <v>101</v>
      </c>
      <c r="H19" s="7">
        <v>26</v>
      </c>
      <c r="I19" s="7">
        <v>11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3522</v>
      </c>
      <c r="D20" s="17" t="s">
        <v>65</v>
      </c>
      <c r="E20" s="7">
        <v>3288</v>
      </c>
      <c r="F20" s="7">
        <v>110</v>
      </c>
      <c r="G20" s="7">
        <v>70</v>
      </c>
      <c r="H20" s="7">
        <v>16</v>
      </c>
      <c r="I20" s="7">
        <v>38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7414</v>
      </c>
      <c r="D21" s="17" t="s">
        <v>65</v>
      </c>
      <c r="E21" s="7">
        <v>6097</v>
      </c>
      <c r="F21" s="7">
        <v>1017</v>
      </c>
      <c r="G21" s="7">
        <v>168</v>
      </c>
      <c r="H21" s="7">
        <v>59</v>
      </c>
      <c r="I21" s="7">
        <v>73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5460</v>
      </c>
      <c r="D22" s="17" t="s">
        <v>65</v>
      </c>
      <c r="E22" s="7">
        <v>3539</v>
      </c>
      <c r="F22" s="7">
        <v>1624</v>
      </c>
      <c r="G22" s="7">
        <v>168</v>
      </c>
      <c r="H22" s="7">
        <v>63</v>
      </c>
      <c r="I22" s="7">
        <v>66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1246</v>
      </c>
      <c r="D23" s="17" t="s">
        <v>65</v>
      </c>
      <c r="E23" s="7">
        <v>601</v>
      </c>
      <c r="F23" s="7">
        <v>568</v>
      </c>
      <c r="G23" s="7">
        <v>34</v>
      </c>
      <c r="H23" s="7">
        <v>18</v>
      </c>
      <c r="I23" s="7">
        <v>25</v>
      </c>
      <c r="K23" t="s">
        <v>30</v>
      </c>
      <c r="M23" t="s">
        <v>30</v>
      </c>
      <c r="N23" t="s">
        <v>30</v>
      </c>
    </row>
    <row r="24" spans="1:14" ht="11.25" customHeight="1" x14ac:dyDescent="0.25">
      <c r="A24" s="20" t="s">
        <v>30</v>
      </c>
      <c r="B24" s="13" t="s">
        <v>49</v>
      </c>
      <c r="C24" s="7">
        <v>2418</v>
      </c>
      <c r="D24" s="17" t="s">
        <v>65</v>
      </c>
      <c r="E24" s="7">
        <v>972</v>
      </c>
      <c r="F24" s="7">
        <v>1291</v>
      </c>
      <c r="G24" s="7">
        <v>101</v>
      </c>
      <c r="H24" s="7">
        <v>31</v>
      </c>
      <c r="I24" s="7">
        <v>23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2872</v>
      </c>
      <c r="D25" s="7">
        <v>2866</v>
      </c>
      <c r="E25" s="7">
        <v>1</v>
      </c>
      <c r="F25" s="7">
        <v>4</v>
      </c>
      <c r="G25" s="7" t="s">
        <v>66</v>
      </c>
      <c r="H25" s="7">
        <v>1</v>
      </c>
      <c r="I25" s="7" t="s">
        <v>66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13</v>
      </c>
      <c r="D26" s="17" t="s">
        <v>65</v>
      </c>
      <c r="E26" s="7">
        <v>12</v>
      </c>
      <c r="F26" s="7" t="s">
        <v>66</v>
      </c>
      <c r="G26" s="7" t="s">
        <v>66</v>
      </c>
      <c r="H26" s="7">
        <v>1</v>
      </c>
      <c r="I26" s="7" t="s">
        <v>66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9857</v>
      </c>
      <c r="D27" s="17" t="s">
        <v>65</v>
      </c>
      <c r="E27" s="7">
        <v>4163</v>
      </c>
      <c r="F27" s="7">
        <v>2900</v>
      </c>
      <c r="G27" s="7">
        <v>303</v>
      </c>
      <c r="H27" s="7">
        <v>339</v>
      </c>
      <c r="I27" s="7">
        <v>2152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8349</v>
      </c>
      <c r="D28" s="17" t="s">
        <v>65</v>
      </c>
      <c r="E28" s="7">
        <v>5469</v>
      </c>
      <c r="F28" s="7">
        <v>2161</v>
      </c>
      <c r="G28" s="7">
        <v>238</v>
      </c>
      <c r="H28" s="7">
        <v>238</v>
      </c>
      <c r="I28" s="7">
        <v>243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43249</v>
      </c>
      <c r="D29" s="2">
        <v>2713</v>
      </c>
      <c r="E29" s="2">
        <v>25557</v>
      </c>
      <c r="F29" s="2">
        <v>10979</v>
      </c>
      <c r="G29" s="2">
        <v>1406</v>
      </c>
      <c r="H29" s="2">
        <v>1002</v>
      </c>
      <c r="I29" s="2">
        <v>1592</v>
      </c>
    </row>
    <row r="30" spans="1:14" x14ac:dyDescent="0.2">
      <c r="A30" s="20" t="s">
        <v>30</v>
      </c>
      <c r="B30" s="13" t="s">
        <v>54</v>
      </c>
      <c r="C30" s="7">
        <v>72</v>
      </c>
      <c r="D30" s="17" t="s">
        <v>65</v>
      </c>
      <c r="E30" s="7">
        <v>53</v>
      </c>
      <c r="F30" s="7">
        <v>12</v>
      </c>
      <c r="G30" s="7">
        <v>3</v>
      </c>
      <c r="H30" s="7">
        <v>3</v>
      </c>
      <c r="I30" s="7">
        <v>1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46</v>
      </c>
      <c r="D31" s="17" t="s">
        <v>65</v>
      </c>
      <c r="E31" s="7">
        <v>41</v>
      </c>
      <c r="F31" s="7" t="s">
        <v>66</v>
      </c>
      <c r="G31" s="7">
        <v>3</v>
      </c>
      <c r="H31" s="7">
        <v>2</v>
      </c>
      <c r="I31" s="7" t="s">
        <v>66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2769</v>
      </c>
      <c r="D32" s="17" t="s">
        <v>65</v>
      </c>
      <c r="E32" s="7">
        <v>1735</v>
      </c>
      <c r="F32" s="7">
        <v>806</v>
      </c>
      <c r="G32" s="7">
        <v>124</v>
      </c>
      <c r="H32" s="7">
        <v>81</v>
      </c>
      <c r="I32" s="7">
        <v>23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65</v>
      </c>
      <c r="D33" s="17" t="s">
        <v>65</v>
      </c>
      <c r="E33" s="7">
        <v>61</v>
      </c>
      <c r="F33" s="7">
        <v>3</v>
      </c>
      <c r="G33" s="7">
        <v>1</v>
      </c>
      <c r="H33" s="7" t="s">
        <v>66</v>
      </c>
      <c r="I33" s="7" t="s">
        <v>66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48</v>
      </c>
      <c r="D34" s="17" t="s">
        <v>65</v>
      </c>
      <c r="E34" s="7">
        <v>26</v>
      </c>
      <c r="F34" s="7">
        <v>20</v>
      </c>
      <c r="G34" s="7">
        <v>1</v>
      </c>
      <c r="H34" s="7" t="s">
        <v>66</v>
      </c>
      <c r="I34" s="7">
        <v>1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291</v>
      </c>
      <c r="D35" s="17" t="s">
        <v>65</v>
      </c>
      <c r="E35" s="7">
        <v>180</v>
      </c>
      <c r="F35" s="7">
        <v>78</v>
      </c>
      <c r="G35" s="7">
        <v>16</v>
      </c>
      <c r="H35" s="7">
        <v>12</v>
      </c>
      <c r="I35" s="7">
        <v>5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7619</v>
      </c>
      <c r="D36" s="17" t="s">
        <v>65</v>
      </c>
      <c r="E36" s="7">
        <v>4061</v>
      </c>
      <c r="F36" s="7">
        <v>2658</v>
      </c>
      <c r="G36" s="7">
        <v>413</v>
      </c>
      <c r="H36" s="7">
        <v>350</v>
      </c>
      <c r="I36" s="7">
        <v>137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541</v>
      </c>
      <c r="D37" s="17" t="s">
        <v>65</v>
      </c>
      <c r="E37" s="7">
        <v>343</v>
      </c>
      <c r="F37" s="7">
        <v>147</v>
      </c>
      <c r="G37" s="7">
        <v>29</v>
      </c>
      <c r="H37" s="7">
        <v>9</v>
      </c>
      <c r="I37" s="7">
        <v>13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1241</v>
      </c>
      <c r="D38" s="17" t="s">
        <v>65</v>
      </c>
      <c r="E38" s="7">
        <v>858</v>
      </c>
      <c r="F38" s="7">
        <v>253</v>
      </c>
      <c r="G38" s="7">
        <v>60</v>
      </c>
      <c r="H38" s="7">
        <v>52</v>
      </c>
      <c r="I38" s="7">
        <v>18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868</v>
      </c>
      <c r="D39" s="17" t="s">
        <v>65</v>
      </c>
      <c r="E39" s="7">
        <v>673</v>
      </c>
      <c r="F39" s="7">
        <v>166</v>
      </c>
      <c r="G39" s="7">
        <v>19</v>
      </c>
      <c r="H39" s="7">
        <v>4</v>
      </c>
      <c r="I39" s="7">
        <v>6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1676</v>
      </c>
      <c r="D40" s="17" t="s">
        <v>65</v>
      </c>
      <c r="E40" s="7">
        <v>1512</v>
      </c>
      <c r="F40" s="7">
        <v>107</v>
      </c>
      <c r="G40" s="7">
        <v>35</v>
      </c>
      <c r="H40" s="7">
        <v>13</v>
      </c>
      <c r="I40" s="7">
        <v>9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316</v>
      </c>
      <c r="D41" s="17" t="s">
        <v>65</v>
      </c>
      <c r="E41" s="7">
        <v>160</v>
      </c>
      <c r="F41" s="7">
        <v>139</v>
      </c>
      <c r="G41" s="7">
        <v>10</v>
      </c>
      <c r="H41" s="7">
        <v>4</v>
      </c>
      <c r="I41" s="7">
        <v>3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2456</v>
      </c>
      <c r="D42" s="17" t="s">
        <v>65</v>
      </c>
      <c r="E42" s="7">
        <v>1114</v>
      </c>
      <c r="F42" s="7">
        <v>1243</v>
      </c>
      <c r="G42" s="7">
        <v>59</v>
      </c>
      <c r="H42" s="7">
        <v>23</v>
      </c>
      <c r="I42" s="7">
        <v>17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705</v>
      </c>
      <c r="D43" s="17" t="s">
        <v>65</v>
      </c>
      <c r="E43" s="7">
        <v>476</v>
      </c>
      <c r="F43" s="7">
        <v>177</v>
      </c>
      <c r="G43" s="7">
        <v>34</v>
      </c>
      <c r="H43" s="7">
        <v>14</v>
      </c>
      <c r="I43" s="7">
        <v>4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1845</v>
      </c>
      <c r="D44" s="17" t="s">
        <v>65</v>
      </c>
      <c r="E44" s="7">
        <v>1719</v>
      </c>
      <c r="F44" s="7">
        <v>58</v>
      </c>
      <c r="G44" s="7">
        <v>42</v>
      </c>
      <c r="H44" s="7">
        <v>7</v>
      </c>
      <c r="I44" s="7">
        <v>19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5430</v>
      </c>
      <c r="D45" s="17" t="s">
        <v>65</v>
      </c>
      <c r="E45" s="7">
        <v>4531</v>
      </c>
      <c r="F45" s="7">
        <v>673</v>
      </c>
      <c r="G45" s="7">
        <v>126</v>
      </c>
      <c r="H45" s="7">
        <v>40</v>
      </c>
      <c r="I45" s="7">
        <v>60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3864</v>
      </c>
      <c r="D46" s="17" t="s">
        <v>65</v>
      </c>
      <c r="E46" s="7">
        <v>2456</v>
      </c>
      <c r="F46" s="7">
        <v>1200</v>
      </c>
      <c r="G46" s="7">
        <v>119</v>
      </c>
      <c r="H46" s="7">
        <v>41</v>
      </c>
      <c r="I46" s="7">
        <v>48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535</v>
      </c>
      <c r="D47" s="17" t="s">
        <v>65</v>
      </c>
      <c r="E47" s="7">
        <v>266</v>
      </c>
      <c r="F47" s="7">
        <v>230</v>
      </c>
      <c r="G47" s="7">
        <v>21</v>
      </c>
      <c r="H47" s="7">
        <v>7</v>
      </c>
      <c r="I47" s="7">
        <v>11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1272</v>
      </c>
      <c r="D48" s="17" t="s">
        <v>65</v>
      </c>
      <c r="E48" s="7">
        <v>455</v>
      </c>
      <c r="F48" s="7">
        <v>746</v>
      </c>
      <c r="G48" s="7">
        <v>42</v>
      </c>
      <c r="H48" s="7">
        <v>17</v>
      </c>
      <c r="I48" s="7">
        <v>12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2716</v>
      </c>
      <c r="D49" s="7">
        <v>2713</v>
      </c>
      <c r="E49" s="7" t="s">
        <v>66</v>
      </c>
      <c r="F49" s="7">
        <v>2</v>
      </c>
      <c r="G49" s="7" t="s">
        <v>66</v>
      </c>
      <c r="H49" s="7">
        <v>1</v>
      </c>
      <c r="I49" s="7" t="s">
        <v>66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6</v>
      </c>
      <c r="D50" s="17" t="s">
        <v>65</v>
      </c>
      <c r="E50" s="7">
        <v>6</v>
      </c>
      <c r="F50" s="7" t="s">
        <v>66</v>
      </c>
      <c r="G50" s="7" t="s">
        <v>66</v>
      </c>
      <c r="H50" s="7" t="s">
        <v>66</v>
      </c>
      <c r="I50" s="7" t="s">
        <v>66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4880</v>
      </c>
      <c r="D51" s="17" t="s">
        <v>65</v>
      </c>
      <c r="E51" s="7">
        <v>2076</v>
      </c>
      <c r="F51" s="7">
        <v>1400</v>
      </c>
      <c r="G51" s="7">
        <v>139</v>
      </c>
      <c r="H51" s="7">
        <v>191</v>
      </c>
      <c r="I51" s="7">
        <v>1074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3988</v>
      </c>
      <c r="D52" s="17" t="s">
        <v>65</v>
      </c>
      <c r="E52" s="7">
        <v>2755</v>
      </c>
      <c r="F52" s="7">
        <v>861</v>
      </c>
      <c r="G52" s="7">
        <v>110</v>
      </c>
      <c r="H52" s="7">
        <v>131</v>
      </c>
      <c r="I52" s="7">
        <v>131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46649</v>
      </c>
      <c r="D53" s="2">
        <v>153</v>
      </c>
      <c r="E53" s="2">
        <v>25733</v>
      </c>
      <c r="F53" s="2">
        <v>15593</v>
      </c>
      <c r="G53" s="2">
        <v>2514</v>
      </c>
      <c r="H53" s="2">
        <v>1006</v>
      </c>
      <c r="I53" s="2">
        <v>1650</v>
      </c>
    </row>
    <row r="54" spans="1:14" x14ac:dyDescent="0.2">
      <c r="A54" s="20" t="s">
        <v>30</v>
      </c>
      <c r="B54" s="13" t="s">
        <v>54</v>
      </c>
      <c r="C54" s="7">
        <v>109</v>
      </c>
      <c r="D54" s="17" t="s">
        <v>65</v>
      </c>
      <c r="E54" s="7">
        <v>61</v>
      </c>
      <c r="F54" s="7">
        <v>37</v>
      </c>
      <c r="G54" s="7">
        <v>6</v>
      </c>
      <c r="H54" s="7">
        <v>4</v>
      </c>
      <c r="I54" s="7">
        <v>1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67</v>
      </c>
      <c r="D55" s="17" t="s">
        <v>65</v>
      </c>
      <c r="E55" s="7">
        <v>64</v>
      </c>
      <c r="F55" s="7">
        <v>1</v>
      </c>
      <c r="G55" s="7" t="s">
        <v>66</v>
      </c>
      <c r="H55" s="7">
        <v>1</v>
      </c>
      <c r="I55" s="7">
        <v>1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5048</v>
      </c>
      <c r="D56" s="17" t="s">
        <v>65</v>
      </c>
      <c r="E56" s="7">
        <v>3216</v>
      </c>
      <c r="F56" s="7">
        <v>1217</v>
      </c>
      <c r="G56" s="7">
        <v>453</v>
      </c>
      <c r="H56" s="7">
        <v>102</v>
      </c>
      <c r="I56" s="7">
        <v>60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162</v>
      </c>
      <c r="D57" s="17" t="s">
        <v>65</v>
      </c>
      <c r="E57" s="7">
        <v>147</v>
      </c>
      <c r="F57" s="7">
        <v>7</v>
      </c>
      <c r="G57" s="7">
        <v>7</v>
      </c>
      <c r="H57" s="7">
        <v>1</v>
      </c>
      <c r="I57" s="7" t="s">
        <v>66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118</v>
      </c>
      <c r="D58" s="17" t="s">
        <v>65</v>
      </c>
      <c r="E58" s="7">
        <v>80</v>
      </c>
      <c r="F58" s="7">
        <v>33</v>
      </c>
      <c r="G58" s="7">
        <v>4</v>
      </c>
      <c r="H58" s="7">
        <v>1</v>
      </c>
      <c r="I58" s="7" t="s">
        <v>66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2055</v>
      </c>
      <c r="D59" s="17" t="s">
        <v>65</v>
      </c>
      <c r="E59" s="7">
        <v>720</v>
      </c>
      <c r="F59" s="7">
        <v>1166</v>
      </c>
      <c r="G59" s="7">
        <v>102</v>
      </c>
      <c r="H59" s="7">
        <v>36</v>
      </c>
      <c r="I59" s="7">
        <v>31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10282</v>
      </c>
      <c r="D60" s="17" t="s">
        <v>65</v>
      </c>
      <c r="E60" s="7">
        <v>4906</v>
      </c>
      <c r="F60" s="7">
        <v>3960</v>
      </c>
      <c r="G60" s="7">
        <v>875</v>
      </c>
      <c r="H60" s="7">
        <v>361</v>
      </c>
      <c r="I60" s="7">
        <v>180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4005</v>
      </c>
      <c r="D61" s="17" t="s">
        <v>65</v>
      </c>
      <c r="E61" s="7">
        <v>1562</v>
      </c>
      <c r="F61" s="7">
        <v>2152</v>
      </c>
      <c r="G61" s="7">
        <v>160</v>
      </c>
      <c r="H61" s="7">
        <v>79</v>
      </c>
      <c r="I61" s="7">
        <v>52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1475</v>
      </c>
      <c r="D62" s="17" t="s">
        <v>65</v>
      </c>
      <c r="E62" s="7">
        <v>1013</v>
      </c>
      <c r="F62" s="7">
        <v>260</v>
      </c>
      <c r="G62" s="7">
        <v>137</v>
      </c>
      <c r="H62" s="7">
        <v>45</v>
      </c>
      <c r="I62" s="7">
        <v>20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1671</v>
      </c>
      <c r="D63" s="17" t="s">
        <v>65</v>
      </c>
      <c r="E63" s="7">
        <v>1199</v>
      </c>
      <c r="F63" s="7">
        <v>401</v>
      </c>
      <c r="G63" s="7">
        <v>59</v>
      </c>
      <c r="H63" s="7">
        <v>8</v>
      </c>
      <c r="I63" s="7">
        <v>4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1786</v>
      </c>
      <c r="D64" s="17" t="s">
        <v>65</v>
      </c>
      <c r="E64" s="7">
        <v>1555</v>
      </c>
      <c r="F64" s="7">
        <v>168</v>
      </c>
      <c r="G64" s="7">
        <v>42</v>
      </c>
      <c r="H64" s="7">
        <v>6</v>
      </c>
      <c r="I64" s="7">
        <v>15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266</v>
      </c>
      <c r="D65" s="17" t="s">
        <v>65</v>
      </c>
      <c r="E65" s="7">
        <v>69</v>
      </c>
      <c r="F65" s="7">
        <v>167</v>
      </c>
      <c r="G65" s="7">
        <v>26</v>
      </c>
      <c r="H65" s="7">
        <v>2</v>
      </c>
      <c r="I65" s="7">
        <v>2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2161</v>
      </c>
      <c r="D66" s="17" t="s">
        <v>65</v>
      </c>
      <c r="E66" s="7">
        <v>753</v>
      </c>
      <c r="F66" s="7">
        <v>1286</v>
      </c>
      <c r="G66" s="7">
        <v>93</v>
      </c>
      <c r="H66" s="7">
        <v>17</v>
      </c>
      <c r="I66" s="7">
        <v>12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829</v>
      </c>
      <c r="D67" s="17" t="s">
        <v>65</v>
      </c>
      <c r="E67" s="7">
        <v>510</v>
      </c>
      <c r="F67" s="7">
        <v>233</v>
      </c>
      <c r="G67" s="7">
        <v>67</v>
      </c>
      <c r="H67" s="7">
        <v>12</v>
      </c>
      <c r="I67" s="7">
        <v>7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1677</v>
      </c>
      <c r="D68" s="17" t="s">
        <v>65</v>
      </c>
      <c r="E68" s="7">
        <v>1569</v>
      </c>
      <c r="F68" s="7">
        <v>52</v>
      </c>
      <c r="G68" s="7">
        <v>28</v>
      </c>
      <c r="H68" s="7">
        <v>9</v>
      </c>
      <c r="I68" s="7">
        <v>19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1984</v>
      </c>
      <c r="D69" s="17" t="s">
        <v>65</v>
      </c>
      <c r="E69" s="7">
        <v>1566</v>
      </c>
      <c r="F69" s="7">
        <v>344</v>
      </c>
      <c r="G69" s="7">
        <v>42</v>
      </c>
      <c r="H69" s="7">
        <v>19</v>
      </c>
      <c r="I69" s="7">
        <v>13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1596</v>
      </c>
      <c r="D70" s="17" t="s">
        <v>65</v>
      </c>
      <c r="E70" s="7">
        <v>1083</v>
      </c>
      <c r="F70" s="7">
        <v>424</v>
      </c>
      <c r="G70" s="7">
        <v>49</v>
      </c>
      <c r="H70" s="7">
        <v>22</v>
      </c>
      <c r="I70" s="7">
        <v>18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711</v>
      </c>
      <c r="D71" s="17" t="s">
        <v>65</v>
      </c>
      <c r="E71" s="7">
        <v>335</v>
      </c>
      <c r="F71" s="7">
        <v>338</v>
      </c>
      <c r="G71" s="7">
        <v>13</v>
      </c>
      <c r="H71" s="7">
        <v>11</v>
      </c>
      <c r="I71" s="7">
        <v>14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1146</v>
      </c>
      <c r="D72" s="17" t="s">
        <v>65</v>
      </c>
      <c r="E72" s="7">
        <v>517</v>
      </c>
      <c r="F72" s="7">
        <v>545</v>
      </c>
      <c r="G72" s="7">
        <v>59</v>
      </c>
      <c r="H72" s="7">
        <v>14</v>
      </c>
      <c r="I72" s="7">
        <v>11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156</v>
      </c>
      <c r="D73" s="7">
        <v>153</v>
      </c>
      <c r="E73" s="7">
        <v>1</v>
      </c>
      <c r="F73" s="7">
        <v>2</v>
      </c>
      <c r="G73" s="7" t="s">
        <v>66</v>
      </c>
      <c r="H73" s="7" t="s">
        <v>66</v>
      </c>
      <c r="I73" s="7" t="s">
        <v>66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7</v>
      </c>
      <c r="D74" s="17" t="s">
        <v>65</v>
      </c>
      <c r="E74" s="7">
        <v>6</v>
      </c>
      <c r="F74" s="7" t="s">
        <v>66</v>
      </c>
      <c r="G74" s="7" t="s">
        <v>66</v>
      </c>
      <c r="H74" s="7">
        <v>1</v>
      </c>
      <c r="I74" s="7" t="s">
        <v>66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4977</v>
      </c>
      <c r="D75" s="17" t="s">
        <v>65</v>
      </c>
      <c r="E75" s="7">
        <v>2087</v>
      </c>
      <c r="F75" s="7">
        <v>1500</v>
      </c>
      <c r="G75" s="7">
        <v>164</v>
      </c>
      <c r="H75" s="7">
        <v>148</v>
      </c>
      <c r="I75" s="7">
        <v>1078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4361</v>
      </c>
      <c r="D76" s="18" t="s">
        <v>65</v>
      </c>
      <c r="E76" s="3">
        <v>2714</v>
      </c>
      <c r="F76" s="3">
        <v>1300</v>
      </c>
      <c r="G76" s="3">
        <v>128</v>
      </c>
      <c r="H76" s="3">
        <v>107</v>
      </c>
      <c r="I76" s="3">
        <v>112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69</v>
      </c>
      <c r="B77" s="31"/>
      <c r="C77" s="31"/>
      <c r="D77" s="31"/>
      <c r="E77" s="31"/>
      <c r="F77" s="31"/>
      <c r="G77" s="31"/>
      <c r="H77" s="31"/>
      <c r="I77" s="32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31" t="s">
        <v>53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5" width="14.5" customWidth="1"/>
    <col min="6" max="6" width="16" customWidth="1"/>
    <col min="7" max="8" width="14.5" customWidth="1"/>
    <col min="9" max="9" width="1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9" t="s">
        <v>25</v>
      </c>
      <c r="B2" s="38"/>
      <c r="C2" s="38"/>
      <c r="D2" s="38"/>
      <c r="E2" s="38"/>
      <c r="F2" s="38"/>
      <c r="G2" s="38"/>
      <c r="H2" s="38"/>
      <c r="I2" s="38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107775</v>
      </c>
      <c r="D5" s="2">
        <v>2892</v>
      </c>
      <c r="E5" s="2">
        <v>61006</v>
      </c>
      <c r="F5" s="2">
        <v>32734</v>
      </c>
      <c r="G5" s="2">
        <v>5529</v>
      </c>
      <c r="H5" s="2">
        <v>2065</v>
      </c>
      <c r="I5" s="2">
        <v>3549</v>
      </c>
    </row>
    <row r="6" spans="1:33" x14ac:dyDescent="0.2">
      <c r="A6" s="20" t="s">
        <v>30</v>
      </c>
      <c r="B6" s="13" t="s">
        <v>54</v>
      </c>
      <c r="C6" s="7">
        <v>266</v>
      </c>
      <c r="D6" s="17" t="s">
        <v>65</v>
      </c>
      <c r="E6" s="7">
        <v>160</v>
      </c>
      <c r="F6" s="7">
        <v>76</v>
      </c>
      <c r="G6" s="7">
        <v>22</v>
      </c>
      <c r="H6" s="7">
        <v>7</v>
      </c>
      <c r="I6" s="7">
        <v>1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231</v>
      </c>
      <c r="D7" s="17" t="s">
        <v>65</v>
      </c>
      <c r="E7" s="7">
        <v>217</v>
      </c>
      <c r="F7" s="7">
        <v>8</v>
      </c>
      <c r="G7" s="7">
        <v>5</v>
      </c>
      <c r="H7" s="7">
        <v>1</v>
      </c>
      <c r="I7" s="7" t="s">
        <v>66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8990</v>
      </c>
      <c r="D8" s="17" t="s">
        <v>65</v>
      </c>
      <c r="E8" s="7">
        <v>5619</v>
      </c>
      <c r="F8" s="7">
        <v>2121</v>
      </c>
      <c r="G8" s="7">
        <v>966</v>
      </c>
      <c r="H8" s="7">
        <v>197</v>
      </c>
      <c r="I8" s="7">
        <v>87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264</v>
      </c>
      <c r="D9" s="17" t="s">
        <v>65</v>
      </c>
      <c r="E9" s="7">
        <v>246</v>
      </c>
      <c r="F9" s="7">
        <v>12</v>
      </c>
      <c r="G9" s="7">
        <v>6</v>
      </c>
      <c r="H9" s="7" t="s">
        <v>66</v>
      </c>
      <c r="I9" s="7" t="s">
        <v>66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196</v>
      </c>
      <c r="D10" s="17" t="s">
        <v>65</v>
      </c>
      <c r="E10" s="7">
        <v>156</v>
      </c>
      <c r="F10" s="7">
        <v>25</v>
      </c>
      <c r="G10" s="7">
        <v>11</v>
      </c>
      <c r="H10" s="7">
        <v>3</v>
      </c>
      <c r="I10" s="7">
        <v>1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2743</v>
      </c>
      <c r="D11" s="17" t="s">
        <v>65</v>
      </c>
      <c r="E11" s="7">
        <v>1049</v>
      </c>
      <c r="F11" s="7">
        <v>1381</v>
      </c>
      <c r="G11" s="7">
        <v>221</v>
      </c>
      <c r="H11" s="7">
        <v>57</v>
      </c>
      <c r="I11" s="7">
        <v>35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19385</v>
      </c>
      <c r="D12" s="17" t="s">
        <v>65</v>
      </c>
      <c r="E12" s="7">
        <v>9842</v>
      </c>
      <c r="F12" s="7">
        <v>6948</v>
      </c>
      <c r="G12" s="7">
        <v>1646</v>
      </c>
      <c r="H12" s="7">
        <v>618</v>
      </c>
      <c r="I12" s="7">
        <v>331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4777</v>
      </c>
      <c r="D13" s="17" t="s">
        <v>65</v>
      </c>
      <c r="E13" s="7">
        <v>2022</v>
      </c>
      <c r="F13" s="7">
        <v>2412</v>
      </c>
      <c r="G13" s="7">
        <v>192</v>
      </c>
      <c r="H13" s="7">
        <v>85</v>
      </c>
      <c r="I13" s="7">
        <v>66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3042</v>
      </c>
      <c r="D14" s="17" t="s">
        <v>65</v>
      </c>
      <c r="E14" s="7">
        <v>2088</v>
      </c>
      <c r="F14" s="7">
        <v>555</v>
      </c>
      <c r="G14" s="7">
        <v>265</v>
      </c>
      <c r="H14" s="7">
        <v>89</v>
      </c>
      <c r="I14" s="7">
        <v>45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3562</v>
      </c>
      <c r="D15" s="17" t="s">
        <v>65</v>
      </c>
      <c r="E15" s="7">
        <v>2499</v>
      </c>
      <c r="F15" s="7">
        <v>888</v>
      </c>
      <c r="G15" s="7">
        <v>136</v>
      </c>
      <c r="H15" s="7">
        <v>24</v>
      </c>
      <c r="I15" s="7">
        <v>15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4487</v>
      </c>
      <c r="D16" s="17" t="s">
        <v>65</v>
      </c>
      <c r="E16" s="7">
        <v>3904</v>
      </c>
      <c r="F16" s="7">
        <v>408</v>
      </c>
      <c r="G16" s="7">
        <v>116</v>
      </c>
      <c r="H16" s="7">
        <v>31</v>
      </c>
      <c r="I16" s="7">
        <v>28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952</v>
      </c>
      <c r="D17" s="17" t="s">
        <v>65</v>
      </c>
      <c r="E17" s="7">
        <v>340</v>
      </c>
      <c r="F17" s="7">
        <v>534</v>
      </c>
      <c r="G17" s="7">
        <v>54</v>
      </c>
      <c r="H17" s="7">
        <v>17</v>
      </c>
      <c r="I17" s="7">
        <v>7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7157</v>
      </c>
      <c r="D18" s="17" t="s">
        <v>65</v>
      </c>
      <c r="E18" s="7">
        <v>2654</v>
      </c>
      <c r="F18" s="7">
        <v>4061</v>
      </c>
      <c r="G18" s="7">
        <v>339</v>
      </c>
      <c r="H18" s="7">
        <v>59</v>
      </c>
      <c r="I18" s="7">
        <v>44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1782</v>
      </c>
      <c r="D19" s="17" t="s">
        <v>65</v>
      </c>
      <c r="E19" s="7">
        <v>1032</v>
      </c>
      <c r="F19" s="7">
        <v>574</v>
      </c>
      <c r="G19" s="7">
        <v>128</v>
      </c>
      <c r="H19" s="7">
        <v>27</v>
      </c>
      <c r="I19" s="7">
        <v>21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4423</v>
      </c>
      <c r="D20" s="17" t="s">
        <v>65</v>
      </c>
      <c r="E20" s="7">
        <v>4123</v>
      </c>
      <c r="F20" s="7">
        <v>137</v>
      </c>
      <c r="G20" s="7">
        <v>94</v>
      </c>
      <c r="H20" s="7">
        <v>30</v>
      </c>
      <c r="I20" s="7">
        <v>39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8769</v>
      </c>
      <c r="D21" s="17" t="s">
        <v>65</v>
      </c>
      <c r="E21" s="7">
        <v>7012</v>
      </c>
      <c r="F21" s="7">
        <v>1411</v>
      </c>
      <c r="G21" s="7">
        <v>189</v>
      </c>
      <c r="H21" s="7">
        <v>64</v>
      </c>
      <c r="I21" s="7">
        <v>93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7363</v>
      </c>
      <c r="D22" s="17" t="s">
        <v>65</v>
      </c>
      <c r="E22" s="7">
        <v>4426</v>
      </c>
      <c r="F22" s="7">
        <v>2539</v>
      </c>
      <c r="G22" s="7">
        <v>253</v>
      </c>
      <c r="H22" s="7">
        <v>68</v>
      </c>
      <c r="I22" s="7">
        <v>77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1658</v>
      </c>
      <c r="D23" s="17" t="s">
        <v>65</v>
      </c>
      <c r="E23" s="7">
        <v>694</v>
      </c>
      <c r="F23" s="7">
        <v>869</v>
      </c>
      <c r="G23" s="7">
        <v>55</v>
      </c>
      <c r="H23" s="7">
        <v>15</v>
      </c>
      <c r="I23" s="7">
        <v>25</v>
      </c>
      <c r="K23" t="s">
        <v>30</v>
      </c>
      <c r="M23" t="s">
        <v>30</v>
      </c>
      <c r="N23" t="s">
        <v>30</v>
      </c>
    </row>
    <row r="24" spans="1:14" ht="11.25" customHeight="1" x14ac:dyDescent="0.25">
      <c r="A24" s="20" t="s">
        <v>30</v>
      </c>
      <c r="B24" s="13" t="s">
        <v>49</v>
      </c>
      <c r="C24" s="7">
        <v>2682</v>
      </c>
      <c r="D24" s="17" t="s">
        <v>65</v>
      </c>
      <c r="E24" s="7">
        <v>1143</v>
      </c>
      <c r="F24" s="7">
        <v>1328</v>
      </c>
      <c r="G24" s="7">
        <v>113</v>
      </c>
      <c r="H24" s="7">
        <v>59</v>
      </c>
      <c r="I24" s="7">
        <v>39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2898</v>
      </c>
      <c r="D25" s="7">
        <v>2892</v>
      </c>
      <c r="E25" s="7">
        <v>2</v>
      </c>
      <c r="F25" s="7">
        <v>3</v>
      </c>
      <c r="G25" s="7" t="s">
        <v>66</v>
      </c>
      <c r="H25" s="7">
        <v>1</v>
      </c>
      <c r="I25" s="7" t="s">
        <v>66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29</v>
      </c>
      <c r="D26" s="17" t="s">
        <v>65</v>
      </c>
      <c r="E26" s="7">
        <v>28</v>
      </c>
      <c r="F26" s="7" t="s">
        <v>66</v>
      </c>
      <c r="G26" s="7">
        <v>1</v>
      </c>
      <c r="H26" s="7" t="s">
        <v>66</v>
      </c>
      <c r="I26" s="7" t="s">
        <v>66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12388</v>
      </c>
      <c r="D27" s="17" t="s">
        <v>65</v>
      </c>
      <c r="E27" s="7">
        <v>5405</v>
      </c>
      <c r="F27" s="7">
        <v>3818</v>
      </c>
      <c r="G27" s="7">
        <v>419</v>
      </c>
      <c r="H27" s="7">
        <v>392</v>
      </c>
      <c r="I27" s="7">
        <v>2354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9731</v>
      </c>
      <c r="D28" s="17" t="s">
        <v>65</v>
      </c>
      <c r="E28" s="7">
        <v>6345</v>
      </c>
      <c r="F28" s="7">
        <v>2626</v>
      </c>
      <c r="G28" s="7">
        <v>298</v>
      </c>
      <c r="H28" s="7">
        <v>221</v>
      </c>
      <c r="I28" s="7">
        <v>241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52672</v>
      </c>
      <c r="D29" s="2">
        <v>2720</v>
      </c>
      <c r="E29" s="2">
        <v>31023</v>
      </c>
      <c r="F29" s="2">
        <v>14278</v>
      </c>
      <c r="G29" s="2">
        <v>1915</v>
      </c>
      <c r="H29" s="2">
        <v>1023</v>
      </c>
      <c r="I29" s="2">
        <v>1713</v>
      </c>
    </row>
    <row r="30" spans="1:14" x14ac:dyDescent="0.2">
      <c r="A30" s="20" t="s">
        <v>30</v>
      </c>
      <c r="B30" s="13" t="s">
        <v>54</v>
      </c>
      <c r="C30" s="7">
        <v>93</v>
      </c>
      <c r="D30" s="17" t="s">
        <v>65</v>
      </c>
      <c r="E30" s="7">
        <v>65</v>
      </c>
      <c r="F30" s="7">
        <v>19</v>
      </c>
      <c r="G30" s="7">
        <v>5</v>
      </c>
      <c r="H30" s="7">
        <v>4</v>
      </c>
      <c r="I30" s="7" t="s">
        <v>66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89</v>
      </c>
      <c r="D31" s="17" t="s">
        <v>65</v>
      </c>
      <c r="E31" s="7">
        <v>87</v>
      </c>
      <c r="F31" s="7">
        <v>1</v>
      </c>
      <c r="G31" s="7">
        <v>1</v>
      </c>
      <c r="H31" s="7" t="s">
        <v>66</v>
      </c>
      <c r="I31" s="7" t="s">
        <v>66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3344</v>
      </c>
      <c r="D32" s="17" t="s">
        <v>65</v>
      </c>
      <c r="E32" s="7">
        <v>2124</v>
      </c>
      <c r="F32" s="7">
        <v>875</v>
      </c>
      <c r="G32" s="7">
        <v>225</v>
      </c>
      <c r="H32" s="7">
        <v>88</v>
      </c>
      <c r="I32" s="7">
        <v>32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84</v>
      </c>
      <c r="D33" s="17" t="s">
        <v>65</v>
      </c>
      <c r="E33" s="7">
        <v>81</v>
      </c>
      <c r="F33" s="7">
        <v>1</v>
      </c>
      <c r="G33" s="7">
        <v>2</v>
      </c>
      <c r="H33" s="7" t="s">
        <v>66</v>
      </c>
      <c r="I33" s="7" t="s">
        <v>66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71</v>
      </c>
      <c r="D34" s="17" t="s">
        <v>65</v>
      </c>
      <c r="E34" s="7">
        <v>54</v>
      </c>
      <c r="F34" s="7">
        <v>14</v>
      </c>
      <c r="G34" s="7">
        <v>2</v>
      </c>
      <c r="H34" s="7" t="s">
        <v>66</v>
      </c>
      <c r="I34" s="7">
        <v>1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446</v>
      </c>
      <c r="D35" s="17" t="s">
        <v>65</v>
      </c>
      <c r="E35" s="7">
        <v>274</v>
      </c>
      <c r="F35" s="7">
        <v>125</v>
      </c>
      <c r="G35" s="7">
        <v>26</v>
      </c>
      <c r="H35" s="7">
        <v>13</v>
      </c>
      <c r="I35" s="7">
        <v>8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8281</v>
      </c>
      <c r="D36" s="17" t="s">
        <v>65</v>
      </c>
      <c r="E36" s="7">
        <v>4538</v>
      </c>
      <c r="F36" s="7">
        <v>2765</v>
      </c>
      <c r="G36" s="7">
        <v>538</v>
      </c>
      <c r="H36" s="7">
        <v>301</v>
      </c>
      <c r="I36" s="7">
        <v>139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741</v>
      </c>
      <c r="D37" s="17" t="s">
        <v>65</v>
      </c>
      <c r="E37" s="7">
        <v>513</v>
      </c>
      <c r="F37" s="7">
        <v>176</v>
      </c>
      <c r="G37" s="7">
        <v>34</v>
      </c>
      <c r="H37" s="7">
        <v>14</v>
      </c>
      <c r="I37" s="7">
        <v>4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1400</v>
      </c>
      <c r="D38" s="17" t="s">
        <v>65</v>
      </c>
      <c r="E38" s="7">
        <v>993</v>
      </c>
      <c r="F38" s="7">
        <v>260</v>
      </c>
      <c r="G38" s="7">
        <v>80</v>
      </c>
      <c r="H38" s="7">
        <v>50</v>
      </c>
      <c r="I38" s="7">
        <v>17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1240</v>
      </c>
      <c r="D39" s="17" t="s">
        <v>65</v>
      </c>
      <c r="E39" s="7">
        <v>909</v>
      </c>
      <c r="F39" s="7">
        <v>284</v>
      </c>
      <c r="G39" s="7">
        <v>32</v>
      </c>
      <c r="H39" s="7">
        <v>10</v>
      </c>
      <c r="I39" s="7">
        <v>5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2101</v>
      </c>
      <c r="D40" s="17" t="s">
        <v>65</v>
      </c>
      <c r="E40" s="7">
        <v>1872</v>
      </c>
      <c r="F40" s="7">
        <v>148</v>
      </c>
      <c r="G40" s="7">
        <v>57</v>
      </c>
      <c r="H40" s="7">
        <v>13</v>
      </c>
      <c r="I40" s="7">
        <v>11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476</v>
      </c>
      <c r="D41" s="17" t="s">
        <v>65</v>
      </c>
      <c r="E41" s="7">
        <v>200</v>
      </c>
      <c r="F41" s="7">
        <v>247</v>
      </c>
      <c r="G41" s="7">
        <v>16</v>
      </c>
      <c r="H41" s="7">
        <v>7</v>
      </c>
      <c r="I41" s="7">
        <v>6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3806</v>
      </c>
      <c r="D42" s="17" t="s">
        <v>65</v>
      </c>
      <c r="E42" s="7">
        <v>1524</v>
      </c>
      <c r="F42" s="7">
        <v>2104</v>
      </c>
      <c r="G42" s="7">
        <v>125</v>
      </c>
      <c r="H42" s="7">
        <v>29</v>
      </c>
      <c r="I42" s="7">
        <v>24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828</v>
      </c>
      <c r="D43" s="17" t="s">
        <v>65</v>
      </c>
      <c r="E43" s="7">
        <v>507</v>
      </c>
      <c r="F43" s="7">
        <v>262</v>
      </c>
      <c r="G43" s="7">
        <v>44</v>
      </c>
      <c r="H43" s="7">
        <v>8</v>
      </c>
      <c r="I43" s="7">
        <v>7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2228</v>
      </c>
      <c r="D44" s="17" t="s">
        <v>65</v>
      </c>
      <c r="E44" s="7">
        <v>2096</v>
      </c>
      <c r="F44" s="7">
        <v>62</v>
      </c>
      <c r="G44" s="7">
        <v>36</v>
      </c>
      <c r="H44" s="7">
        <v>12</v>
      </c>
      <c r="I44" s="7">
        <v>22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6332</v>
      </c>
      <c r="D45" s="17" t="s">
        <v>65</v>
      </c>
      <c r="E45" s="7">
        <v>5134</v>
      </c>
      <c r="F45" s="7">
        <v>937</v>
      </c>
      <c r="G45" s="7">
        <v>142</v>
      </c>
      <c r="H45" s="7">
        <v>47</v>
      </c>
      <c r="I45" s="7">
        <v>72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5195</v>
      </c>
      <c r="D46" s="17" t="s">
        <v>65</v>
      </c>
      <c r="E46" s="7">
        <v>3107</v>
      </c>
      <c r="F46" s="7">
        <v>1831</v>
      </c>
      <c r="G46" s="7">
        <v>152</v>
      </c>
      <c r="H46" s="7">
        <v>41</v>
      </c>
      <c r="I46" s="7">
        <v>64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709</v>
      </c>
      <c r="D47" s="17" t="s">
        <v>65</v>
      </c>
      <c r="E47" s="7">
        <v>295</v>
      </c>
      <c r="F47" s="7">
        <v>383</v>
      </c>
      <c r="G47" s="7">
        <v>18</v>
      </c>
      <c r="H47" s="7">
        <v>6</v>
      </c>
      <c r="I47" s="7">
        <v>7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1465</v>
      </c>
      <c r="D48" s="17" t="s">
        <v>65</v>
      </c>
      <c r="E48" s="7">
        <v>580</v>
      </c>
      <c r="F48" s="7">
        <v>777</v>
      </c>
      <c r="G48" s="7">
        <v>55</v>
      </c>
      <c r="H48" s="7">
        <v>31</v>
      </c>
      <c r="I48" s="7">
        <v>22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2722</v>
      </c>
      <c r="D49" s="7">
        <v>2720</v>
      </c>
      <c r="E49" s="7">
        <v>1</v>
      </c>
      <c r="F49" s="7" t="s">
        <v>66</v>
      </c>
      <c r="G49" s="7" t="s">
        <v>66</v>
      </c>
      <c r="H49" s="7">
        <v>1</v>
      </c>
      <c r="I49" s="7" t="s">
        <v>66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17</v>
      </c>
      <c r="D50" s="17" t="s">
        <v>65</v>
      </c>
      <c r="E50" s="7">
        <v>16</v>
      </c>
      <c r="F50" s="7" t="s">
        <v>66</v>
      </c>
      <c r="G50" s="7">
        <v>1</v>
      </c>
      <c r="H50" s="7" t="s">
        <v>66</v>
      </c>
      <c r="I50" s="7" t="s">
        <v>66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6274</v>
      </c>
      <c r="D51" s="17" t="s">
        <v>65</v>
      </c>
      <c r="E51" s="7">
        <v>2802</v>
      </c>
      <c r="F51" s="7">
        <v>1890</v>
      </c>
      <c r="G51" s="7">
        <v>190</v>
      </c>
      <c r="H51" s="7">
        <v>240</v>
      </c>
      <c r="I51" s="7">
        <v>1152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4730</v>
      </c>
      <c r="D52" s="17" t="s">
        <v>65</v>
      </c>
      <c r="E52" s="7">
        <v>3251</v>
      </c>
      <c r="F52" s="7">
        <v>1117</v>
      </c>
      <c r="G52" s="7">
        <v>134</v>
      </c>
      <c r="H52" s="7">
        <v>108</v>
      </c>
      <c r="I52" s="7">
        <v>120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55103</v>
      </c>
      <c r="D53" s="2">
        <v>172</v>
      </c>
      <c r="E53" s="2">
        <v>29983</v>
      </c>
      <c r="F53" s="2">
        <v>18456</v>
      </c>
      <c r="G53" s="2">
        <v>3614</v>
      </c>
      <c r="H53" s="2">
        <v>1042</v>
      </c>
      <c r="I53" s="2">
        <v>1836</v>
      </c>
    </row>
    <row r="54" spans="1:14" x14ac:dyDescent="0.2">
      <c r="A54" s="20" t="s">
        <v>30</v>
      </c>
      <c r="B54" s="13" t="s">
        <v>54</v>
      </c>
      <c r="C54" s="7">
        <v>173</v>
      </c>
      <c r="D54" s="17" t="s">
        <v>65</v>
      </c>
      <c r="E54" s="7">
        <v>95</v>
      </c>
      <c r="F54" s="7">
        <v>57</v>
      </c>
      <c r="G54" s="7">
        <v>17</v>
      </c>
      <c r="H54" s="7">
        <v>3</v>
      </c>
      <c r="I54" s="7">
        <v>1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142</v>
      </c>
      <c r="D55" s="17" t="s">
        <v>65</v>
      </c>
      <c r="E55" s="7">
        <v>130</v>
      </c>
      <c r="F55" s="7">
        <v>7</v>
      </c>
      <c r="G55" s="7">
        <v>4</v>
      </c>
      <c r="H55" s="7">
        <v>1</v>
      </c>
      <c r="I55" s="7" t="s">
        <v>66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5646</v>
      </c>
      <c r="D56" s="17" t="s">
        <v>65</v>
      </c>
      <c r="E56" s="7">
        <v>3495</v>
      </c>
      <c r="F56" s="7">
        <v>1246</v>
      </c>
      <c r="G56" s="7">
        <v>741</v>
      </c>
      <c r="H56" s="7">
        <v>109</v>
      </c>
      <c r="I56" s="7">
        <v>55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180</v>
      </c>
      <c r="D57" s="17" t="s">
        <v>65</v>
      </c>
      <c r="E57" s="7">
        <v>165</v>
      </c>
      <c r="F57" s="7">
        <v>11</v>
      </c>
      <c r="G57" s="7">
        <v>4</v>
      </c>
      <c r="H57" s="7" t="s">
        <v>66</v>
      </c>
      <c r="I57" s="7" t="s">
        <v>66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125</v>
      </c>
      <c r="D58" s="17" t="s">
        <v>65</v>
      </c>
      <c r="E58" s="7">
        <v>102</v>
      </c>
      <c r="F58" s="7">
        <v>11</v>
      </c>
      <c r="G58" s="7">
        <v>9</v>
      </c>
      <c r="H58" s="7">
        <v>3</v>
      </c>
      <c r="I58" s="7" t="s">
        <v>66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2297</v>
      </c>
      <c r="D59" s="17" t="s">
        <v>65</v>
      </c>
      <c r="E59" s="7">
        <v>775</v>
      </c>
      <c r="F59" s="7">
        <v>1256</v>
      </c>
      <c r="G59" s="7">
        <v>195</v>
      </c>
      <c r="H59" s="7">
        <v>44</v>
      </c>
      <c r="I59" s="7">
        <v>27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11104</v>
      </c>
      <c r="D60" s="17" t="s">
        <v>65</v>
      </c>
      <c r="E60" s="7">
        <v>5304</v>
      </c>
      <c r="F60" s="7">
        <v>4183</v>
      </c>
      <c r="G60" s="7">
        <v>1108</v>
      </c>
      <c r="H60" s="7">
        <v>317</v>
      </c>
      <c r="I60" s="7">
        <v>192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4036</v>
      </c>
      <c r="D61" s="17" t="s">
        <v>65</v>
      </c>
      <c r="E61" s="7">
        <v>1509</v>
      </c>
      <c r="F61" s="7">
        <v>2236</v>
      </c>
      <c r="G61" s="7">
        <v>158</v>
      </c>
      <c r="H61" s="7">
        <v>71</v>
      </c>
      <c r="I61" s="7">
        <v>62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1642</v>
      </c>
      <c r="D62" s="17" t="s">
        <v>65</v>
      </c>
      <c r="E62" s="7">
        <v>1095</v>
      </c>
      <c r="F62" s="7">
        <v>295</v>
      </c>
      <c r="G62" s="7">
        <v>185</v>
      </c>
      <c r="H62" s="7">
        <v>39</v>
      </c>
      <c r="I62" s="7">
        <v>28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2322</v>
      </c>
      <c r="D63" s="17" t="s">
        <v>65</v>
      </c>
      <c r="E63" s="7">
        <v>1590</v>
      </c>
      <c r="F63" s="7">
        <v>604</v>
      </c>
      <c r="G63" s="7">
        <v>104</v>
      </c>
      <c r="H63" s="7">
        <v>14</v>
      </c>
      <c r="I63" s="7">
        <v>10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2386</v>
      </c>
      <c r="D64" s="17" t="s">
        <v>65</v>
      </c>
      <c r="E64" s="7">
        <v>2032</v>
      </c>
      <c r="F64" s="7">
        <v>260</v>
      </c>
      <c r="G64" s="7">
        <v>59</v>
      </c>
      <c r="H64" s="7">
        <v>18</v>
      </c>
      <c r="I64" s="7">
        <v>17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476</v>
      </c>
      <c r="D65" s="17" t="s">
        <v>65</v>
      </c>
      <c r="E65" s="7">
        <v>140</v>
      </c>
      <c r="F65" s="7">
        <v>287</v>
      </c>
      <c r="G65" s="7">
        <v>38</v>
      </c>
      <c r="H65" s="7">
        <v>10</v>
      </c>
      <c r="I65" s="7">
        <v>1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3351</v>
      </c>
      <c r="D66" s="17" t="s">
        <v>65</v>
      </c>
      <c r="E66" s="7">
        <v>1130</v>
      </c>
      <c r="F66" s="7">
        <v>1957</v>
      </c>
      <c r="G66" s="7">
        <v>214</v>
      </c>
      <c r="H66" s="7">
        <v>30</v>
      </c>
      <c r="I66" s="7">
        <v>20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954</v>
      </c>
      <c r="D67" s="17" t="s">
        <v>65</v>
      </c>
      <c r="E67" s="7">
        <v>525</v>
      </c>
      <c r="F67" s="7">
        <v>312</v>
      </c>
      <c r="G67" s="7">
        <v>84</v>
      </c>
      <c r="H67" s="7">
        <v>19</v>
      </c>
      <c r="I67" s="7">
        <v>14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2195</v>
      </c>
      <c r="D68" s="17" t="s">
        <v>65</v>
      </c>
      <c r="E68" s="7">
        <v>2027</v>
      </c>
      <c r="F68" s="7">
        <v>75</v>
      </c>
      <c r="G68" s="7">
        <v>58</v>
      </c>
      <c r="H68" s="7">
        <v>18</v>
      </c>
      <c r="I68" s="7">
        <v>17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2437</v>
      </c>
      <c r="D69" s="17" t="s">
        <v>65</v>
      </c>
      <c r="E69" s="7">
        <v>1878</v>
      </c>
      <c r="F69" s="7">
        <v>474</v>
      </c>
      <c r="G69" s="7">
        <v>47</v>
      </c>
      <c r="H69" s="7">
        <v>17</v>
      </c>
      <c r="I69" s="7">
        <v>21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2168</v>
      </c>
      <c r="D70" s="17" t="s">
        <v>65</v>
      </c>
      <c r="E70" s="7">
        <v>1319</v>
      </c>
      <c r="F70" s="7">
        <v>708</v>
      </c>
      <c r="G70" s="7">
        <v>101</v>
      </c>
      <c r="H70" s="7">
        <v>27</v>
      </c>
      <c r="I70" s="7">
        <v>13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949</v>
      </c>
      <c r="D71" s="17" t="s">
        <v>65</v>
      </c>
      <c r="E71" s="7">
        <v>399</v>
      </c>
      <c r="F71" s="7">
        <v>486</v>
      </c>
      <c r="G71" s="7">
        <v>37</v>
      </c>
      <c r="H71" s="7">
        <v>9</v>
      </c>
      <c r="I71" s="7">
        <v>18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1217</v>
      </c>
      <c r="D72" s="17" t="s">
        <v>65</v>
      </c>
      <c r="E72" s="7">
        <v>563</v>
      </c>
      <c r="F72" s="7">
        <v>551</v>
      </c>
      <c r="G72" s="7">
        <v>58</v>
      </c>
      <c r="H72" s="7">
        <v>28</v>
      </c>
      <c r="I72" s="7">
        <v>17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176</v>
      </c>
      <c r="D73" s="7">
        <v>172</v>
      </c>
      <c r="E73" s="7">
        <v>1</v>
      </c>
      <c r="F73" s="7">
        <v>3</v>
      </c>
      <c r="G73" s="7" t="s">
        <v>66</v>
      </c>
      <c r="H73" s="7" t="s">
        <v>66</v>
      </c>
      <c r="I73" s="7" t="s">
        <v>66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12</v>
      </c>
      <c r="D74" s="17" t="s">
        <v>65</v>
      </c>
      <c r="E74" s="7">
        <v>12</v>
      </c>
      <c r="F74" s="7" t="s">
        <v>66</v>
      </c>
      <c r="G74" s="7" t="s">
        <v>66</v>
      </c>
      <c r="H74" s="7" t="s">
        <v>66</v>
      </c>
      <c r="I74" s="7" t="s">
        <v>66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6114</v>
      </c>
      <c r="D75" s="17" t="s">
        <v>65</v>
      </c>
      <c r="E75" s="7">
        <v>2603</v>
      </c>
      <c r="F75" s="7">
        <v>1928</v>
      </c>
      <c r="G75" s="7">
        <v>229</v>
      </c>
      <c r="H75" s="7">
        <v>152</v>
      </c>
      <c r="I75" s="7">
        <v>1202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5001</v>
      </c>
      <c r="D76" s="18" t="s">
        <v>65</v>
      </c>
      <c r="E76" s="3">
        <v>3094</v>
      </c>
      <c r="F76" s="3">
        <v>1509</v>
      </c>
      <c r="G76" s="3">
        <v>164</v>
      </c>
      <c r="H76" s="3">
        <v>113</v>
      </c>
      <c r="I76" s="3">
        <v>121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69</v>
      </c>
      <c r="B77" s="31"/>
      <c r="C77" s="31"/>
      <c r="D77" s="31"/>
      <c r="E77" s="31"/>
      <c r="F77" s="31"/>
      <c r="G77" s="31"/>
      <c r="H77" s="31"/>
      <c r="I77" s="32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31" t="s">
        <v>53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0"/>
  <sheetViews>
    <sheetView showGridLines="0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5" width="14.5" customWidth="1"/>
    <col min="6" max="6" width="16" customWidth="1"/>
    <col min="7" max="8" width="14.5" customWidth="1"/>
    <col min="9" max="9" width="1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9" t="s">
        <v>26</v>
      </c>
      <c r="B2" s="38"/>
      <c r="C2" s="38"/>
      <c r="D2" s="38"/>
      <c r="E2" s="38"/>
      <c r="F2" s="38"/>
      <c r="G2" s="38"/>
      <c r="H2" s="38"/>
      <c r="I2" s="38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131529</v>
      </c>
      <c r="D5" s="2">
        <v>3103</v>
      </c>
      <c r="E5" s="2">
        <v>78802</v>
      </c>
      <c r="F5" s="2">
        <v>37696</v>
      </c>
      <c r="G5" s="2">
        <v>5926</v>
      </c>
      <c r="H5" s="2">
        <v>2017</v>
      </c>
      <c r="I5" s="2">
        <v>3985</v>
      </c>
    </row>
    <row r="6" spans="1:33" x14ac:dyDescent="0.2">
      <c r="A6" s="20" t="s">
        <v>30</v>
      </c>
      <c r="B6" s="13" t="s">
        <v>54</v>
      </c>
      <c r="C6" s="7">
        <v>360</v>
      </c>
      <c r="D6" s="17" t="s">
        <v>65</v>
      </c>
      <c r="E6" s="7">
        <v>234</v>
      </c>
      <c r="F6" s="7">
        <v>78</v>
      </c>
      <c r="G6" s="7">
        <v>33</v>
      </c>
      <c r="H6" s="7">
        <v>11</v>
      </c>
      <c r="I6" s="7">
        <v>4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445</v>
      </c>
      <c r="D7" s="17" t="s">
        <v>65</v>
      </c>
      <c r="E7" s="7">
        <v>420</v>
      </c>
      <c r="F7" s="7">
        <v>12</v>
      </c>
      <c r="G7" s="7">
        <v>11</v>
      </c>
      <c r="H7" s="7">
        <v>1</v>
      </c>
      <c r="I7" s="7">
        <v>1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9935</v>
      </c>
      <c r="D8" s="17" t="s">
        <v>65</v>
      </c>
      <c r="E8" s="7">
        <v>6807</v>
      </c>
      <c r="F8" s="7">
        <v>2091</v>
      </c>
      <c r="G8" s="7">
        <v>770</v>
      </c>
      <c r="H8" s="7">
        <v>162</v>
      </c>
      <c r="I8" s="7">
        <v>105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441</v>
      </c>
      <c r="D9" s="17" t="s">
        <v>65</v>
      </c>
      <c r="E9" s="7">
        <v>415</v>
      </c>
      <c r="F9" s="7">
        <v>13</v>
      </c>
      <c r="G9" s="7">
        <v>9</v>
      </c>
      <c r="H9" s="7">
        <v>3</v>
      </c>
      <c r="I9" s="7">
        <v>1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244</v>
      </c>
      <c r="D10" s="17" t="s">
        <v>65</v>
      </c>
      <c r="E10" s="7">
        <v>192</v>
      </c>
      <c r="F10" s="7">
        <v>38</v>
      </c>
      <c r="G10" s="7">
        <v>9</v>
      </c>
      <c r="H10" s="7">
        <v>3</v>
      </c>
      <c r="I10" s="7">
        <v>2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3042</v>
      </c>
      <c r="D11" s="17" t="s">
        <v>65</v>
      </c>
      <c r="E11" s="7">
        <v>1283</v>
      </c>
      <c r="F11" s="7">
        <v>1486</v>
      </c>
      <c r="G11" s="7">
        <v>198</v>
      </c>
      <c r="H11" s="7">
        <v>39</v>
      </c>
      <c r="I11" s="7">
        <v>36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20692</v>
      </c>
      <c r="D12" s="17" t="s">
        <v>65</v>
      </c>
      <c r="E12" s="7">
        <v>11535</v>
      </c>
      <c r="F12" s="7">
        <v>6677</v>
      </c>
      <c r="G12" s="7">
        <v>1603</v>
      </c>
      <c r="H12" s="7">
        <v>587</v>
      </c>
      <c r="I12" s="7">
        <v>290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5189</v>
      </c>
      <c r="D13" s="17" t="s">
        <v>65</v>
      </c>
      <c r="E13" s="7">
        <v>2389</v>
      </c>
      <c r="F13" s="7">
        <v>2465</v>
      </c>
      <c r="G13" s="7">
        <v>199</v>
      </c>
      <c r="H13" s="7">
        <v>63</v>
      </c>
      <c r="I13" s="7">
        <v>73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3731</v>
      </c>
      <c r="D14" s="17" t="s">
        <v>65</v>
      </c>
      <c r="E14" s="7">
        <v>2604</v>
      </c>
      <c r="F14" s="7">
        <v>671</v>
      </c>
      <c r="G14" s="7">
        <v>304</v>
      </c>
      <c r="H14" s="7">
        <v>104</v>
      </c>
      <c r="I14" s="7">
        <v>48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6070</v>
      </c>
      <c r="D15" s="17" t="s">
        <v>65</v>
      </c>
      <c r="E15" s="7">
        <v>4363</v>
      </c>
      <c r="F15" s="7">
        <v>1436</v>
      </c>
      <c r="G15" s="7">
        <v>222</v>
      </c>
      <c r="H15" s="7">
        <v>26</v>
      </c>
      <c r="I15" s="7">
        <v>23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6252</v>
      </c>
      <c r="D16" s="17" t="s">
        <v>65</v>
      </c>
      <c r="E16" s="7">
        <v>5531</v>
      </c>
      <c r="F16" s="7">
        <v>478</v>
      </c>
      <c r="G16" s="7">
        <v>156</v>
      </c>
      <c r="H16" s="7">
        <v>35</v>
      </c>
      <c r="I16" s="7">
        <v>52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1271</v>
      </c>
      <c r="D17" s="17" t="s">
        <v>65</v>
      </c>
      <c r="E17" s="7">
        <v>441</v>
      </c>
      <c r="F17" s="7">
        <v>729</v>
      </c>
      <c r="G17" s="7">
        <v>71</v>
      </c>
      <c r="H17" s="7">
        <v>22</v>
      </c>
      <c r="I17" s="7">
        <v>8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10813</v>
      </c>
      <c r="D18" s="17" t="s">
        <v>65</v>
      </c>
      <c r="E18" s="7">
        <v>4662</v>
      </c>
      <c r="F18" s="7">
        <v>5580</v>
      </c>
      <c r="G18" s="7">
        <v>440</v>
      </c>
      <c r="H18" s="7">
        <v>68</v>
      </c>
      <c r="I18" s="7">
        <v>63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2212</v>
      </c>
      <c r="D19" s="17" t="s">
        <v>65</v>
      </c>
      <c r="E19" s="7">
        <v>1342</v>
      </c>
      <c r="F19" s="7">
        <v>683</v>
      </c>
      <c r="G19" s="7">
        <v>146</v>
      </c>
      <c r="H19" s="7">
        <v>29</v>
      </c>
      <c r="I19" s="7">
        <v>12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5828</v>
      </c>
      <c r="D20" s="17" t="s">
        <v>65</v>
      </c>
      <c r="E20" s="7">
        <v>5440</v>
      </c>
      <c r="F20" s="7">
        <v>184</v>
      </c>
      <c r="G20" s="7">
        <v>106</v>
      </c>
      <c r="H20" s="7">
        <v>30</v>
      </c>
      <c r="I20" s="7">
        <v>68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10469</v>
      </c>
      <c r="D21" s="17" t="s">
        <v>65</v>
      </c>
      <c r="E21" s="7">
        <v>8190</v>
      </c>
      <c r="F21" s="7">
        <v>1865</v>
      </c>
      <c r="G21" s="7">
        <v>236</v>
      </c>
      <c r="H21" s="7">
        <v>61</v>
      </c>
      <c r="I21" s="7">
        <v>117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8943</v>
      </c>
      <c r="D22" s="17" t="s">
        <v>65</v>
      </c>
      <c r="E22" s="7">
        <v>5377</v>
      </c>
      <c r="F22" s="7">
        <v>3113</v>
      </c>
      <c r="G22" s="7">
        <v>314</v>
      </c>
      <c r="H22" s="7">
        <v>68</v>
      </c>
      <c r="I22" s="7">
        <v>71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2215</v>
      </c>
      <c r="D23" s="17" t="s">
        <v>65</v>
      </c>
      <c r="E23" s="7">
        <v>871</v>
      </c>
      <c r="F23" s="7">
        <v>1206</v>
      </c>
      <c r="G23" s="7">
        <v>82</v>
      </c>
      <c r="H23" s="7">
        <v>22</v>
      </c>
      <c r="I23" s="7">
        <v>34</v>
      </c>
      <c r="K23" t="s">
        <v>30</v>
      </c>
      <c r="M23" t="s">
        <v>30</v>
      </c>
      <c r="N23" t="s">
        <v>30</v>
      </c>
    </row>
    <row r="24" spans="1:14" ht="11.25" customHeight="1" x14ac:dyDescent="0.25">
      <c r="A24" s="20" t="s">
        <v>30</v>
      </c>
      <c r="B24" s="13" t="s">
        <v>49</v>
      </c>
      <c r="C24" s="7">
        <v>3296</v>
      </c>
      <c r="D24" s="17" t="s">
        <v>65</v>
      </c>
      <c r="E24" s="7">
        <v>1521</v>
      </c>
      <c r="F24" s="7">
        <v>1521</v>
      </c>
      <c r="G24" s="7">
        <v>152</v>
      </c>
      <c r="H24" s="7">
        <v>41</v>
      </c>
      <c r="I24" s="7">
        <v>61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3111</v>
      </c>
      <c r="D25" s="7">
        <v>3103</v>
      </c>
      <c r="E25" s="7">
        <v>3</v>
      </c>
      <c r="F25" s="7">
        <v>5</v>
      </c>
      <c r="G25" s="7" t="s">
        <v>66</v>
      </c>
      <c r="H25" s="7" t="s">
        <v>66</v>
      </c>
      <c r="I25" s="7" t="s">
        <v>66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48</v>
      </c>
      <c r="D26" s="17" t="s">
        <v>65</v>
      </c>
      <c r="E26" s="7">
        <v>42</v>
      </c>
      <c r="F26" s="7">
        <v>5</v>
      </c>
      <c r="G26" s="7">
        <v>1</v>
      </c>
      <c r="H26" s="7" t="s">
        <v>66</v>
      </c>
      <c r="I26" s="7" t="s">
        <v>66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13731</v>
      </c>
      <c r="D27" s="17" t="s">
        <v>65</v>
      </c>
      <c r="E27" s="7">
        <v>6248</v>
      </c>
      <c r="F27" s="7">
        <v>4019</v>
      </c>
      <c r="G27" s="7">
        <v>466</v>
      </c>
      <c r="H27" s="7">
        <v>387</v>
      </c>
      <c r="I27" s="7">
        <v>2611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13191</v>
      </c>
      <c r="D28" s="17" t="s">
        <v>65</v>
      </c>
      <c r="E28" s="7">
        <v>8892</v>
      </c>
      <c r="F28" s="7">
        <v>3341</v>
      </c>
      <c r="G28" s="7">
        <v>398</v>
      </c>
      <c r="H28" s="7">
        <v>255</v>
      </c>
      <c r="I28" s="7">
        <v>305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65326</v>
      </c>
      <c r="D29" s="2">
        <v>2894</v>
      </c>
      <c r="E29" s="2">
        <v>40489</v>
      </c>
      <c r="F29" s="2">
        <v>16799</v>
      </c>
      <c r="G29" s="2">
        <v>2205</v>
      </c>
      <c r="H29" s="2">
        <v>1012</v>
      </c>
      <c r="I29" s="2">
        <v>1927</v>
      </c>
    </row>
    <row r="30" spans="1:14" x14ac:dyDescent="0.2">
      <c r="A30" s="20" t="s">
        <v>30</v>
      </c>
      <c r="B30" s="13" t="s">
        <v>54</v>
      </c>
      <c r="C30" s="7">
        <v>151</v>
      </c>
      <c r="D30" s="17" t="s">
        <v>65</v>
      </c>
      <c r="E30" s="7">
        <v>101</v>
      </c>
      <c r="F30" s="7">
        <v>33</v>
      </c>
      <c r="G30" s="7">
        <v>11</v>
      </c>
      <c r="H30" s="7">
        <v>4</v>
      </c>
      <c r="I30" s="7">
        <v>2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188</v>
      </c>
      <c r="D31" s="17" t="s">
        <v>65</v>
      </c>
      <c r="E31" s="7">
        <v>179</v>
      </c>
      <c r="F31" s="7">
        <v>3</v>
      </c>
      <c r="G31" s="7">
        <v>5</v>
      </c>
      <c r="H31" s="7">
        <v>1</v>
      </c>
      <c r="I31" s="7" t="s">
        <v>66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3978</v>
      </c>
      <c r="D32" s="17" t="s">
        <v>65</v>
      </c>
      <c r="E32" s="7">
        <v>2747</v>
      </c>
      <c r="F32" s="7">
        <v>921</v>
      </c>
      <c r="G32" s="7">
        <v>196</v>
      </c>
      <c r="H32" s="7">
        <v>70</v>
      </c>
      <c r="I32" s="7">
        <v>44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163</v>
      </c>
      <c r="D33" s="17" t="s">
        <v>65</v>
      </c>
      <c r="E33" s="7">
        <v>155</v>
      </c>
      <c r="F33" s="7">
        <v>2</v>
      </c>
      <c r="G33" s="7">
        <v>3</v>
      </c>
      <c r="H33" s="7">
        <v>2</v>
      </c>
      <c r="I33" s="7">
        <v>1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82</v>
      </c>
      <c r="D34" s="17" t="s">
        <v>65</v>
      </c>
      <c r="E34" s="7">
        <v>61</v>
      </c>
      <c r="F34" s="7">
        <v>18</v>
      </c>
      <c r="G34" s="7">
        <v>1</v>
      </c>
      <c r="H34" s="7">
        <v>2</v>
      </c>
      <c r="I34" s="7" t="s">
        <v>66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578</v>
      </c>
      <c r="D35" s="17" t="s">
        <v>65</v>
      </c>
      <c r="E35" s="7">
        <v>388</v>
      </c>
      <c r="F35" s="7">
        <v>143</v>
      </c>
      <c r="G35" s="7">
        <v>35</v>
      </c>
      <c r="H35" s="7">
        <v>8</v>
      </c>
      <c r="I35" s="7">
        <v>4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9049</v>
      </c>
      <c r="D36" s="17" t="s">
        <v>65</v>
      </c>
      <c r="E36" s="7">
        <v>5472</v>
      </c>
      <c r="F36" s="7">
        <v>2655</v>
      </c>
      <c r="G36" s="7">
        <v>523</v>
      </c>
      <c r="H36" s="7">
        <v>282</v>
      </c>
      <c r="I36" s="7">
        <v>117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919</v>
      </c>
      <c r="D37" s="17" t="s">
        <v>65</v>
      </c>
      <c r="E37" s="7">
        <v>646</v>
      </c>
      <c r="F37" s="7">
        <v>209</v>
      </c>
      <c r="G37" s="7">
        <v>31</v>
      </c>
      <c r="H37" s="7">
        <v>16</v>
      </c>
      <c r="I37" s="7">
        <v>17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1670</v>
      </c>
      <c r="D38" s="17" t="s">
        <v>65</v>
      </c>
      <c r="E38" s="7">
        <v>1199</v>
      </c>
      <c r="F38" s="7">
        <v>297</v>
      </c>
      <c r="G38" s="7">
        <v>104</v>
      </c>
      <c r="H38" s="7">
        <v>52</v>
      </c>
      <c r="I38" s="7">
        <v>18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2174</v>
      </c>
      <c r="D39" s="17" t="s">
        <v>65</v>
      </c>
      <c r="E39" s="7">
        <v>1676</v>
      </c>
      <c r="F39" s="7">
        <v>434</v>
      </c>
      <c r="G39" s="7">
        <v>42</v>
      </c>
      <c r="H39" s="7">
        <v>12</v>
      </c>
      <c r="I39" s="7">
        <v>10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3011</v>
      </c>
      <c r="D40" s="17" t="s">
        <v>65</v>
      </c>
      <c r="E40" s="7">
        <v>2752</v>
      </c>
      <c r="F40" s="7">
        <v>158</v>
      </c>
      <c r="G40" s="7">
        <v>71</v>
      </c>
      <c r="H40" s="7">
        <v>13</v>
      </c>
      <c r="I40" s="7">
        <v>17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666</v>
      </c>
      <c r="D41" s="17" t="s">
        <v>65</v>
      </c>
      <c r="E41" s="7">
        <v>267</v>
      </c>
      <c r="F41" s="7">
        <v>361</v>
      </c>
      <c r="G41" s="7">
        <v>23</v>
      </c>
      <c r="H41" s="7">
        <v>11</v>
      </c>
      <c r="I41" s="7">
        <v>4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5747</v>
      </c>
      <c r="D42" s="17" t="s">
        <v>65</v>
      </c>
      <c r="E42" s="7">
        <v>2691</v>
      </c>
      <c r="F42" s="7">
        <v>2797</v>
      </c>
      <c r="G42" s="7">
        <v>183</v>
      </c>
      <c r="H42" s="7">
        <v>41</v>
      </c>
      <c r="I42" s="7">
        <v>35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1060</v>
      </c>
      <c r="D43" s="17" t="s">
        <v>65</v>
      </c>
      <c r="E43" s="7">
        <v>672</v>
      </c>
      <c r="F43" s="7">
        <v>305</v>
      </c>
      <c r="G43" s="7">
        <v>62</v>
      </c>
      <c r="H43" s="7">
        <v>14</v>
      </c>
      <c r="I43" s="7">
        <v>7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3068</v>
      </c>
      <c r="D44" s="17" t="s">
        <v>65</v>
      </c>
      <c r="E44" s="7">
        <v>2896</v>
      </c>
      <c r="F44" s="7">
        <v>87</v>
      </c>
      <c r="G44" s="7">
        <v>50</v>
      </c>
      <c r="H44" s="7">
        <v>10</v>
      </c>
      <c r="I44" s="7">
        <v>25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7457</v>
      </c>
      <c r="D45" s="17" t="s">
        <v>65</v>
      </c>
      <c r="E45" s="7">
        <v>5941</v>
      </c>
      <c r="F45" s="7">
        <v>1219</v>
      </c>
      <c r="G45" s="7">
        <v>175</v>
      </c>
      <c r="H45" s="7">
        <v>38</v>
      </c>
      <c r="I45" s="7">
        <v>84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6230</v>
      </c>
      <c r="D46" s="17" t="s">
        <v>65</v>
      </c>
      <c r="E46" s="7">
        <v>3723</v>
      </c>
      <c r="F46" s="7">
        <v>2231</v>
      </c>
      <c r="G46" s="7">
        <v>189</v>
      </c>
      <c r="H46" s="7">
        <v>43</v>
      </c>
      <c r="I46" s="7">
        <v>44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972</v>
      </c>
      <c r="D47" s="17" t="s">
        <v>65</v>
      </c>
      <c r="E47" s="7">
        <v>387</v>
      </c>
      <c r="F47" s="7">
        <v>523</v>
      </c>
      <c r="G47" s="7">
        <v>42</v>
      </c>
      <c r="H47" s="7">
        <v>8</v>
      </c>
      <c r="I47" s="7">
        <v>12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1694</v>
      </c>
      <c r="D48" s="17" t="s">
        <v>65</v>
      </c>
      <c r="E48" s="7">
        <v>702</v>
      </c>
      <c r="F48" s="7">
        <v>880</v>
      </c>
      <c r="G48" s="7">
        <v>65</v>
      </c>
      <c r="H48" s="7">
        <v>20</v>
      </c>
      <c r="I48" s="7">
        <v>27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2899</v>
      </c>
      <c r="D49" s="7">
        <v>2894</v>
      </c>
      <c r="E49" s="7">
        <v>2</v>
      </c>
      <c r="F49" s="7">
        <v>3</v>
      </c>
      <c r="G49" s="7" t="s">
        <v>66</v>
      </c>
      <c r="H49" s="7" t="s">
        <v>66</v>
      </c>
      <c r="I49" s="7" t="s">
        <v>66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30</v>
      </c>
      <c r="D50" s="17" t="s">
        <v>65</v>
      </c>
      <c r="E50" s="7">
        <v>28</v>
      </c>
      <c r="F50" s="7">
        <v>2</v>
      </c>
      <c r="G50" s="7" t="s">
        <v>66</v>
      </c>
      <c r="H50" s="7" t="s">
        <v>66</v>
      </c>
      <c r="I50" s="7" t="s">
        <v>66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6991</v>
      </c>
      <c r="D51" s="17" t="s">
        <v>65</v>
      </c>
      <c r="E51" s="7">
        <v>3249</v>
      </c>
      <c r="F51" s="7">
        <v>1992</v>
      </c>
      <c r="G51" s="7">
        <v>225</v>
      </c>
      <c r="H51" s="7">
        <v>222</v>
      </c>
      <c r="I51" s="7">
        <v>1303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6549</v>
      </c>
      <c r="D52" s="17" t="s">
        <v>65</v>
      </c>
      <c r="E52" s="7">
        <v>4555</v>
      </c>
      <c r="F52" s="7">
        <v>1526</v>
      </c>
      <c r="G52" s="7">
        <v>169</v>
      </c>
      <c r="H52" s="7">
        <v>143</v>
      </c>
      <c r="I52" s="7">
        <v>156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66203</v>
      </c>
      <c r="D53" s="2">
        <v>209</v>
      </c>
      <c r="E53" s="2">
        <v>38313</v>
      </c>
      <c r="F53" s="2">
        <v>20897</v>
      </c>
      <c r="G53" s="2">
        <v>3721</v>
      </c>
      <c r="H53" s="2">
        <v>1005</v>
      </c>
      <c r="I53" s="2">
        <v>2058</v>
      </c>
    </row>
    <row r="54" spans="1:14" x14ac:dyDescent="0.2">
      <c r="A54" s="20" t="s">
        <v>30</v>
      </c>
      <c r="B54" s="13" t="s">
        <v>54</v>
      </c>
      <c r="C54" s="7">
        <v>209</v>
      </c>
      <c r="D54" s="17" t="s">
        <v>65</v>
      </c>
      <c r="E54" s="7">
        <v>133</v>
      </c>
      <c r="F54" s="7">
        <v>45</v>
      </c>
      <c r="G54" s="7">
        <v>22</v>
      </c>
      <c r="H54" s="7">
        <v>7</v>
      </c>
      <c r="I54" s="7">
        <v>2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257</v>
      </c>
      <c r="D55" s="17" t="s">
        <v>65</v>
      </c>
      <c r="E55" s="7">
        <v>241</v>
      </c>
      <c r="F55" s="7">
        <v>9</v>
      </c>
      <c r="G55" s="7">
        <v>6</v>
      </c>
      <c r="H55" s="7" t="s">
        <v>66</v>
      </c>
      <c r="I55" s="7">
        <v>1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5957</v>
      </c>
      <c r="D56" s="17" t="s">
        <v>65</v>
      </c>
      <c r="E56" s="7">
        <v>4060</v>
      </c>
      <c r="F56" s="7">
        <v>1170</v>
      </c>
      <c r="G56" s="7">
        <v>574</v>
      </c>
      <c r="H56" s="7">
        <v>92</v>
      </c>
      <c r="I56" s="7">
        <v>61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278</v>
      </c>
      <c r="D57" s="17" t="s">
        <v>65</v>
      </c>
      <c r="E57" s="7">
        <v>260</v>
      </c>
      <c r="F57" s="7">
        <v>11</v>
      </c>
      <c r="G57" s="7">
        <v>6</v>
      </c>
      <c r="H57" s="7">
        <v>1</v>
      </c>
      <c r="I57" s="7" t="s">
        <v>66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162</v>
      </c>
      <c r="D58" s="17" t="s">
        <v>65</v>
      </c>
      <c r="E58" s="7">
        <v>131</v>
      </c>
      <c r="F58" s="7">
        <v>20</v>
      </c>
      <c r="G58" s="7">
        <v>8</v>
      </c>
      <c r="H58" s="7">
        <v>1</v>
      </c>
      <c r="I58" s="7">
        <v>2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2464</v>
      </c>
      <c r="D59" s="17" t="s">
        <v>65</v>
      </c>
      <c r="E59" s="7">
        <v>895</v>
      </c>
      <c r="F59" s="7">
        <v>1343</v>
      </c>
      <c r="G59" s="7">
        <v>163</v>
      </c>
      <c r="H59" s="7">
        <v>31</v>
      </c>
      <c r="I59" s="7">
        <v>32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11643</v>
      </c>
      <c r="D60" s="17" t="s">
        <v>65</v>
      </c>
      <c r="E60" s="7">
        <v>6063</v>
      </c>
      <c r="F60" s="7">
        <v>4022</v>
      </c>
      <c r="G60" s="7">
        <v>1080</v>
      </c>
      <c r="H60" s="7">
        <v>305</v>
      </c>
      <c r="I60" s="7">
        <v>173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4270</v>
      </c>
      <c r="D61" s="17" t="s">
        <v>65</v>
      </c>
      <c r="E61" s="7">
        <v>1743</v>
      </c>
      <c r="F61" s="7">
        <v>2256</v>
      </c>
      <c r="G61" s="7">
        <v>168</v>
      </c>
      <c r="H61" s="7">
        <v>47</v>
      </c>
      <c r="I61" s="7">
        <v>56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2061</v>
      </c>
      <c r="D62" s="17" t="s">
        <v>65</v>
      </c>
      <c r="E62" s="7">
        <v>1405</v>
      </c>
      <c r="F62" s="7">
        <v>374</v>
      </c>
      <c r="G62" s="7">
        <v>200</v>
      </c>
      <c r="H62" s="7">
        <v>52</v>
      </c>
      <c r="I62" s="7">
        <v>30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3896</v>
      </c>
      <c r="D63" s="17" t="s">
        <v>65</v>
      </c>
      <c r="E63" s="7">
        <v>2687</v>
      </c>
      <c r="F63" s="7">
        <v>1002</v>
      </c>
      <c r="G63" s="7">
        <v>180</v>
      </c>
      <c r="H63" s="7">
        <v>14</v>
      </c>
      <c r="I63" s="7">
        <v>13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3241</v>
      </c>
      <c r="D64" s="17" t="s">
        <v>65</v>
      </c>
      <c r="E64" s="7">
        <v>2779</v>
      </c>
      <c r="F64" s="7">
        <v>320</v>
      </c>
      <c r="G64" s="7">
        <v>85</v>
      </c>
      <c r="H64" s="7">
        <v>22</v>
      </c>
      <c r="I64" s="7">
        <v>35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605</v>
      </c>
      <c r="D65" s="17" t="s">
        <v>65</v>
      </c>
      <c r="E65" s="7">
        <v>174</v>
      </c>
      <c r="F65" s="7">
        <v>368</v>
      </c>
      <c r="G65" s="7">
        <v>48</v>
      </c>
      <c r="H65" s="7">
        <v>11</v>
      </c>
      <c r="I65" s="7">
        <v>4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5066</v>
      </c>
      <c r="D66" s="17" t="s">
        <v>65</v>
      </c>
      <c r="E66" s="7">
        <v>1971</v>
      </c>
      <c r="F66" s="7">
        <v>2783</v>
      </c>
      <c r="G66" s="7">
        <v>257</v>
      </c>
      <c r="H66" s="7">
        <v>27</v>
      </c>
      <c r="I66" s="7">
        <v>28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1152</v>
      </c>
      <c r="D67" s="17" t="s">
        <v>65</v>
      </c>
      <c r="E67" s="7">
        <v>670</v>
      </c>
      <c r="F67" s="7">
        <v>378</v>
      </c>
      <c r="G67" s="7">
        <v>84</v>
      </c>
      <c r="H67" s="7">
        <v>15</v>
      </c>
      <c r="I67" s="7">
        <v>5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2760</v>
      </c>
      <c r="D68" s="17" t="s">
        <v>65</v>
      </c>
      <c r="E68" s="7">
        <v>2544</v>
      </c>
      <c r="F68" s="7">
        <v>97</v>
      </c>
      <c r="G68" s="7">
        <v>56</v>
      </c>
      <c r="H68" s="7">
        <v>20</v>
      </c>
      <c r="I68" s="7">
        <v>43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3012</v>
      </c>
      <c r="D69" s="17" t="s">
        <v>65</v>
      </c>
      <c r="E69" s="7">
        <v>2249</v>
      </c>
      <c r="F69" s="7">
        <v>646</v>
      </c>
      <c r="G69" s="7">
        <v>61</v>
      </c>
      <c r="H69" s="7">
        <v>23</v>
      </c>
      <c r="I69" s="7">
        <v>33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2713</v>
      </c>
      <c r="D70" s="17" t="s">
        <v>65</v>
      </c>
      <c r="E70" s="7">
        <v>1654</v>
      </c>
      <c r="F70" s="7">
        <v>882</v>
      </c>
      <c r="G70" s="7">
        <v>125</v>
      </c>
      <c r="H70" s="7">
        <v>25</v>
      </c>
      <c r="I70" s="7">
        <v>27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1243</v>
      </c>
      <c r="D71" s="17" t="s">
        <v>65</v>
      </c>
      <c r="E71" s="7">
        <v>484</v>
      </c>
      <c r="F71" s="7">
        <v>683</v>
      </c>
      <c r="G71" s="7">
        <v>40</v>
      </c>
      <c r="H71" s="7">
        <v>14</v>
      </c>
      <c r="I71" s="7">
        <v>22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1602</v>
      </c>
      <c r="D72" s="17" t="s">
        <v>65</v>
      </c>
      <c r="E72" s="7">
        <v>819</v>
      </c>
      <c r="F72" s="7">
        <v>641</v>
      </c>
      <c r="G72" s="7">
        <v>87</v>
      </c>
      <c r="H72" s="7">
        <v>21</v>
      </c>
      <c r="I72" s="7">
        <v>34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212</v>
      </c>
      <c r="D73" s="7">
        <v>209</v>
      </c>
      <c r="E73" s="7">
        <v>1</v>
      </c>
      <c r="F73" s="7">
        <v>2</v>
      </c>
      <c r="G73" s="7" t="s">
        <v>66</v>
      </c>
      <c r="H73" s="7" t="s">
        <v>66</v>
      </c>
      <c r="I73" s="7" t="s">
        <v>66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18</v>
      </c>
      <c r="D74" s="17" t="s">
        <v>65</v>
      </c>
      <c r="E74" s="7">
        <v>14</v>
      </c>
      <c r="F74" s="7">
        <v>3</v>
      </c>
      <c r="G74" s="7">
        <v>1</v>
      </c>
      <c r="H74" s="7" t="s">
        <v>66</v>
      </c>
      <c r="I74" s="7" t="s">
        <v>66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6740</v>
      </c>
      <c r="D75" s="17" t="s">
        <v>65</v>
      </c>
      <c r="E75" s="7">
        <v>2999</v>
      </c>
      <c r="F75" s="7">
        <v>2027</v>
      </c>
      <c r="G75" s="7">
        <v>241</v>
      </c>
      <c r="H75" s="7">
        <v>165</v>
      </c>
      <c r="I75" s="7">
        <v>1308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6642</v>
      </c>
      <c r="D76" s="18" t="s">
        <v>65</v>
      </c>
      <c r="E76" s="3">
        <v>4337</v>
      </c>
      <c r="F76" s="3">
        <v>1815</v>
      </c>
      <c r="G76" s="3">
        <v>229</v>
      </c>
      <c r="H76" s="3">
        <v>112</v>
      </c>
      <c r="I76" s="3">
        <v>149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69</v>
      </c>
      <c r="B77" s="31"/>
      <c r="C77" s="31"/>
      <c r="D77" s="31"/>
      <c r="E77" s="31"/>
      <c r="F77" s="31"/>
      <c r="G77" s="31"/>
      <c r="H77" s="31"/>
      <c r="I77" s="32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31" t="s">
        <v>53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0"/>
  <sheetViews>
    <sheetView showGridLines="0" topLeftCell="A58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5" width="14.5" customWidth="1"/>
    <col min="6" max="6" width="16" customWidth="1"/>
    <col min="7" max="8" width="14.5" customWidth="1"/>
    <col min="9" max="9" width="1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9" t="s">
        <v>27</v>
      </c>
      <c r="B2" s="38"/>
      <c r="C2" s="38"/>
      <c r="D2" s="38"/>
      <c r="E2" s="38"/>
      <c r="F2" s="38"/>
      <c r="G2" s="38"/>
      <c r="H2" s="38"/>
      <c r="I2" s="38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147318</v>
      </c>
      <c r="D5" s="2">
        <v>3763</v>
      </c>
      <c r="E5" s="2">
        <v>82146</v>
      </c>
      <c r="F5" s="2">
        <v>45906</v>
      </c>
      <c r="G5" s="2">
        <v>8458</v>
      </c>
      <c r="H5" s="2">
        <v>2240</v>
      </c>
      <c r="I5" s="2">
        <v>4805</v>
      </c>
    </row>
    <row r="6" spans="1:33" x14ac:dyDescent="0.2">
      <c r="A6" s="20" t="s">
        <v>30</v>
      </c>
      <c r="B6" s="13" t="s">
        <v>54</v>
      </c>
      <c r="C6" s="7">
        <v>665</v>
      </c>
      <c r="D6" s="17" t="s">
        <v>65</v>
      </c>
      <c r="E6" s="7">
        <v>297</v>
      </c>
      <c r="F6" s="7">
        <v>215</v>
      </c>
      <c r="G6" s="7">
        <v>128</v>
      </c>
      <c r="H6" s="7">
        <v>21</v>
      </c>
      <c r="I6" s="7">
        <v>4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661</v>
      </c>
      <c r="D7" s="17" t="s">
        <v>65</v>
      </c>
      <c r="E7" s="7">
        <v>627</v>
      </c>
      <c r="F7" s="7">
        <v>10</v>
      </c>
      <c r="G7" s="7">
        <v>22</v>
      </c>
      <c r="H7" s="7">
        <v>1</v>
      </c>
      <c r="I7" s="7">
        <v>1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9290</v>
      </c>
      <c r="D8" s="17" t="s">
        <v>65</v>
      </c>
      <c r="E8" s="7">
        <v>6260</v>
      </c>
      <c r="F8" s="7">
        <v>1791</v>
      </c>
      <c r="G8" s="7">
        <v>1024</v>
      </c>
      <c r="H8" s="7">
        <v>130</v>
      </c>
      <c r="I8" s="7">
        <v>85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576</v>
      </c>
      <c r="D9" s="17" t="s">
        <v>65</v>
      </c>
      <c r="E9" s="7">
        <v>556</v>
      </c>
      <c r="F9" s="7">
        <v>12</v>
      </c>
      <c r="G9" s="7">
        <v>6</v>
      </c>
      <c r="H9" s="7">
        <v>1</v>
      </c>
      <c r="I9" s="7">
        <v>1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220</v>
      </c>
      <c r="D10" s="17" t="s">
        <v>65</v>
      </c>
      <c r="E10" s="7">
        <v>172</v>
      </c>
      <c r="F10" s="7">
        <v>31</v>
      </c>
      <c r="G10" s="7">
        <v>16</v>
      </c>
      <c r="H10" s="7">
        <v>1</v>
      </c>
      <c r="I10" s="7" t="s">
        <v>66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2977</v>
      </c>
      <c r="D11" s="17" t="s">
        <v>65</v>
      </c>
      <c r="E11" s="7">
        <v>1319</v>
      </c>
      <c r="F11" s="7">
        <v>1276</v>
      </c>
      <c r="G11" s="7">
        <v>284</v>
      </c>
      <c r="H11" s="7">
        <v>49</v>
      </c>
      <c r="I11" s="7">
        <v>49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19827</v>
      </c>
      <c r="D12" s="17" t="s">
        <v>65</v>
      </c>
      <c r="E12" s="7">
        <v>10283</v>
      </c>
      <c r="F12" s="7">
        <v>6481</v>
      </c>
      <c r="G12" s="7">
        <v>2099</v>
      </c>
      <c r="H12" s="7">
        <v>583</v>
      </c>
      <c r="I12" s="7">
        <v>381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4035</v>
      </c>
      <c r="D13" s="17" t="s">
        <v>65</v>
      </c>
      <c r="E13" s="7">
        <v>2118</v>
      </c>
      <c r="F13" s="7">
        <v>1595</v>
      </c>
      <c r="G13" s="7">
        <v>221</v>
      </c>
      <c r="H13" s="7">
        <v>49</v>
      </c>
      <c r="I13" s="7">
        <v>52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4145</v>
      </c>
      <c r="D14" s="17" t="s">
        <v>65</v>
      </c>
      <c r="E14" s="7">
        <v>2796</v>
      </c>
      <c r="F14" s="7">
        <v>742</v>
      </c>
      <c r="G14" s="7">
        <v>455</v>
      </c>
      <c r="H14" s="7">
        <v>92</v>
      </c>
      <c r="I14" s="7">
        <v>60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7091</v>
      </c>
      <c r="D15" s="17" t="s">
        <v>65</v>
      </c>
      <c r="E15" s="7">
        <v>4732</v>
      </c>
      <c r="F15" s="7">
        <v>1906</v>
      </c>
      <c r="G15" s="7">
        <v>363</v>
      </c>
      <c r="H15" s="7">
        <v>32</v>
      </c>
      <c r="I15" s="7">
        <v>58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7155</v>
      </c>
      <c r="D16" s="17" t="s">
        <v>65</v>
      </c>
      <c r="E16" s="7">
        <v>6073</v>
      </c>
      <c r="F16" s="7">
        <v>707</v>
      </c>
      <c r="G16" s="7">
        <v>247</v>
      </c>
      <c r="H16" s="7">
        <v>58</v>
      </c>
      <c r="I16" s="7">
        <v>70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1864</v>
      </c>
      <c r="D17" s="17" t="s">
        <v>65</v>
      </c>
      <c r="E17" s="7">
        <v>586</v>
      </c>
      <c r="F17" s="7">
        <v>1104</v>
      </c>
      <c r="G17" s="7">
        <v>132</v>
      </c>
      <c r="H17" s="7">
        <v>27</v>
      </c>
      <c r="I17" s="7">
        <v>15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15904</v>
      </c>
      <c r="D18" s="17" t="s">
        <v>65</v>
      </c>
      <c r="E18" s="7">
        <v>5893</v>
      </c>
      <c r="F18" s="7">
        <v>8862</v>
      </c>
      <c r="G18" s="7">
        <v>907</v>
      </c>
      <c r="H18" s="7">
        <v>115</v>
      </c>
      <c r="I18" s="7">
        <v>127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2156</v>
      </c>
      <c r="D19" s="17" t="s">
        <v>65</v>
      </c>
      <c r="E19" s="7">
        <v>1142</v>
      </c>
      <c r="F19" s="7">
        <v>783</v>
      </c>
      <c r="G19" s="7">
        <v>193</v>
      </c>
      <c r="H19" s="7">
        <v>22</v>
      </c>
      <c r="I19" s="7">
        <v>16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6911</v>
      </c>
      <c r="D20" s="17" t="s">
        <v>65</v>
      </c>
      <c r="E20" s="7">
        <v>6435</v>
      </c>
      <c r="F20" s="7">
        <v>241</v>
      </c>
      <c r="G20" s="7">
        <v>123</v>
      </c>
      <c r="H20" s="7">
        <v>36</v>
      </c>
      <c r="I20" s="7">
        <v>76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10041</v>
      </c>
      <c r="D21" s="17" t="s">
        <v>65</v>
      </c>
      <c r="E21" s="7">
        <v>7016</v>
      </c>
      <c r="F21" s="7">
        <v>2509</v>
      </c>
      <c r="G21" s="7">
        <v>291</v>
      </c>
      <c r="H21" s="7">
        <v>78</v>
      </c>
      <c r="I21" s="7">
        <v>147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12362</v>
      </c>
      <c r="D22" s="17" t="s">
        <v>65</v>
      </c>
      <c r="E22" s="7">
        <v>6001</v>
      </c>
      <c r="F22" s="7">
        <v>5611</v>
      </c>
      <c r="G22" s="7">
        <v>496</v>
      </c>
      <c r="H22" s="7">
        <v>116</v>
      </c>
      <c r="I22" s="7">
        <v>138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2520</v>
      </c>
      <c r="D23" s="17" t="s">
        <v>65</v>
      </c>
      <c r="E23" s="7">
        <v>906</v>
      </c>
      <c r="F23" s="7">
        <v>1458</v>
      </c>
      <c r="G23" s="7">
        <v>95</v>
      </c>
      <c r="H23" s="7">
        <v>20</v>
      </c>
      <c r="I23" s="7">
        <v>41</v>
      </c>
      <c r="K23" t="s">
        <v>30</v>
      </c>
      <c r="M23" t="s">
        <v>30</v>
      </c>
      <c r="N23" t="s">
        <v>30</v>
      </c>
    </row>
    <row r="24" spans="1:14" ht="11.25" customHeight="1" x14ac:dyDescent="0.25">
      <c r="A24" s="20" t="s">
        <v>30</v>
      </c>
      <c r="B24" s="13" t="s">
        <v>49</v>
      </c>
      <c r="C24" s="7">
        <v>4128</v>
      </c>
      <c r="D24" s="17" t="s">
        <v>65</v>
      </c>
      <c r="E24" s="7">
        <v>2533</v>
      </c>
      <c r="F24" s="7">
        <v>1264</v>
      </c>
      <c r="G24" s="7">
        <v>207</v>
      </c>
      <c r="H24" s="7">
        <v>47</v>
      </c>
      <c r="I24" s="7">
        <v>77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3775</v>
      </c>
      <c r="D25" s="7">
        <v>3763</v>
      </c>
      <c r="E25" s="7">
        <v>1</v>
      </c>
      <c r="F25" s="7">
        <v>6</v>
      </c>
      <c r="G25" s="7" t="s">
        <v>66</v>
      </c>
      <c r="H25" s="7">
        <v>5</v>
      </c>
      <c r="I25" s="7" t="s">
        <v>66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92</v>
      </c>
      <c r="D26" s="17" t="s">
        <v>65</v>
      </c>
      <c r="E26" s="7">
        <v>83</v>
      </c>
      <c r="F26" s="7">
        <v>3</v>
      </c>
      <c r="G26" s="7">
        <v>4</v>
      </c>
      <c r="H26" s="7" t="s">
        <v>66</v>
      </c>
      <c r="I26" s="7">
        <v>2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15797</v>
      </c>
      <c r="D27" s="17" t="s">
        <v>65</v>
      </c>
      <c r="E27" s="7">
        <v>6583</v>
      </c>
      <c r="F27" s="7">
        <v>5088</v>
      </c>
      <c r="G27" s="7">
        <v>608</v>
      </c>
      <c r="H27" s="7">
        <v>470</v>
      </c>
      <c r="I27" s="7">
        <v>3048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15126</v>
      </c>
      <c r="D28" s="17" t="s">
        <v>65</v>
      </c>
      <c r="E28" s="7">
        <v>9734</v>
      </c>
      <c r="F28" s="7">
        <v>4211</v>
      </c>
      <c r="G28" s="7">
        <v>537</v>
      </c>
      <c r="H28" s="7">
        <v>287</v>
      </c>
      <c r="I28" s="7">
        <v>357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75179</v>
      </c>
      <c r="D29" s="2">
        <v>3525</v>
      </c>
      <c r="E29" s="2">
        <v>42812</v>
      </c>
      <c r="F29" s="2">
        <v>22268</v>
      </c>
      <c r="G29" s="2">
        <v>2913</v>
      </c>
      <c r="H29" s="2">
        <v>1204</v>
      </c>
      <c r="I29" s="2">
        <v>2457</v>
      </c>
    </row>
    <row r="30" spans="1:14" x14ac:dyDescent="0.2">
      <c r="A30" s="20" t="s">
        <v>30</v>
      </c>
      <c r="B30" s="13" t="s">
        <v>54</v>
      </c>
      <c r="C30" s="7">
        <v>249</v>
      </c>
      <c r="D30" s="17" t="s">
        <v>65</v>
      </c>
      <c r="E30" s="7">
        <v>137</v>
      </c>
      <c r="F30" s="7">
        <v>62</v>
      </c>
      <c r="G30" s="7">
        <v>36</v>
      </c>
      <c r="H30" s="7">
        <v>12</v>
      </c>
      <c r="I30" s="7">
        <v>2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307</v>
      </c>
      <c r="D31" s="17" t="s">
        <v>65</v>
      </c>
      <c r="E31" s="7">
        <v>294</v>
      </c>
      <c r="F31" s="7">
        <v>3</v>
      </c>
      <c r="G31" s="7">
        <v>8</v>
      </c>
      <c r="H31" s="7">
        <v>1</v>
      </c>
      <c r="I31" s="7">
        <v>1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3944</v>
      </c>
      <c r="D32" s="17" t="s">
        <v>65</v>
      </c>
      <c r="E32" s="7">
        <v>2791</v>
      </c>
      <c r="F32" s="7">
        <v>802</v>
      </c>
      <c r="G32" s="7">
        <v>264</v>
      </c>
      <c r="H32" s="7">
        <v>54</v>
      </c>
      <c r="I32" s="7">
        <v>33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214</v>
      </c>
      <c r="D33" s="17" t="s">
        <v>65</v>
      </c>
      <c r="E33" s="7">
        <v>207</v>
      </c>
      <c r="F33" s="7">
        <v>4</v>
      </c>
      <c r="G33" s="7">
        <v>2</v>
      </c>
      <c r="H33" s="7">
        <v>1</v>
      </c>
      <c r="I33" s="7" t="s">
        <v>66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88</v>
      </c>
      <c r="D34" s="17" t="s">
        <v>65</v>
      </c>
      <c r="E34" s="7">
        <v>65</v>
      </c>
      <c r="F34" s="7">
        <v>17</v>
      </c>
      <c r="G34" s="7">
        <v>5</v>
      </c>
      <c r="H34" s="7">
        <v>1</v>
      </c>
      <c r="I34" s="7" t="s">
        <v>66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750</v>
      </c>
      <c r="D35" s="17" t="s">
        <v>65</v>
      </c>
      <c r="E35" s="7">
        <v>437</v>
      </c>
      <c r="F35" s="7">
        <v>236</v>
      </c>
      <c r="G35" s="7">
        <v>45</v>
      </c>
      <c r="H35" s="7">
        <v>19</v>
      </c>
      <c r="I35" s="7">
        <v>13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8862</v>
      </c>
      <c r="D36" s="17" t="s">
        <v>65</v>
      </c>
      <c r="E36" s="7">
        <v>5063</v>
      </c>
      <c r="F36" s="7">
        <v>2708</v>
      </c>
      <c r="G36" s="7">
        <v>641</v>
      </c>
      <c r="H36" s="7">
        <v>293</v>
      </c>
      <c r="I36" s="7">
        <v>157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978</v>
      </c>
      <c r="D37" s="17" t="s">
        <v>65</v>
      </c>
      <c r="E37" s="7">
        <v>700</v>
      </c>
      <c r="F37" s="7">
        <v>197</v>
      </c>
      <c r="G37" s="7">
        <v>60</v>
      </c>
      <c r="H37" s="7">
        <v>12</v>
      </c>
      <c r="I37" s="7">
        <v>9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1876</v>
      </c>
      <c r="D38" s="17" t="s">
        <v>65</v>
      </c>
      <c r="E38" s="7">
        <v>1317</v>
      </c>
      <c r="F38" s="7">
        <v>344</v>
      </c>
      <c r="G38" s="7">
        <v>140</v>
      </c>
      <c r="H38" s="7">
        <v>48</v>
      </c>
      <c r="I38" s="7">
        <v>27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2748</v>
      </c>
      <c r="D39" s="17" t="s">
        <v>65</v>
      </c>
      <c r="E39" s="7">
        <v>1975</v>
      </c>
      <c r="F39" s="7">
        <v>633</v>
      </c>
      <c r="G39" s="7">
        <v>96</v>
      </c>
      <c r="H39" s="7">
        <v>15</v>
      </c>
      <c r="I39" s="7">
        <v>29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3319</v>
      </c>
      <c r="D40" s="17" t="s">
        <v>65</v>
      </c>
      <c r="E40" s="7">
        <v>2972</v>
      </c>
      <c r="F40" s="7">
        <v>202</v>
      </c>
      <c r="G40" s="7">
        <v>82</v>
      </c>
      <c r="H40" s="7">
        <v>30</v>
      </c>
      <c r="I40" s="7">
        <v>33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891</v>
      </c>
      <c r="D41" s="17" t="s">
        <v>65</v>
      </c>
      <c r="E41" s="7">
        <v>316</v>
      </c>
      <c r="F41" s="7">
        <v>517</v>
      </c>
      <c r="G41" s="7">
        <v>36</v>
      </c>
      <c r="H41" s="7">
        <v>14</v>
      </c>
      <c r="I41" s="7">
        <v>8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8307</v>
      </c>
      <c r="D42" s="17" t="s">
        <v>65</v>
      </c>
      <c r="E42" s="7">
        <v>3496</v>
      </c>
      <c r="F42" s="7">
        <v>4346</v>
      </c>
      <c r="G42" s="7">
        <v>314</v>
      </c>
      <c r="H42" s="7">
        <v>72</v>
      </c>
      <c r="I42" s="7">
        <v>79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1071</v>
      </c>
      <c r="D43" s="17" t="s">
        <v>65</v>
      </c>
      <c r="E43" s="7">
        <v>574</v>
      </c>
      <c r="F43" s="7">
        <v>413</v>
      </c>
      <c r="G43" s="7">
        <v>69</v>
      </c>
      <c r="H43" s="7">
        <v>8</v>
      </c>
      <c r="I43" s="7">
        <v>7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3758</v>
      </c>
      <c r="D44" s="17" t="s">
        <v>65</v>
      </c>
      <c r="E44" s="7">
        <v>3510</v>
      </c>
      <c r="F44" s="7">
        <v>131</v>
      </c>
      <c r="G44" s="7">
        <v>65</v>
      </c>
      <c r="H44" s="7">
        <v>17</v>
      </c>
      <c r="I44" s="7">
        <v>35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6877</v>
      </c>
      <c r="D45" s="17" t="s">
        <v>65</v>
      </c>
      <c r="E45" s="7">
        <v>4920</v>
      </c>
      <c r="F45" s="7">
        <v>1620</v>
      </c>
      <c r="G45" s="7">
        <v>194</v>
      </c>
      <c r="H45" s="7">
        <v>53</v>
      </c>
      <c r="I45" s="7">
        <v>90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8472</v>
      </c>
      <c r="D46" s="17" t="s">
        <v>65</v>
      </c>
      <c r="E46" s="7">
        <v>4117</v>
      </c>
      <c r="F46" s="7">
        <v>3921</v>
      </c>
      <c r="G46" s="7">
        <v>273</v>
      </c>
      <c r="H46" s="7">
        <v>67</v>
      </c>
      <c r="I46" s="7">
        <v>94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1157</v>
      </c>
      <c r="D47" s="17" t="s">
        <v>65</v>
      </c>
      <c r="E47" s="7">
        <v>418</v>
      </c>
      <c r="F47" s="7">
        <v>672</v>
      </c>
      <c r="G47" s="7">
        <v>37</v>
      </c>
      <c r="H47" s="7">
        <v>11</v>
      </c>
      <c r="I47" s="7">
        <v>19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1818</v>
      </c>
      <c r="D48" s="17" t="s">
        <v>65</v>
      </c>
      <c r="E48" s="7">
        <v>921</v>
      </c>
      <c r="F48" s="7">
        <v>758</v>
      </c>
      <c r="G48" s="7">
        <v>78</v>
      </c>
      <c r="H48" s="7">
        <v>24</v>
      </c>
      <c r="I48" s="7">
        <v>37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3530</v>
      </c>
      <c r="D49" s="7">
        <v>3525</v>
      </c>
      <c r="E49" s="7" t="s">
        <v>66</v>
      </c>
      <c r="F49" s="7">
        <v>2</v>
      </c>
      <c r="G49" s="7" t="s">
        <v>66</v>
      </c>
      <c r="H49" s="7">
        <v>3</v>
      </c>
      <c r="I49" s="7" t="s">
        <v>66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58</v>
      </c>
      <c r="D50" s="17" t="s">
        <v>65</v>
      </c>
      <c r="E50" s="7">
        <v>53</v>
      </c>
      <c r="F50" s="7">
        <v>1</v>
      </c>
      <c r="G50" s="7">
        <v>2</v>
      </c>
      <c r="H50" s="7" t="s">
        <v>66</v>
      </c>
      <c r="I50" s="7">
        <v>2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8203</v>
      </c>
      <c r="D51" s="17" t="s">
        <v>65</v>
      </c>
      <c r="E51" s="7">
        <v>3365</v>
      </c>
      <c r="F51" s="7">
        <v>2682</v>
      </c>
      <c r="G51" s="7">
        <v>277</v>
      </c>
      <c r="H51" s="7">
        <v>279</v>
      </c>
      <c r="I51" s="7">
        <v>1600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7702</v>
      </c>
      <c r="D52" s="17" t="s">
        <v>65</v>
      </c>
      <c r="E52" s="7">
        <v>5164</v>
      </c>
      <c r="F52" s="7">
        <v>1997</v>
      </c>
      <c r="G52" s="7">
        <v>189</v>
      </c>
      <c r="H52" s="7">
        <v>170</v>
      </c>
      <c r="I52" s="7">
        <v>182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72139</v>
      </c>
      <c r="D53" s="2">
        <v>238</v>
      </c>
      <c r="E53" s="2">
        <v>39334</v>
      </c>
      <c r="F53" s="2">
        <v>23638</v>
      </c>
      <c r="G53" s="2">
        <v>5545</v>
      </c>
      <c r="H53" s="2">
        <v>1036</v>
      </c>
      <c r="I53" s="2">
        <v>2348</v>
      </c>
    </row>
    <row r="54" spans="1:14" x14ac:dyDescent="0.2">
      <c r="A54" s="20" t="s">
        <v>30</v>
      </c>
      <c r="B54" s="13" t="s">
        <v>54</v>
      </c>
      <c r="C54" s="7">
        <v>416</v>
      </c>
      <c r="D54" s="17" t="s">
        <v>65</v>
      </c>
      <c r="E54" s="7">
        <v>160</v>
      </c>
      <c r="F54" s="7">
        <v>153</v>
      </c>
      <c r="G54" s="7">
        <v>92</v>
      </c>
      <c r="H54" s="7">
        <v>9</v>
      </c>
      <c r="I54" s="7">
        <v>2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354</v>
      </c>
      <c r="D55" s="17" t="s">
        <v>65</v>
      </c>
      <c r="E55" s="7">
        <v>333</v>
      </c>
      <c r="F55" s="7">
        <v>7</v>
      </c>
      <c r="G55" s="7">
        <v>14</v>
      </c>
      <c r="H55" s="7" t="s">
        <v>66</v>
      </c>
      <c r="I55" s="7" t="s">
        <v>66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5346</v>
      </c>
      <c r="D56" s="17" t="s">
        <v>65</v>
      </c>
      <c r="E56" s="7">
        <v>3469</v>
      </c>
      <c r="F56" s="7">
        <v>989</v>
      </c>
      <c r="G56" s="7">
        <v>760</v>
      </c>
      <c r="H56" s="7">
        <v>76</v>
      </c>
      <c r="I56" s="7">
        <v>52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362</v>
      </c>
      <c r="D57" s="17" t="s">
        <v>65</v>
      </c>
      <c r="E57" s="7">
        <v>349</v>
      </c>
      <c r="F57" s="7">
        <v>8</v>
      </c>
      <c r="G57" s="7">
        <v>4</v>
      </c>
      <c r="H57" s="7" t="s">
        <v>66</v>
      </c>
      <c r="I57" s="7">
        <v>1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132</v>
      </c>
      <c r="D58" s="17" t="s">
        <v>65</v>
      </c>
      <c r="E58" s="7">
        <v>107</v>
      </c>
      <c r="F58" s="7">
        <v>14</v>
      </c>
      <c r="G58" s="7">
        <v>11</v>
      </c>
      <c r="H58" s="7" t="s">
        <v>66</v>
      </c>
      <c r="I58" s="7" t="s">
        <v>66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2227</v>
      </c>
      <c r="D59" s="17" t="s">
        <v>65</v>
      </c>
      <c r="E59" s="7">
        <v>882</v>
      </c>
      <c r="F59" s="7">
        <v>1040</v>
      </c>
      <c r="G59" s="7">
        <v>239</v>
      </c>
      <c r="H59" s="7">
        <v>30</v>
      </c>
      <c r="I59" s="7">
        <v>36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10965</v>
      </c>
      <c r="D60" s="17" t="s">
        <v>65</v>
      </c>
      <c r="E60" s="7">
        <v>5220</v>
      </c>
      <c r="F60" s="7">
        <v>3773</v>
      </c>
      <c r="G60" s="7">
        <v>1458</v>
      </c>
      <c r="H60" s="7">
        <v>290</v>
      </c>
      <c r="I60" s="7">
        <v>224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3057</v>
      </c>
      <c r="D61" s="17" t="s">
        <v>65</v>
      </c>
      <c r="E61" s="7">
        <v>1418</v>
      </c>
      <c r="F61" s="7">
        <v>1398</v>
      </c>
      <c r="G61" s="7">
        <v>161</v>
      </c>
      <c r="H61" s="7">
        <v>37</v>
      </c>
      <c r="I61" s="7">
        <v>43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2269</v>
      </c>
      <c r="D62" s="17" t="s">
        <v>65</v>
      </c>
      <c r="E62" s="7">
        <v>1479</v>
      </c>
      <c r="F62" s="7">
        <v>398</v>
      </c>
      <c r="G62" s="7">
        <v>315</v>
      </c>
      <c r="H62" s="7">
        <v>44</v>
      </c>
      <c r="I62" s="7">
        <v>33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4343</v>
      </c>
      <c r="D63" s="17" t="s">
        <v>65</v>
      </c>
      <c r="E63" s="7">
        <v>2757</v>
      </c>
      <c r="F63" s="7">
        <v>1273</v>
      </c>
      <c r="G63" s="7">
        <v>267</v>
      </c>
      <c r="H63" s="7">
        <v>17</v>
      </c>
      <c r="I63" s="7">
        <v>29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3836</v>
      </c>
      <c r="D64" s="17" t="s">
        <v>65</v>
      </c>
      <c r="E64" s="7">
        <v>3101</v>
      </c>
      <c r="F64" s="7">
        <v>505</v>
      </c>
      <c r="G64" s="7">
        <v>165</v>
      </c>
      <c r="H64" s="7">
        <v>28</v>
      </c>
      <c r="I64" s="7">
        <v>37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973</v>
      </c>
      <c r="D65" s="17" t="s">
        <v>65</v>
      </c>
      <c r="E65" s="7">
        <v>270</v>
      </c>
      <c r="F65" s="7">
        <v>587</v>
      </c>
      <c r="G65" s="7">
        <v>96</v>
      </c>
      <c r="H65" s="7">
        <v>13</v>
      </c>
      <c r="I65" s="7">
        <v>7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7597</v>
      </c>
      <c r="D66" s="17" t="s">
        <v>65</v>
      </c>
      <c r="E66" s="7">
        <v>2397</v>
      </c>
      <c r="F66" s="7">
        <v>4516</v>
      </c>
      <c r="G66" s="7">
        <v>593</v>
      </c>
      <c r="H66" s="7">
        <v>43</v>
      </c>
      <c r="I66" s="7">
        <v>48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1085</v>
      </c>
      <c r="D67" s="17" t="s">
        <v>65</v>
      </c>
      <c r="E67" s="7">
        <v>568</v>
      </c>
      <c r="F67" s="7">
        <v>370</v>
      </c>
      <c r="G67" s="7">
        <v>124</v>
      </c>
      <c r="H67" s="7">
        <v>14</v>
      </c>
      <c r="I67" s="7">
        <v>9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3153</v>
      </c>
      <c r="D68" s="17" t="s">
        <v>65</v>
      </c>
      <c r="E68" s="7">
        <v>2925</v>
      </c>
      <c r="F68" s="7">
        <v>110</v>
      </c>
      <c r="G68" s="7">
        <v>58</v>
      </c>
      <c r="H68" s="7">
        <v>19</v>
      </c>
      <c r="I68" s="7">
        <v>41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3164</v>
      </c>
      <c r="D69" s="17" t="s">
        <v>65</v>
      </c>
      <c r="E69" s="7">
        <v>2096</v>
      </c>
      <c r="F69" s="7">
        <v>889</v>
      </c>
      <c r="G69" s="7">
        <v>97</v>
      </c>
      <c r="H69" s="7">
        <v>25</v>
      </c>
      <c r="I69" s="7">
        <v>57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3890</v>
      </c>
      <c r="D70" s="17" t="s">
        <v>65</v>
      </c>
      <c r="E70" s="7">
        <v>1884</v>
      </c>
      <c r="F70" s="7">
        <v>1690</v>
      </c>
      <c r="G70" s="7">
        <v>223</v>
      </c>
      <c r="H70" s="7">
        <v>49</v>
      </c>
      <c r="I70" s="7">
        <v>44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1363</v>
      </c>
      <c r="D71" s="17" t="s">
        <v>65</v>
      </c>
      <c r="E71" s="7">
        <v>488</v>
      </c>
      <c r="F71" s="7">
        <v>786</v>
      </c>
      <c r="G71" s="7">
        <v>58</v>
      </c>
      <c r="H71" s="7">
        <v>9</v>
      </c>
      <c r="I71" s="7">
        <v>22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2310</v>
      </c>
      <c r="D72" s="17" t="s">
        <v>65</v>
      </c>
      <c r="E72" s="7">
        <v>1612</v>
      </c>
      <c r="F72" s="7">
        <v>506</v>
      </c>
      <c r="G72" s="7">
        <v>129</v>
      </c>
      <c r="H72" s="7">
        <v>23</v>
      </c>
      <c r="I72" s="7">
        <v>40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245</v>
      </c>
      <c r="D73" s="7">
        <v>238</v>
      </c>
      <c r="E73" s="7">
        <v>1</v>
      </c>
      <c r="F73" s="7">
        <v>4</v>
      </c>
      <c r="G73" s="7" t="s">
        <v>66</v>
      </c>
      <c r="H73" s="7">
        <v>2</v>
      </c>
      <c r="I73" s="7" t="s">
        <v>66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34</v>
      </c>
      <c r="D74" s="17" t="s">
        <v>65</v>
      </c>
      <c r="E74" s="7">
        <v>30</v>
      </c>
      <c r="F74" s="7">
        <v>2</v>
      </c>
      <c r="G74" s="7">
        <v>2</v>
      </c>
      <c r="H74" s="7" t="s">
        <v>66</v>
      </c>
      <c r="I74" s="7" t="s">
        <v>66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7594</v>
      </c>
      <c r="D75" s="17" t="s">
        <v>65</v>
      </c>
      <c r="E75" s="7">
        <v>3218</v>
      </c>
      <c r="F75" s="7">
        <v>2406</v>
      </c>
      <c r="G75" s="7">
        <v>331</v>
      </c>
      <c r="H75" s="7">
        <v>191</v>
      </c>
      <c r="I75" s="7">
        <v>1448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7424</v>
      </c>
      <c r="D76" s="18" t="s">
        <v>65</v>
      </c>
      <c r="E76" s="3">
        <v>4570</v>
      </c>
      <c r="F76" s="3">
        <v>2214</v>
      </c>
      <c r="G76" s="3">
        <v>348</v>
      </c>
      <c r="H76" s="3">
        <v>117</v>
      </c>
      <c r="I76" s="3">
        <v>175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69</v>
      </c>
      <c r="B77" s="31"/>
      <c r="C77" s="31"/>
      <c r="D77" s="31"/>
      <c r="E77" s="31"/>
      <c r="F77" s="31"/>
      <c r="G77" s="31"/>
      <c r="H77" s="31"/>
      <c r="I77" s="32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31" t="s">
        <v>53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0"/>
  <sheetViews>
    <sheetView showGridLines="0" topLeftCell="A43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5" width="14.5" customWidth="1"/>
    <col min="6" max="6" width="16" customWidth="1"/>
    <col min="7" max="8" width="14.5" customWidth="1"/>
    <col min="9" max="9" width="1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9" t="s">
        <v>28</v>
      </c>
      <c r="B2" s="38"/>
      <c r="C2" s="38"/>
      <c r="D2" s="38"/>
      <c r="E2" s="38"/>
      <c r="F2" s="38"/>
      <c r="G2" s="38"/>
      <c r="H2" s="38"/>
      <c r="I2" s="38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143075</v>
      </c>
      <c r="D5" s="2">
        <v>4110</v>
      </c>
      <c r="E5" s="2">
        <v>77661</v>
      </c>
      <c r="F5" s="2">
        <v>45355</v>
      </c>
      <c r="G5" s="2">
        <v>8876</v>
      </c>
      <c r="H5" s="2">
        <v>2249</v>
      </c>
      <c r="I5" s="2">
        <v>4824</v>
      </c>
    </row>
    <row r="6" spans="1:33" x14ac:dyDescent="0.2">
      <c r="A6" s="20" t="s">
        <v>30</v>
      </c>
      <c r="B6" s="13" t="s">
        <v>54</v>
      </c>
      <c r="C6" s="7">
        <v>1005</v>
      </c>
      <c r="D6" s="17" t="s">
        <v>65</v>
      </c>
      <c r="E6" s="7">
        <v>316</v>
      </c>
      <c r="F6" s="7">
        <v>386</v>
      </c>
      <c r="G6" s="7">
        <v>261</v>
      </c>
      <c r="H6" s="7">
        <v>32</v>
      </c>
      <c r="I6" s="7">
        <v>10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637</v>
      </c>
      <c r="D7" s="17" t="s">
        <v>65</v>
      </c>
      <c r="E7" s="7">
        <v>594</v>
      </c>
      <c r="F7" s="7">
        <v>19</v>
      </c>
      <c r="G7" s="7">
        <v>17</v>
      </c>
      <c r="H7" s="7">
        <v>1</v>
      </c>
      <c r="I7" s="7">
        <v>6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7550</v>
      </c>
      <c r="D8" s="17" t="s">
        <v>65</v>
      </c>
      <c r="E8" s="7">
        <v>4847</v>
      </c>
      <c r="F8" s="7">
        <v>1608</v>
      </c>
      <c r="G8" s="7">
        <v>900</v>
      </c>
      <c r="H8" s="7">
        <v>125</v>
      </c>
      <c r="I8" s="7">
        <v>70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487</v>
      </c>
      <c r="D9" s="17" t="s">
        <v>65</v>
      </c>
      <c r="E9" s="7">
        <v>436</v>
      </c>
      <c r="F9" s="7">
        <v>21</v>
      </c>
      <c r="G9" s="7">
        <v>20</v>
      </c>
      <c r="H9" s="7">
        <v>6</v>
      </c>
      <c r="I9" s="7">
        <v>4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190</v>
      </c>
      <c r="D10" s="17" t="s">
        <v>65</v>
      </c>
      <c r="E10" s="7">
        <v>146</v>
      </c>
      <c r="F10" s="7">
        <v>32</v>
      </c>
      <c r="G10" s="7">
        <v>10</v>
      </c>
      <c r="H10" s="7">
        <v>1</v>
      </c>
      <c r="I10" s="7">
        <v>1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2481</v>
      </c>
      <c r="D11" s="17" t="s">
        <v>65</v>
      </c>
      <c r="E11" s="7">
        <v>1086</v>
      </c>
      <c r="F11" s="7">
        <v>1079</v>
      </c>
      <c r="G11" s="7">
        <v>243</v>
      </c>
      <c r="H11" s="7">
        <v>27</v>
      </c>
      <c r="I11" s="7">
        <v>46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18128</v>
      </c>
      <c r="D12" s="17" t="s">
        <v>65</v>
      </c>
      <c r="E12" s="7">
        <v>9180</v>
      </c>
      <c r="F12" s="7">
        <v>5952</v>
      </c>
      <c r="G12" s="7">
        <v>2141</v>
      </c>
      <c r="H12" s="7">
        <v>522</v>
      </c>
      <c r="I12" s="7">
        <v>333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3579</v>
      </c>
      <c r="D13" s="17" t="s">
        <v>65</v>
      </c>
      <c r="E13" s="7">
        <v>1893</v>
      </c>
      <c r="F13" s="7">
        <v>1373</v>
      </c>
      <c r="G13" s="7">
        <v>223</v>
      </c>
      <c r="H13" s="7">
        <v>49</v>
      </c>
      <c r="I13" s="7">
        <v>41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4280</v>
      </c>
      <c r="D14" s="17" t="s">
        <v>65</v>
      </c>
      <c r="E14" s="7">
        <v>2937</v>
      </c>
      <c r="F14" s="7">
        <v>746</v>
      </c>
      <c r="G14" s="7">
        <v>444</v>
      </c>
      <c r="H14" s="7">
        <v>95</v>
      </c>
      <c r="I14" s="7">
        <v>58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6522</v>
      </c>
      <c r="D15" s="17" t="s">
        <v>65</v>
      </c>
      <c r="E15" s="7">
        <v>4174</v>
      </c>
      <c r="F15" s="7">
        <v>1921</v>
      </c>
      <c r="G15" s="7">
        <v>339</v>
      </c>
      <c r="H15" s="7">
        <v>41</v>
      </c>
      <c r="I15" s="7">
        <v>47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6731</v>
      </c>
      <c r="D16" s="17" t="s">
        <v>65</v>
      </c>
      <c r="E16" s="7">
        <v>5692</v>
      </c>
      <c r="F16" s="7">
        <v>640</v>
      </c>
      <c r="G16" s="7">
        <v>298</v>
      </c>
      <c r="H16" s="7">
        <v>45</v>
      </c>
      <c r="I16" s="7">
        <v>56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1860</v>
      </c>
      <c r="D17" s="17" t="s">
        <v>65</v>
      </c>
      <c r="E17" s="7">
        <v>522</v>
      </c>
      <c r="F17" s="7">
        <v>1100</v>
      </c>
      <c r="G17" s="7">
        <v>182</v>
      </c>
      <c r="H17" s="7">
        <v>37</v>
      </c>
      <c r="I17" s="7">
        <v>19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15666</v>
      </c>
      <c r="D18" s="17" t="s">
        <v>65</v>
      </c>
      <c r="E18" s="7">
        <v>5694</v>
      </c>
      <c r="F18" s="7">
        <v>8773</v>
      </c>
      <c r="G18" s="7">
        <v>976</v>
      </c>
      <c r="H18" s="7">
        <v>127</v>
      </c>
      <c r="I18" s="7">
        <v>96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2080</v>
      </c>
      <c r="D19" s="17" t="s">
        <v>65</v>
      </c>
      <c r="E19" s="7">
        <v>1151</v>
      </c>
      <c r="F19" s="7">
        <v>676</v>
      </c>
      <c r="G19" s="7">
        <v>209</v>
      </c>
      <c r="H19" s="7">
        <v>23</v>
      </c>
      <c r="I19" s="7">
        <v>21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7621</v>
      </c>
      <c r="D20" s="17" t="s">
        <v>65</v>
      </c>
      <c r="E20" s="7">
        <v>6979</v>
      </c>
      <c r="F20" s="7">
        <v>297</v>
      </c>
      <c r="G20" s="7">
        <v>182</v>
      </c>
      <c r="H20" s="7">
        <v>65</v>
      </c>
      <c r="I20" s="7">
        <v>98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8539</v>
      </c>
      <c r="D21" s="17" t="s">
        <v>65</v>
      </c>
      <c r="E21" s="7">
        <v>5700</v>
      </c>
      <c r="F21" s="7">
        <v>2374</v>
      </c>
      <c r="G21" s="7">
        <v>269</v>
      </c>
      <c r="H21" s="7">
        <v>63</v>
      </c>
      <c r="I21" s="7">
        <v>133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13665</v>
      </c>
      <c r="D22" s="17" t="s">
        <v>65</v>
      </c>
      <c r="E22" s="7">
        <v>6654</v>
      </c>
      <c r="F22" s="7">
        <v>6123</v>
      </c>
      <c r="G22" s="7">
        <v>579</v>
      </c>
      <c r="H22" s="7">
        <v>147</v>
      </c>
      <c r="I22" s="7">
        <v>162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2459</v>
      </c>
      <c r="D23" s="17" t="s">
        <v>65</v>
      </c>
      <c r="E23" s="7">
        <v>756</v>
      </c>
      <c r="F23" s="7">
        <v>1542</v>
      </c>
      <c r="G23" s="7">
        <v>101</v>
      </c>
      <c r="H23" s="7">
        <v>23</v>
      </c>
      <c r="I23" s="7">
        <v>37</v>
      </c>
      <c r="K23" t="s">
        <v>30</v>
      </c>
      <c r="M23" t="s">
        <v>30</v>
      </c>
      <c r="N23" t="s">
        <v>30</v>
      </c>
    </row>
    <row r="24" spans="1:14" ht="11.25" customHeight="1" x14ac:dyDescent="0.25">
      <c r="A24" s="20" t="s">
        <v>30</v>
      </c>
      <c r="B24" s="13" t="s">
        <v>49</v>
      </c>
      <c r="C24" s="7">
        <v>4394</v>
      </c>
      <c r="D24" s="17" t="s">
        <v>65</v>
      </c>
      <c r="E24" s="7">
        <v>2741</v>
      </c>
      <c r="F24" s="7">
        <v>1314</v>
      </c>
      <c r="G24" s="7">
        <v>200</v>
      </c>
      <c r="H24" s="7">
        <v>58</v>
      </c>
      <c r="I24" s="7">
        <v>81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4118</v>
      </c>
      <c r="D25" s="7">
        <v>4110</v>
      </c>
      <c r="E25" s="7">
        <v>1</v>
      </c>
      <c r="F25" s="7">
        <v>2</v>
      </c>
      <c r="G25" s="7" t="s">
        <v>66</v>
      </c>
      <c r="H25" s="7">
        <v>5</v>
      </c>
      <c r="I25" s="7" t="s">
        <v>66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118</v>
      </c>
      <c r="D26" s="17" t="s">
        <v>65</v>
      </c>
      <c r="E26" s="7">
        <v>106</v>
      </c>
      <c r="F26" s="7">
        <v>5</v>
      </c>
      <c r="G26" s="7">
        <v>2</v>
      </c>
      <c r="H26" s="7" t="s">
        <v>66</v>
      </c>
      <c r="I26" s="7">
        <v>5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16239</v>
      </c>
      <c r="D27" s="17" t="s">
        <v>65</v>
      </c>
      <c r="E27" s="7">
        <v>6766</v>
      </c>
      <c r="F27" s="7">
        <v>5134</v>
      </c>
      <c r="G27" s="7">
        <v>751</v>
      </c>
      <c r="H27" s="7">
        <v>468</v>
      </c>
      <c r="I27" s="7">
        <v>3120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14726</v>
      </c>
      <c r="D28" s="17" t="s">
        <v>65</v>
      </c>
      <c r="E28" s="7">
        <v>9290</v>
      </c>
      <c r="F28" s="7">
        <v>4238</v>
      </c>
      <c r="G28" s="7">
        <v>529</v>
      </c>
      <c r="H28" s="7">
        <v>289</v>
      </c>
      <c r="I28" s="7">
        <v>380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73526</v>
      </c>
      <c r="D29" s="2">
        <v>3836</v>
      </c>
      <c r="E29" s="2">
        <v>40218</v>
      </c>
      <c r="F29" s="2">
        <v>22576</v>
      </c>
      <c r="G29" s="2">
        <v>3192</v>
      </c>
      <c r="H29" s="2">
        <v>1199</v>
      </c>
      <c r="I29" s="2">
        <v>2505</v>
      </c>
    </row>
    <row r="30" spans="1:14" x14ac:dyDescent="0.2">
      <c r="A30" s="20" t="s">
        <v>30</v>
      </c>
      <c r="B30" s="13" t="s">
        <v>54</v>
      </c>
      <c r="C30" s="7">
        <v>360</v>
      </c>
      <c r="D30" s="17" t="s">
        <v>65</v>
      </c>
      <c r="E30" s="7">
        <v>142</v>
      </c>
      <c r="F30" s="7">
        <v>123</v>
      </c>
      <c r="G30" s="7">
        <v>73</v>
      </c>
      <c r="H30" s="7">
        <v>16</v>
      </c>
      <c r="I30" s="7">
        <v>6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264</v>
      </c>
      <c r="D31" s="17" t="s">
        <v>65</v>
      </c>
      <c r="E31" s="7">
        <v>250</v>
      </c>
      <c r="F31" s="7">
        <v>5</v>
      </c>
      <c r="G31" s="7">
        <v>6</v>
      </c>
      <c r="H31" s="7">
        <v>1</v>
      </c>
      <c r="I31" s="7">
        <v>2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3248</v>
      </c>
      <c r="D32" s="17" t="s">
        <v>65</v>
      </c>
      <c r="E32" s="7">
        <v>2173</v>
      </c>
      <c r="F32" s="7">
        <v>763</v>
      </c>
      <c r="G32" s="7">
        <v>230</v>
      </c>
      <c r="H32" s="7">
        <v>54</v>
      </c>
      <c r="I32" s="7">
        <v>28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207</v>
      </c>
      <c r="D33" s="17" t="s">
        <v>65</v>
      </c>
      <c r="E33" s="7">
        <v>189</v>
      </c>
      <c r="F33" s="7">
        <v>5</v>
      </c>
      <c r="G33" s="7">
        <v>8</v>
      </c>
      <c r="H33" s="7">
        <v>3</v>
      </c>
      <c r="I33" s="7">
        <v>2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73</v>
      </c>
      <c r="D34" s="17" t="s">
        <v>65</v>
      </c>
      <c r="E34" s="7">
        <v>50</v>
      </c>
      <c r="F34" s="7">
        <v>17</v>
      </c>
      <c r="G34" s="7">
        <v>5</v>
      </c>
      <c r="H34" s="7" t="s">
        <v>66</v>
      </c>
      <c r="I34" s="7">
        <v>1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629</v>
      </c>
      <c r="D35" s="17" t="s">
        <v>65</v>
      </c>
      <c r="E35" s="7">
        <v>355</v>
      </c>
      <c r="F35" s="7">
        <v>215</v>
      </c>
      <c r="G35" s="7">
        <v>35</v>
      </c>
      <c r="H35" s="7">
        <v>9</v>
      </c>
      <c r="I35" s="7">
        <v>15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8214</v>
      </c>
      <c r="D36" s="17" t="s">
        <v>65</v>
      </c>
      <c r="E36" s="7">
        <v>4590</v>
      </c>
      <c r="F36" s="7">
        <v>2546</v>
      </c>
      <c r="G36" s="7">
        <v>674</v>
      </c>
      <c r="H36" s="7">
        <v>261</v>
      </c>
      <c r="I36" s="7">
        <v>143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861</v>
      </c>
      <c r="D37" s="17" t="s">
        <v>65</v>
      </c>
      <c r="E37" s="7">
        <v>621</v>
      </c>
      <c r="F37" s="7">
        <v>169</v>
      </c>
      <c r="G37" s="7">
        <v>52</v>
      </c>
      <c r="H37" s="7">
        <v>14</v>
      </c>
      <c r="I37" s="7">
        <v>5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1949</v>
      </c>
      <c r="D38" s="17" t="s">
        <v>65</v>
      </c>
      <c r="E38" s="7">
        <v>1390</v>
      </c>
      <c r="F38" s="7">
        <v>347</v>
      </c>
      <c r="G38" s="7">
        <v>140</v>
      </c>
      <c r="H38" s="7">
        <v>47</v>
      </c>
      <c r="I38" s="7">
        <v>25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2601</v>
      </c>
      <c r="D39" s="17" t="s">
        <v>65</v>
      </c>
      <c r="E39" s="7">
        <v>1744</v>
      </c>
      <c r="F39" s="7">
        <v>712</v>
      </c>
      <c r="G39" s="7">
        <v>98</v>
      </c>
      <c r="H39" s="7">
        <v>25</v>
      </c>
      <c r="I39" s="7">
        <v>22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3003</v>
      </c>
      <c r="D40" s="17" t="s">
        <v>65</v>
      </c>
      <c r="E40" s="7">
        <v>2680</v>
      </c>
      <c r="F40" s="7">
        <v>179</v>
      </c>
      <c r="G40" s="7">
        <v>96</v>
      </c>
      <c r="H40" s="7">
        <v>19</v>
      </c>
      <c r="I40" s="7">
        <v>29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889</v>
      </c>
      <c r="D41" s="17" t="s">
        <v>65</v>
      </c>
      <c r="E41" s="7">
        <v>285</v>
      </c>
      <c r="F41" s="7">
        <v>525</v>
      </c>
      <c r="G41" s="7">
        <v>52</v>
      </c>
      <c r="H41" s="7">
        <v>17</v>
      </c>
      <c r="I41" s="7">
        <v>10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8180</v>
      </c>
      <c r="D42" s="17" t="s">
        <v>65</v>
      </c>
      <c r="E42" s="7">
        <v>3295</v>
      </c>
      <c r="F42" s="7">
        <v>4401</v>
      </c>
      <c r="G42" s="7">
        <v>355</v>
      </c>
      <c r="H42" s="7">
        <v>70</v>
      </c>
      <c r="I42" s="7">
        <v>59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1036</v>
      </c>
      <c r="D43" s="17" t="s">
        <v>65</v>
      </c>
      <c r="E43" s="7">
        <v>569</v>
      </c>
      <c r="F43" s="7">
        <v>368</v>
      </c>
      <c r="G43" s="7">
        <v>79</v>
      </c>
      <c r="H43" s="7">
        <v>10</v>
      </c>
      <c r="I43" s="7">
        <v>10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4066</v>
      </c>
      <c r="D44" s="17" t="s">
        <v>65</v>
      </c>
      <c r="E44" s="7">
        <v>3740</v>
      </c>
      <c r="F44" s="7">
        <v>155</v>
      </c>
      <c r="G44" s="7">
        <v>98</v>
      </c>
      <c r="H44" s="7">
        <v>33</v>
      </c>
      <c r="I44" s="7">
        <v>40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5825</v>
      </c>
      <c r="D45" s="17" t="s">
        <v>65</v>
      </c>
      <c r="E45" s="7">
        <v>3957</v>
      </c>
      <c r="F45" s="7">
        <v>1567</v>
      </c>
      <c r="G45" s="7">
        <v>180</v>
      </c>
      <c r="H45" s="7">
        <v>37</v>
      </c>
      <c r="I45" s="7">
        <v>84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8976</v>
      </c>
      <c r="D46" s="17" t="s">
        <v>65</v>
      </c>
      <c r="E46" s="7">
        <v>4317</v>
      </c>
      <c r="F46" s="7">
        <v>4128</v>
      </c>
      <c r="G46" s="7">
        <v>331</v>
      </c>
      <c r="H46" s="7">
        <v>95</v>
      </c>
      <c r="I46" s="7">
        <v>105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1177</v>
      </c>
      <c r="D47" s="17" t="s">
        <v>65</v>
      </c>
      <c r="E47" s="7">
        <v>379</v>
      </c>
      <c r="F47" s="7">
        <v>723</v>
      </c>
      <c r="G47" s="7">
        <v>45</v>
      </c>
      <c r="H47" s="7">
        <v>13</v>
      </c>
      <c r="I47" s="7">
        <v>17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1829</v>
      </c>
      <c r="D48" s="17" t="s">
        <v>65</v>
      </c>
      <c r="E48" s="7">
        <v>895</v>
      </c>
      <c r="F48" s="7">
        <v>808</v>
      </c>
      <c r="G48" s="7">
        <v>72</v>
      </c>
      <c r="H48" s="7">
        <v>18</v>
      </c>
      <c r="I48" s="7">
        <v>36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3842</v>
      </c>
      <c r="D49" s="7">
        <v>3836</v>
      </c>
      <c r="E49" s="7">
        <v>1</v>
      </c>
      <c r="F49" s="7">
        <v>1</v>
      </c>
      <c r="G49" s="7" t="s">
        <v>66</v>
      </c>
      <c r="H49" s="7">
        <v>4</v>
      </c>
      <c r="I49" s="7" t="s">
        <v>66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73</v>
      </c>
      <c r="D50" s="17" t="s">
        <v>65</v>
      </c>
      <c r="E50" s="7">
        <v>65</v>
      </c>
      <c r="F50" s="7">
        <v>2</v>
      </c>
      <c r="G50" s="7">
        <v>2</v>
      </c>
      <c r="H50" s="7" t="s">
        <v>66</v>
      </c>
      <c r="I50" s="7">
        <v>4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8468</v>
      </c>
      <c r="D51" s="17" t="s">
        <v>65</v>
      </c>
      <c r="E51" s="7">
        <v>3513</v>
      </c>
      <c r="F51" s="7">
        <v>2688</v>
      </c>
      <c r="G51" s="7">
        <v>329</v>
      </c>
      <c r="H51" s="7">
        <v>280</v>
      </c>
      <c r="I51" s="7">
        <v>1658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7756</v>
      </c>
      <c r="D52" s="17" t="s">
        <v>65</v>
      </c>
      <c r="E52" s="7">
        <v>5018</v>
      </c>
      <c r="F52" s="7">
        <v>2129</v>
      </c>
      <c r="G52" s="7">
        <v>232</v>
      </c>
      <c r="H52" s="7">
        <v>173</v>
      </c>
      <c r="I52" s="7">
        <v>204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69549</v>
      </c>
      <c r="D53" s="2">
        <v>274</v>
      </c>
      <c r="E53" s="2">
        <v>37443</v>
      </c>
      <c r="F53" s="2">
        <v>22779</v>
      </c>
      <c r="G53" s="2">
        <v>5684</v>
      </c>
      <c r="H53" s="2">
        <v>1050</v>
      </c>
      <c r="I53" s="2">
        <v>2319</v>
      </c>
    </row>
    <row r="54" spans="1:14" x14ac:dyDescent="0.2">
      <c r="A54" s="20" t="s">
        <v>30</v>
      </c>
      <c r="B54" s="13" t="s">
        <v>54</v>
      </c>
      <c r="C54" s="7">
        <v>645</v>
      </c>
      <c r="D54" s="17" t="s">
        <v>65</v>
      </c>
      <c r="E54" s="7">
        <v>174</v>
      </c>
      <c r="F54" s="7">
        <v>263</v>
      </c>
      <c r="G54" s="7">
        <v>188</v>
      </c>
      <c r="H54" s="7">
        <v>16</v>
      </c>
      <c r="I54" s="7">
        <v>4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373</v>
      </c>
      <c r="D55" s="17" t="s">
        <v>65</v>
      </c>
      <c r="E55" s="7">
        <v>344</v>
      </c>
      <c r="F55" s="7">
        <v>14</v>
      </c>
      <c r="G55" s="7">
        <v>11</v>
      </c>
      <c r="H55" s="7" t="s">
        <v>66</v>
      </c>
      <c r="I55" s="7">
        <v>4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4302</v>
      </c>
      <c r="D56" s="17" t="s">
        <v>65</v>
      </c>
      <c r="E56" s="7">
        <v>2674</v>
      </c>
      <c r="F56" s="7">
        <v>845</v>
      </c>
      <c r="G56" s="7">
        <v>670</v>
      </c>
      <c r="H56" s="7">
        <v>71</v>
      </c>
      <c r="I56" s="7">
        <v>42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280</v>
      </c>
      <c r="D57" s="17" t="s">
        <v>65</v>
      </c>
      <c r="E57" s="7">
        <v>247</v>
      </c>
      <c r="F57" s="7">
        <v>16</v>
      </c>
      <c r="G57" s="7">
        <v>12</v>
      </c>
      <c r="H57" s="7">
        <v>3</v>
      </c>
      <c r="I57" s="7">
        <v>2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117</v>
      </c>
      <c r="D58" s="17" t="s">
        <v>65</v>
      </c>
      <c r="E58" s="7">
        <v>96</v>
      </c>
      <c r="F58" s="7">
        <v>15</v>
      </c>
      <c r="G58" s="7">
        <v>5</v>
      </c>
      <c r="H58" s="7">
        <v>1</v>
      </c>
      <c r="I58" s="7" t="s">
        <v>66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1852</v>
      </c>
      <c r="D59" s="17" t="s">
        <v>65</v>
      </c>
      <c r="E59" s="7">
        <v>731</v>
      </c>
      <c r="F59" s="7">
        <v>864</v>
      </c>
      <c r="G59" s="7">
        <v>208</v>
      </c>
      <c r="H59" s="7">
        <v>18</v>
      </c>
      <c r="I59" s="7">
        <v>31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9914</v>
      </c>
      <c r="D60" s="17" t="s">
        <v>65</v>
      </c>
      <c r="E60" s="7">
        <v>4590</v>
      </c>
      <c r="F60" s="7">
        <v>3406</v>
      </c>
      <c r="G60" s="7">
        <v>1467</v>
      </c>
      <c r="H60" s="7">
        <v>261</v>
      </c>
      <c r="I60" s="7">
        <v>190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2718</v>
      </c>
      <c r="D61" s="17" t="s">
        <v>65</v>
      </c>
      <c r="E61" s="7">
        <v>1272</v>
      </c>
      <c r="F61" s="7">
        <v>1204</v>
      </c>
      <c r="G61" s="7">
        <v>171</v>
      </c>
      <c r="H61" s="7">
        <v>35</v>
      </c>
      <c r="I61" s="7">
        <v>36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2331</v>
      </c>
      <c r="D62" s="17" t="s">
        <v>65</v>
      </c>
      <c r="E62" s="7">
        <v>1547</v>
      </c>
      <c r="F62" s="7">
        <v>399</v>
      </c>
      <c r="G62" s="7">
        <v>304</v>
      </c>
      <c r="H62" s="7">
        <v>48</v>
      </c>
      <c r="I62" s="7">
        <v>33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3921</v>
      </c>
      <c r="D63" s="17" t="s">
        <v>65</v>
      </c>
      <c r="E63" s="7">
        <v>2430</v>
      </c>
      <c r="F63" s="7">
        <v>1209</v>
      </c>
      <c r="G63" s="7">
        <v>241</v>
      </c>
      <c r="H63" s="7">
        <v>16</v>
      </c>
      <c r="I63" s="7">
        <v>25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3728</v>
      </c>
      <c r="D64" s="17" t="s">
        <v>65</v>
      </c>
      <c r="E64" s="7">
        <v>3012</v>
      </c>
      <c r="F64" s="7">
        <v>461</v>
      </c>
      <c r="G64" s="7">
        <v>202</v>
      </c>
      <c r="H64" s="7">
        <v>26</v>
      </c>
      <c r="I64" s="7">
        <v>27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971</v>
      </c>
      <c r="D65" s="17" t="s">
        <v>65</v>
      </c>
      <c r="E65" s="7">
        <v>237</v>
      </c>
      <c r="F65" s="7">
        <v>575</v>
      </c>
      <c r="G65" s="7">
        <v>130</v>
      </c>
      <c r="H65" s="7">
        <v>20</v>
      </c>
      <c r="I65" s="7">
        <v>9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7486</v>
      </c>
      <c r="D66" s="17" t="s">
        <v>65</v>
      </c>
      <c r="E66" s="7">
        <v>2399</v>
      </c>
      <c r="F66" s="7">
        <v>4372</v>
      </c>
      <c r="G66" s="7">
        <v>621</v>
      </c>
      <c r="H66" s="7">
        <v>57</v>
      </c>
      <c r="I66" s="7">
        <v>37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1044</v>
      </c>
      <c r="D67" s="17" t="s">
        <v>65</v>
      </c>
      <c r="E67" s="7">
        <v>582</v>
      </c>
      <c r="F67" s="7">
        <v>308</v>
      </c>
      <c r="G67" s="7">
        <v>130</v>
      </c>
      <c r="H67" s="7">
        <v>13</v>
      </c>
      <c r="I67" s="7">
        <v>11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3555</v>
      </c>
      <c r="D68" s="17" t="s">
        <v>65</v>
      </c>
      <c r="E68" s="7">
        <v>3239</v>
      </c>
      <c r="F68" s="7">
        <v>142</v>
      </c>
      <c r="G68" s="7">
        <v>84</v>
      </c>
      <c r="H68" s="7">
        <v>32</v>
      </c>
      <c r="I68" s="7">
        <v>58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2714</v>
      </c>
      <c r="D69" s="17" t="s">
        <v>65</v>
      </c>
      <c r="E69" s="7">
        <v>1743</v>
      </c>
      <c r="F69" s="7">
        <v>807</v>
      </c>
      <c r="G69" s="7">
        <v>89</v>
      </c>
      <c r="H69" s="7">
        <v>26</v>
      </c>
      <c r="I69" s="7">
        <v>49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4689</v>
      </c>
      <c r="D70" s="17" t="s">
        <v>65</v>
      </c>
      <c r="E70" s="7">
        <v>2337</v>
      </c>
      <c r="F70" s="7">
        <v>1995</v>
      </c>
      <c r="G70" s="7">
        <v>248</v>
      </c>
      <c r="H70" s="7">
        <v>52</v>
      </c>
      <c r="I70" s="7">
        <v>57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1282</v>
      </c>
      <c r="D71" s="17" t="s">
        <v>65</v>
      </c>
      <c r="E71" s="7">
        <v>377</v>
      </c>
      <c r="F71" s="7">
        <v>819</v>
      </c>
      <c r="G71" s="7">
        <v>56</v>
      </c>
      <c r="H71" s="7">
        <v>10</v>
      </c>
      <c r="I71" s="7">
        <v>20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2565</v>
      </c>
      <c r="D72" s="17" t="s">
        <v>65</v>
      </c>
      <c r="E72" s="7">
        <v>1846</v>
      </c>
      <c r="F72" s="7">
        <v>506</v>
      </c>
      <c r="G72" s="7">
        <v>128</v>
      </c>
      <c r="H72" s="7">
        <v>40</v>
      </c>
      <c r="I72" s="7">
        <v>45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276</v>
      </c>
      <c r="D73" s="7">
        <v>274</v>
      </c>
      <c r="E73" s="7" t="s">
        <v>66</v>
      </c>
      <c r="F73" s="7">
        <v>1</v>
      </c>
      <c r="G73" s="7" t="s">
        <v>66</v>
      </c>
      <c r="H73" s="7">
        <v>1</v>
      </c>
      <c r="I73" s="7" t="s">
        <v>66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45</v>
      </c>
      <c r="D74" s="17" t="s">
        <v>65</v>
      </c>
      <c r="E74" s="7">
        <v>41</v>
      </c>
      <c r="F74" s="7">
        <v>3</v>
      </c>
      <c r="G74" s="7" t="s">
        <v>66</v>
      </c>
      <c r="H74" s="7" t="s">
        <v>66</v>
      </c>
      <c r="I74" s="7">
        <v>1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7771</v>
      </c>
      <c r="D75" s="17" t="s">
        <v>65</v>
      </c>
      <c r="E75" s="7">
        <v>3253</v>
      </c>
      <c r="F75" s="7">
        <v>2446</v>
      </c>
      <c r="G75" s="7">
        <v>422</v>
      </c>
      <c r="H75" s="7">
        <v>188</v>
      </c>
      <c r="I75" s="7">
        <v>1462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6970</v>
      </c>
      <c r="D76" s="18" t="s">
        <v>65</v>
      </c>
      <c r="E76" s="3">
        <v>4272</v>
      </c>
      <c r="F76" s="3">
        <v>2109</v>
      </c>
      <c r="G76" s="3">
        <v>297</v>
      </c>
      <c r="H76" s="3">
        <v>116</v>
      </c>
      <c r="I76" s="3">
        <v>176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69</v>
      </c>
      <c r="B77" s="31"/>
      <c r="C77" s="31"/>
      <c r="D77" s="31"/>
      <c r="E77" s="31"/>
      <c r="F77" s="31"/>
      <c r="G77" s="31"/>
      <c r="H77" s="31"/>
      <c r="I77" s="32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31" t="s">
        <v>53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0"/>
  <sheetViews>
    <sheetView showGridLines="0" topLeftCell="A27" zoomScaleNormal="100" workbookViewId="0">
      <selection sqref="A1:AG1"/>
    </sheetView>
  </sheetViews>
  <sheetFormatPr baseColWidth="10" defaultRowHeight="11.25" x14ac:dyDescent="0.2"/>
  <cols>
    <col min="1" max="1" width="19.83203125" customWidth="1"/>
    <col min="2" max="2" width="57.83203125" customWidth="1"/>
    <col min="3" max="5" width="14.5" customWidth="1"/>
    <col min="6" max="6" width="16" customWidth="1"/>
    <col min="7" max="8" width="14.5" customWidth="1"/>
    <col min="9" max="9" width="15" customWidth="1"/>
    <col min="10" max="10" width="12.33203125" bestFit="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27.75" customHeight="1" x14ac:dyDescent="0.2">
      <c r="A2" s="39" t="s">
        <v>29</v>
      </c>
      <c r="B2" s="38"/>
      <c r="C2" s="38"/>
      <c r="D2" s="38"/>
      <c r="E2" s="38"/>
      <c r="F2" s="38"/>
      <c r="G2" s="38"/>
      <c r="H2" s="38"/>
      <c r="I2" s="38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" customHeight="1" x14ac:dyDescent="0.2">
      <c r="A3" s="28" t="s">
        <v>2</v>
      </c>
      <c r="B3" s="28" t="s">
        <v>30</v>
      </c>
      <c r="C3" s="28" t="s">
        <v>3</v>
      </c>
      <c r="D3" s="28" t="s">
        <v>4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</row>
    <row r="4" spans="1:33" ht="25.15" customHeight="1" x14ac:dyDescent="0.2">
      <c r="A4" s="28" t="s">
        <v>30</v>
      </c>
      <c r="B4" s="28" t="s">
        <v>30</v>
      </c>
      <c r="C4" s="28" t="s">
        <v>30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33" ht="12" customHeight="1" x14ac:dyDescent="0.2">
      <c r="A5" s="29" t="s">
        <v>11</v>
      </c>
      <c r="B5" s="6" t="s">
        <v>30</v>
      </c>
      <c r="C5" s="2">
        <v>112129</v>
      </c>
      <c r="D5" s="2">
        <v>4143</v>
      </c>
      <c r="E5" s="2">
        <v>63818</v>
      </c>
      <c r="F5" s="2">
        <v>34002</v>
      </c>
      <c r="G5" s="2">
        <v>4752</v>
      </c>
      <c r="H5" s="2">
        <v>1834</v>
      </c>
      <c r="I5" s="2">
        <v>3580</v>
      </c>
    </row>
    <row r="6" spans="1:33" x14ac:dyDescent="0.2">
      <c r="A6" s="20" t="s">
        <v>30</v>
      </c>
      <c r="B6" s="13" t="s">
        <v>54</v>
      </c>
      <c r="C6" s="7">
        <v>262</v>
      </c>
      <c r="D6" s="17" t="s">
        <v>65</v>
      </c>
      <c r="E6" s="7">
        <v>165</v>
      </c>
      <c r="F6" s="7">
        <v>64</v>
      </c>
      <c r="G6" s="7">
        <v>26</v>
      </c>
      <c r="H6" s="7">
        <v>6</v>
      </c>
      <c r="I6" s="7">
        <v>1</v>
      </c>
      <c r="K6" t="s">
        <v>30</v>
      </c>
      <c r="M6" t="s">
        <v>30</v>
      </c>
      <c r="N6" t="s">
        <v>30</v>
      </c>
    </row>
    <row r="7" spans="1:33" x14ac:dyDescent="0.2">
      <c r="A7" s="20" t="s">
        <v>30</v>
      </c>
      <c r="B7" s="13" t="s">
        <v>55</v>
      </c>
      <c r="C7" s="7">
        <v>226</v>
      </c>
      <c r="D7" s="17" t="s">
        <v>65</v>
      </c>
      <c r="E7" s="7">
        <v>211</v>
      </c>
      <c r="F7" s="7">
        <v>5</v>
      </c>
      <c r="G7" s="7">
        <v>7</v>
      </c>
      <c r="H7" s="7">
        <v>2</v>
      </c>
      <c r="I7" s="7">
        <v>1</v>
      </c>
      <c r="K7" t="s">
        <v>30</v>
      </c>
      <c r="M7" t="s">
        <v>30</v>
      </c>
      <c r="N7" t="s">
        <v>30</v>
      </c>
    </row>
    <row r="8" spans="1:33" x14ac:dyDescent="0.2">
      <c r="A8" s="20" t="s">
        <v>30</v>
      </c>
      <c r="B8" s="13" t="s">
        <v>41</v>
      </c>
      <c r="C8" s="7">
        <v>6999</v>
      </c>
      <c r="D8" s="17" t="s">
        <v>65</v>
      </c>
      <c r="E8" s="7">
        <v>4417</v>
      </c>
      <c r="F8" s="7">
        <v>1835</v>
      </c>
      <c r="G8" s="7">
        <v>541</v>
      </c>
      <c r="H8" s="7">
        <v>137</v>
      </c>
      <c r="I8" s="7">
        <v>69</v>
      </c>
      <c r="K8" t="s">
        <v>30</v>
      </c>
      <c r="M8" t="s">
        <v>30</v>
      </c>
      <c r="N8" t="s">
        <v>30</v>
      </c>
    </row>
    <row r="9" spans="1:33" x14ac:dyDescent="0.2">
      <c r="A9" s="20" t="s">
        <v>30</v>
      </c>
      <c r="B9" s="13" t="s">
        <v>42</v>
      </c>
      <c r="C9" s="7">
        <v>252</v>
      </c>
      <c r="D9" s="17" t="s">
        <v>65</v>
      </c>
      <c r="E9" s="7">
        <v>227</v>
      </c>
      <c r="F9" s="7">
        <v>15</v>
      </c>
      <c r="G9" s="7">
        <v>9</v>
      </c>
      <c r="H9" s="7">
        <v>1</v>
      </c>
      <c r="I9" s="7" t="s">
        <v>66</v>
      </c>
      <c r="K9" t="s">
        <v>30</v>
      </c>
      <c r="M9" t="s">
        <v>30</v>
      </c>
      <c r="N9" t="s">
        <v>30</v>
      </c>
    </row>
    <row r="10" spans="1:33" ht="22.5" x14ac:dyDescent="0.2">
      <c r="A10" s="20" t="s">
        <v>30</v>
      </c>
      <c r="B10" s="13" t="s">
        <v>56</v>
      </c>
      <c r="C10" s="7">
        <v>198</v>
      </c>
      <c r="D10" s="17" t="s">
        <v>65</v>
      </c>
      <c r="E10" s="7">
        <v>154</v>
      </c>
      <c r="F10" s="7">
        <v>34</v>
      </c>
      <c r="G10" s="7">
        <v>6</v>
      </c>
      <c r="H10" s="7">
        <v>3</v>
      </c>
      <c r="I10" s="7">
        <v>1</v>
      </c>
      <c r="K10" t="s">
        <v>30</v>
      </c>
      <c r="M10" t="s">
        <v>30</v>
      </c>
      <c r="N10" t="s">
        <v>30</v>
      </c>
    </row>
    <row r="11" spans="1:33" x14ac:dyDescent="0.2">
      <c r="A11" s="20" t="s">
        <v>30</v>
      </c>
      <c r="B11" s="13" t="s">
        <v>57</v>
      </c>
      <c r="C11" s="7">
        <v>2663</v>
      </c>
      <c r="D11" s="17" t="s">
        <v>65</v>
      </c>
      <c r="E11" s="7">
        <v>1087</v>
      </c>
      <c r="F11" s="7">
        <v>1342</v>
      </c>
      <c r="G11" s="7">
        <v>156</v>
      </c>
      <c r="H11" s="7">
        <v>43</v>
      </c>
      <c r="I11" s="7">
        <v>35</v>
      </c>
      <c r="K11" t="s">
        <v>30</v>
      </c>
      <c r="M11" t="s">
        <v>30</v>
      </c>
      <c r="N11" t="s">
        <v>30</v>
      </c>
    </row>
    <row r="12" spans="1:33" ht="22.5" x14ac:dyDescent="0.2">
      <c r="A12" s="20" t="s">
        <v>30</v>
      </c>
      <c r="B12" s="13" t="s">
        <v>58</v>
      </c>
      <c r="C12" s="7">
        <v>18173</v>
      </c>
      <c r="D12" s="17" t="s">
        <v>65</v>
      </c>
      <c r="E12" s="7">
        <v>9913</v>
      </c>
      <c r="F12" s="7">
        <v>6059</v>
      </c>
      <c r="G12" s="7">
        <v>1319</v>
      </c>
      <c r="H12" s="7">
        <v>565</v>
      </c>
      <c r="I12" s="7">
        <v>317</v>
      </c>
      <c r="K12" t="s">
        <v>30</v>
      </c>
      <c r="M12" t="s">
        <v>30</v>
      </c>
      <c r="N12" t="s">
        <v>30</v>
      </c>
    </row>
    <row r="13" spans="1:33" x14ac:dyDescent="0.2">
      <c r="A13" s="20" t="s">
        <v>30</v>
      </c>
      <c r="B13" s="13" t="s">
        <v>43</v>
      </c>
      <c r="C13" s="7">
        <v>4575</v>
      </c>
      <c r="D13" s="17" t="s">
        <v>65</v>
      </c>
      <c r="E13" s="7">
        <v>1883</v>
      </c>
      <c r="F13" s="7">
        <v>2402</v>
      </c>
      <c r="G13" s="7">
        <v>169</v>
      </c>
      <c r="H13" s="7">
        <v>61</v>
      </c>
      <c r="I13" s="7">
        <v>60</v>
      </c>
      <c r="K13" t="s">
        <v>30</v>
      </c>
      <c r="M13" t="s">
        <v>30</v>
      </c>
      <c r="N13" t="s">
        <v>30</v>
      </c>
    </row>
    <row r="14" spans="1:33" x14ac:dyDescent="0.2">
      <c r="A14" s="20" t="s">
        <v>30</v>
      </c>
      <c r="B14" s="13" t="s">
        <v>44</v>
      </c>
      <c r="C14" s="7">
        <v>3993</v>
      </c>
      <c r="D14" s="17" t="s">
        <v>65</v>
      </c>
      <c r="E14" s="7">
        <v>2844</v>
      </c>
      <c r="F14" s="7">
        <v>703</v>
      </c>
      <c r="G14" s="7">
        <v>296</v>
      </c>
      <c r="H14" s="7">
        <v>102</v>
      </c>
      <c r="I14" s="7">
        <v>48</v>
      </c>
      <c r="K14" t="s">
        <v>30</v>
      </c>
      <c r="M14" t="s">
        <v>30</v>
      </c>
      <c r="N14" t="s">
        <v>30</v>
      </c>
    </row>
    <row r="15" spans="1:33" x14ac:dyDescent="0.2">
      <c r="A15" s="20" t="s">
        <v>30</v>
      </c>
      <c r="B15" s="13" t="s">
        <v>59</v>
      </c>
      <c r="C15" s="7">
        <v>4995</v>
      </c>
      <c r="D15" s="17" t="s">
        <v>65</v>
      </c>
      <c r="E15" s="7">
        <v>3320</v>
      </c>
      <c r="F15" s="7">
        <v>1408</v>
      </c>
      <c r="G15" s="7">
        <v>203</v>
      </c>
      <c r="H15" s="7">
        <v>35</v>
      </c>
      <c r="I15" s="7">
        <v>29</v>
      </c>
      <c r="K15" t="s">
        <v>30</v>
      </c>
      <c r="M15" t="s">
        <v>30</v>
      </c>
      <c r="N15" t="s">
        <v>30</v>
      </c>
    </row>
    <row r="16" spans="1:33" x14ac:dyDescent="0.2">
      <c r="A16" s="20" t="s">
        <v>30</v>
      </c>
      <c r="B16" s="13" t="s">
        <v>61</v>
      </c>
      <c r="C16" s="7">
        <v>4191</v>
      </c>
      <c r="D16" s="17" t="s">
        <v>65</v>
      </c>
      <c r="E16" s="7">
        <v>3731</v>
      </c>
      <c r="F16" s="7">
        <v>306</v>
      </c>
      <c r="G16" s="7">
        <v>104</v>
      </c>
      <c r="H16" s="7">
        <v>20</v>
      </c>
      <c r="I16" s="7">
        <v>30</v>
      </c>
      <c r="K16" t="s">
        <v>30</v>
      </c>
      <c r="M16" t="s">
        <v>30</v>
      </c>
      <c r="N16" t="s">
        <v>30</v>
      </c>
    </row>
    <row r="17" spans="1:14" x14ac:dyDescent="0.2">
      <c r="A17" s="20" t="s">
        <v>30</v>
      </c>
      <c r="B17" s="13" t="s">
        <v>45</v>
      </c>
      <c r="C17" s="7">
        <v>849</v>
      </c>
      <c r="D17" s="17" t="s">
        <v>65</v>
      </c>
      <c r="E17" s="7">
        <v>341</v>
      </c>
      <c r="F17" s="7">
        <v>446</v>
      </c>
      <c r="G17" s="7">
        <v>48</v>
      </c>
      <c r="H17" s="7">
        <v>11</v>
      </c>
      <c r="I17" s="7">
        <v>3</v>
      </c>
      <c r="K17" t="s">
        <v>30</v>
      </c>
      <c r="M17" t="s">
        <v>30</v>
      </c>
      <c r="N17" t="s">
        <v>30</v>
      </c>
    </row>
    <row r="18" spans="1:14" x14ac:dyDescent="0.2">
      <c r="A18" s="20" t="s">
        <v>30</v>
      </c>
      <c r="B18" s="13" t="s">
        <v>46</v>
      </c>
      <c r="C18" s="7">
        <v>8335</v>
      </c>
      <c r="D18" s="17" t="s">
        <v>65</v>
      </c>
      <c r="E18" s="7">
        <v>3457</v>
      </c>
      <c r="F18" s="7">
        <v>4454</v>
      </c>
      <c r="G18" s="7">
        <v>307</v>
      </c>
      <c r="H18" s="7">
        <v>57</v>
      </c>
      <c r="I18" s="7">
        <v>60</v>
      </c>
      <c r="K18" t="s">
        <v>30</v>
      </c>
      <c r="M18" t="s">
        <v>30</v>
      </c>
      <c r="N18" t="s">
        <v>30</v>
      </c>
    </row>
    <row r="19" spans="1:14" x14ac:dyDescent="0.2">
      <c r="A19" s="20" t="s">
        <v>30</v>
      </c>
      <c r="B19" s="13" t="s">
        <v>47</v>
      </c>
      <c r="C19" s="7">
        <v>1876</v>
      </c>
      <c r="D19" s="17" t="s">
        <v>65</v>
      </c>
      <c r="E19" s="7">
        <v>1184</v>
      </c>
      <c r="F19" s="7">
        <v>517</v>
      </c>
      <c r="G19" s="7">
        <v>126</v>
      </c>
      <c r="H19" s="7">
        <v>27</v>
      </c>
      <c r="I19" s="7">
        <v>22</v>
      </c>
      <c r="K19" t="s">
        <v>30</v>
      </c>
      <c r="M19" t="s">
        <v>30</v>
      </c>
      <c r="N19" t="s">
        <v>30</v>
      </c>
    </row>
    <row r="20" spans="1:14" x14ac:dyDescent="0.2">
      <c r="A20" s="20" t="s">
        <v>30</v>
      </c>
      <c r="B20" s="13" t="s">
        <v>62</v>
      </c>
      <c r="C20" s="7">
        <v>4977</v>
      </c>
      <c r="D20" s="17" t="s">
        <v>65</v>
      </c>
      <c r="E20" s="7">
        <v>4644</v>
      </c>
      <c r="F20" s="7">
        <v>146</v>
      </c>
      <c r="G20" s="7">
        <v>102</v>
      </c>
      <c r="H20" s="7">
        <v>22</v>
      </c>
      <c r="I20" s="7">
        <v>63</v>
      </c>
      <c r="K20" t="s">
        <v>30</v>
      </c>
      <c r="M20" t="s">
        <v>30</v>
      </c>
      <c r="N20" t="s">
        <v>30</v>
      </c>
    </row>
    <row r="21" spans="1:14" x14ac:dyDescent="0.2">
      <c r="A21" s="20" t="s">
        <v>30</v>
      </c>
      <c r="B21" s="13" t="s">
        <v>12</v>
      </c>
      <c r="C21" s="7">
        <v>8946</v>
      </c>
      <c r="D21" s="17" t="s">
        <v>65</v>
      </c>
      <c r="E21" s="7">
        <v>6673</v>
      </c>
      <c r="F21" s="7">
        <v>1920</v>
      </c>
      <c r="G21" s="7">
        <v>188</v>
      </c>
      <c r="H21" s="7">
        <v>66</v>
      </c>
      <c r="I21" s="7">
        <v>99</v>
      </c>
      <c r="K21" t="s">
        <v>30</v>
      </c>
      <c r="M21" t="s">
        <v>30</v>
      </c>
      <c r="N21" t="s">
        <v>30</v>
      </c>
    </row>
    <row r="22" spans="1:14" x14ac:dyDescent="0.2">
      <c r="A22" s="20" t="s">
        <v>30</v>
      </c>
      <c r="B22" s="13" t="s">
        <v>48</v>
      </c>
      <c r="C22" s="7">
        <v>8119</v>
      </c>
      <c r="D22" s="17" t="s">
        <v>65</v>
      </c>
      <c r="E22" s="7">
        <v>4774</v>
      </c>
      <c r="F22" s="7">
        <v>2942</v>
      </c>
      <c r="G22" s="7">
        <v>238</v>
      </c>
      <c r="H22" s="7">
        <v>75</v>
      </c>
      <c r="I22" s="7">
        <v>90</v>
      </c>
      <c r="K22" t="s">
        <v>30</v>
      </c>
      <c r="M22" t="s">
        <v>30</v>
      </c>
      <c r="N22" t="s">
        <v>30</v>
      </c>
    </row>
    <row r="23" spans="1:14" x14ac:dyDescent="0.2">
      <c r="A23" s="20" t="s">
        <v>30</v>
      </c>
      <c r="B23" s="13" t="s">
        <v>63</v>
      </c>
      <c r="C23" s="7">
        <v>2381</v>
      </c>
      <c r="D23" s="17" t="s">
        <v>65</v>
      </c>
      <c r="E23" s="7">
        <v>835</v>
      </c>
      <c r="F23" s="7">
        <v>1443</v>
      </c>
      <c r="G23" s="7">
        <v>58</v>
      </c>
      <c r="H23" s="7">
        <v>16</v>
      </c>
      <c r="I23" s="7">
        <v>29</v>
      </c>
      <c r="K23" t="s">
        <v>30</v>
      </c>
      <c r="M23" t="s">
        <v>30</v>
      </c>
      <c r="N23" t="s">
        <v>30</v>
      </c>
    </row>
    <row r="24" spans="1:14" ht="11.25" customHeight="1" x14ac:dyDescent="0.25">
      <c r="A24" s="20" t="s">
        <v>30</v>
      </c>
      <c r="B24" s="13" t="s">
        <v>49</v>
      </c>
      <c r="C24" s="7">
        <v>3244</v>
      </c>
      <c r="D24" s="17" t="s">
        <v>65</v>
      </c>
      <c r="E24" s="7">
        <v>1643</v>
      </c>
      <c r="F24" s="7">
        <v>1371</v>
      </c>
      <c r="G24" s="7">
        <v>125</v>
      </c>
      <c r="H24" s="7">
        <v>58</v>
      </c>
      <c r="I24" s="7">
        <v>47</v>
      </c>
      <c r="K24" t="s">
        <v>30</v>
      </c>
      <c r="M24" t="s">
        <v>30</v>
      </c>
      <c r="N24" t="s">
        <v>30</v>
      </c>
    </row>
    <row r="25" spans="1:14" ht="33.75" x14ac:dyDescent="0.2">
      <c r="A25" s="20" t="s">
        <v>30</v>
      </c>
      <c r="B25" s="13" t="s">
        <v>50</v>
      </c>
      <c r="C25" s="7">
        <v>4154</v>
      </c>
      <c r="D25" s="7">
        <v>4143</v>
      </c>
      <c r="E25" s="7">
        <v>6</v>
      </c>
      <c r="F25" s="7">
        <v>1</v>
      </c>
      <c r="G25" s="7" t="s">
        <v>66</v>
      </c>
      <c r="H25" s="7">
        <v>4</v>
      </c>
      <c r="I25" s="7" t="s">
        <v>66</v>
      </c>
      <c r="K25" t="s">
        <v>30</v>
      </c>
      <c r="M25" t="s">
        <v>30</v>
      </c>
      <c r="N25" t="s">
        <v>30</v>
      </c>
    </row>
    <row r="26" spans="1:14" x14ac:dyDescent="0.2">
      <c r="A26" s="20" t="s">
        <v>30</v>
      </c>
      <c r="B26" s="13" t="s">
        <v>64</v>
      </c>
      <c r="C26" s="7">
        <v>40</v>
      </c>
      <c r="D26" s="17" t="s">
        <v>65</v>
      </c>
      <c r="E26" s="7">
        <v>38</v>
      </c>
      <c r="F26" s="7">
        <v>1</v>
      </c>
      <c r="G26" s="7">
        <v>1</v>
      </c>
      <c r="H26" s="7" t="s">
        <v>66</v>
      </c>
      <c r="I26" s="7" t="s">
        <v>66</v>
      </c>
      <c r="K26" t="s">
        <v>30</v>
      </c>
      <c r="M26" t="s">
        <v>30</v>
      </c>
      <c r="N26" t="s">
        <v>30</v>
      </c>
    </row>
    <row r="27" spans="1:14" x14ac:dyDescent="0.2">
      <c r="A27" s="20" t="s">
        <v>30</v>
      </c>
      <c r="B27" s="13" t="s">
        <v>51</v>
      </c>
      <c r="C27" s="7">
        <v>11252</v>
      </c>
      <c r="D27" s="17" t="s">
        <v>65</v>
      </c>
      <c r="E27" s="7">
        <v>4826</v>
      </c>
      <c r="F27" s="7">
        <v>3449</v>
      </c>
      <c r="G27" s="7">
        <v>380</v>
      </c>
      <c r="H27" s="7">
        <v>307</v>
      </c>
      <c r="I27" s="7">
        <v>2290</v>
      </c>
      <c r="K27" t="s">
        <v>30</v>
      </c>
      <c r="M27" t="s">
        <v>30</v>
      </c>
      <c r="N27" t="s">
        <v>30</v>
      </c>
    </row>
    <row r="28" spans="1:14" x14ac:dyDescent="0.2">
      <c r="A28" s="20" t="s">
        <v>30</v>
      </c>
      <c r="B28" s="13" t="s">
        <v>60</v>
      </c>
      <c r="C28" s="7">
        <v>11429</v>
      </c>
      <c r="D28" s="17" t="s">
        <v>65</v>
      </c>
      <c r="E28" s="7">
        <v>7445</v>
      </c>
      <c r="F28" s="7">
        <v>3139</v>
      </c>
      <c r="G28" s="7">
        <v>343</v>
      </c>
      <c r="H28" s="7">
        <v>216</v>
      </c>
      <c r="I28" s="7">
        <v>286</v>
      </c>
      <c r="K28" t="s">
        <v>30</v>
      </c>
      <c r="M28" t="s">
        <v>30</v>
      </c>
      <c r="N28" t="s">
        <v>30</v>
      </c>
    </row>
    <row r="29" spans="1:14" x14ac:dyDescent="0.2">
      <c r="A29" s="19" t="s">
        <v>13</v>
      </c>
      <c r="B29" s="14"/>
      <c r="C29" s="2">
        <v>56271</v>
      </c>
      <c r="D29" s="2">
        <v>3929</v>
      </c>
      <c r="E29" s="2">
        <v>32621</v>
      </c>
      <c r="F29" s="2">
        <v>15161</v>
      </c>
      <c r="G29" s="2">
        <v>1844</v>
      </c>
      <c r="H29" s="2">
        <v>930</v>
      </c>
      <c r="I29" s="2">
        <v>1786</v>
      </c>
    </row>
    <row r="30" spans="1:14" x14ac:dyDescent="0.2">
      <c r="A30" s="20" t="s">
        <v>30</v>
      </c>
      <c r="B30" s="13" t="s">
        <v>54</v>
      </c>
      <c r="C30" s="7">
        <v>110</v>
      </c>
      <c r="D30" s="17" t="s">
        <v>65</v>
      </c>
      <c r="E30" s="7">
        <v>80</v>
      </c>
      <c r="F30" s="7">
        <v>20</v>
      </c>
      <c r="G30" s="7">
        <v>7</v>
      </c>
      <c r="H30" s="7">
        <v>3</v>
      </c>
      <c r="I30" s="7" t="s">
        <v>66</v>
      </c>
      <c r="K30" t="s">
        <v>30</v>
      </c>
      <c r="M30" t="s">
        <v>30</v>
      </c>
      <c r="N30" t="s">
        <v>30</v>
      </c>
    </row>
    <row r="31" spans="1:14" x14ac:dyDescent="0.2">
      <c r="A31" s="20" t="s">
        <v>30</v>
      </c>
      <c r="B31" s="13" t="s">
        <v>55</v>
      </c>
      <c r="C31" s="7">
        <v>102</v>
      </c>
      <c r="D31" s="17" t="s">
        <v>65</v>
      </c>
      <c r="E31" s="7">
        <v>96</v>
      </c>
      <c r="F31" s="7">
        <v>1</v>
      </c>
      <c r="G31" s="7">
        <v>4</v>
      </c>
      <c r="H31" s="7">
        <v>1</v>
      </c>
      <c r="I31" s="7" t="s">
        <v>66</v>
      </c>
      <c r="K31" t="s">
        <v>30</v>
      </c>
      <c r="M31" t="s">
        <v>30</v>
      </c>
      <c r="N31" t="s">
        <v>30</v>
      </c>
    </row>
    <row r="32" spans="1:14" x14ac:dyDescent="0.2">
      <c r="A32" s="20" t="s">
        <v>30</v>
      </c>
      <c r="B32" s="13" t="s">
        <v>41</v>
      </c>
      <c r="C32" s="7">
        <v>2752</v>
      </c>
      <c r="D32" s="17" t="s">
        <v>65</v>
      </c>
      <c r="E32" s="7">
        <v>1706</v>
      </c>
      <c r="F32" s="7">
        <v>793</v>
      </c>
      <c r="G32" s="7">
        <v>170</v>
      </c>
      <c r="H32" s="7">
        <v>56</v>
      </c>
      <c r="I32" s="7">
        <v>27</v>
      </c>
      <c r="K32" t="s">
        <v>30</v>
      </c>
      <c r="M32" t="s">
        <v>30</v>
      </c>
      <c r="N32" t="s">
        <v>30</v>
      </c>
    </row>
    <row r="33" spans="1:14" x14ac:dyDescent="0.2">
      <c r="A33" s="20" t="s">
        <v>30</v>
      </c>
      <c r="B33" s="13" t="s">
        <v>42</v>
      </c>
      <c r="C33" s="7">
        <v>79</v>
      </c>
      <c r="D33" s="17" t="s">
        <v>65</v>
      </c>
      <c r="E33" s="7">
        <v>76</v>
      </c>
      <c r="F33" s="7">
        <v>1</v>
      </c>
      <c r="G33" s="7">
        <v>2</v>
      </c>
      <c r="H33" s="7" t="s">
        <v>66</v>
      </c>
      <c r="I33" s="7" t="s">
        <v>66</v>
      </c>
      <c r="K33" t="s">
        <v>30</v>
      </c>
      <c r="M33" t="s">
        <v>30</v>
      </c>
      <c r="N33" t="s">
        <v>30</v>
      </c>
    </row>
    <row r="34" spans="1:14" ht="22.5" x14ac:dyDescent="0.2">
      <c r="A34" s="20" t="s">
        <v>30</v>
      </c>
      <c r="B34" s="13" t="s">
        <v>56</v>
      </c>
      <c r="C34" s="7">
        <v>80</v>
      </c>
      <c r="D34" s="17" t="s">
        <v>65</v>
      </c>
      <c r="E34" s="7">
        <v>52</v>
      </c>
      <c r="F34" s="7">
        <v>21</v>
      </c>
      <c r="G34" s="7">
        <v>4</v>
      </c>
      <c r="H34" s="7">
        <v>2</v>
      </c>
      <c r="I34" s="7">
        <v>1</v>
      </c>
      <c r="K34" t="s">
        <v>30</v>
      </c>
      <c r="M34" t="s">
        <v>30</v>
      </c>
      <c r="N34" t="s">
        <v>30</v>
      </c>
    </row>
    <row r="35" spans="1:14" x14ac:dyDescent="0.2">
      <c r="A35" s="20" t="s">
        <v>30</v>
      </c>
      <c r="B35" s="13" t="s">
        <v>57</v>
      </c>
      <c r="C35" s="7">
        <v>428</v>
      </c>
      <c r="D35" s="17" t="s">
        <v>65</v>
      </c>
      <c r="E35" s="7">
        <v>262</v>
      </c>
      <c r="F35" s="7">
        <v>133</v>
      </c>
      <c r="G35" s="7">
        <v>20</v>
      </c>
      <c r="H35" s="7">
        <v>9</v>
      </c>
      <c r="I35" s="7">
        <v>4</v>
      </c>
      <c r="K35" t="s">
        <v>30</v>
      </c>
      <c r="M35" t="s">
        <v>30</v>
      </c>
      <c r="N35" t="s">
        <v>30</v>
      </c>
    </row>
    <row r="36" spans="1:14" ht="22.5" x14ac:dyDescent="0.2">
      <c r="A36" s="20" t="s">
        <v>30</v>
      </c>
      <c r="B36" s="13" t="s">
        <v>58</v>
      </c>
      <c r="C36" s="7">
        <v>8082</v>
      </c>
      <c r="D36" s="17" t="s">
        <v>65</v>
      </c>
      <c r="E36" s="7">
        <v>4730</v>
      </c>
      <c r="F36" s="7">
        <v>2510</v>
      </c>
      <c r="G36" s="7">
        <v>425</v>
      </c>
      <c r="H36" s="7">
        <v>268</v>
      </c>
      <c r="I36" s="7">
        <v>149</v>
      </c>
      <c r="K36" t="s">
        <v>30</v>
      </c>
      <c r="M36" t="s">
        <v>30</v>
      </c>
      <c r="N36" t="s">
        <v>30</v>
      </c>
    </row>
    <row r="37" spans="1:14" x14ac:dyDescent="0.2">
      <c r="A37" s="20" t="s">
        <v>30</v>
      </c>
      <c r="B37" s="13" t="s">
        <v>43</v>
      </c>
      <c r="C37" s="7">
        <v>666</v>
      </c>
      <c r="D37" s="17" t="s">
        <v>65</v>
      </c>
      <c r="E37" s="7">
        <v>445</v>
      </c>
      <c r="F37" s="7">
        <v>168</v>
      </c>
      <c r="G37" s="7">
        <v>35</v>
      </c>
      <c r="H37" s="7">
        <v>10</v>
      </c>
      <c r="I37" s="7">
        <v>8</v>
      </c>
      <c r="K37" t="s">
        <v>30</v>
      </c>
      <c r="M37" t="s">
        <v>30</v>
      </c>
      <c r="N37" t="s">
        <v>30</v>
      </c>
    </row>
    <row r="38" spans="1:14" x14ac:dyDescent="0.2">
      <c r="A38" s="20" t="s">
        <v>30</v>
      </c>
      <c r="B38" s="13" t="s">
        <v>44</v>
      </c>
      <c r="C38" s="7">
        <v>1892</v>
      </c>
      <c r="D38" s="17" t="s">
        <v>65</v>
      </c>
      <c r="E38" s="7">
        <v>1378</v>
      </c>
      <c r="F38" s="7">
        <v>323</v>
      </c>
      <c r="G38" s="7">
        <v>112</v>
      </c>
      <c r="H38" s="7">
        <v>54</v>
      </c>
      <c r="I38" s="7">
        <v>25</v>
      </c>
      <c r="K38" t="s">
        <v>30</v>
      </c>
      <c r="M38" t="s">
        <v>30</v>
      </c>
      <c r="N38" t="s">
        <v>30</v>
      </c>
    </row>
    <row r="39" spans="1:14" x14ac:dyDescent="0.2">
      <c r="A39" s="20" t="s">
        <v>30</v>
      </c>
      <c r="B39" s="13" t="s">
        <v>59</v>
      </c>
      <c r="C39" s="7">
        <v>1836</v>
      </c>
      <c r="D39" s="17" t="s">
        <v>65</v>
      </c>
      <c r="E39" s="7">
        <v>1261</v>
      </c>
      <c r="F39" s="7">
        <v>483</v>
      </c>
      <c r="G39" s="7">
        <v>58</v>
      </c>
      <c r="H39" s="7">
        <v>18</v>
      </c>
      <c r="I39" s="7">
        <v>16</v>
      </c>
      <c r="K39" t="s">
        <v>30</v>
      </c>
      <c r="M39" t="s">
        <v>30</v>
      </c>
      <c r="N39" t="s">
        <v>30</v>
      </c>
    </row>
    <row r="40" spans="1:14" x14ac:dyDescent="0.2">
      <c r="A40" s="20" t="s">
        <v>30</v>
      </c>
      <c r="B40" s="13" t="s">
        <v>61</v>
      </c>
      <c r="C40" s="7">
        <v>2047</v>
      </c>
      <c r="D40" s="17" t="s">
        <v>65</v>
      </c>
      <c r="E40" s="7">
        <v>1845</v>
      </c>
      <c r="F40" s="7">
        <v>122</v>
      </c>
      <c r="G40" s="7">
        <v>52</v>
      </c>
      <c r="H40" s="7">
        <v>12</v>
      </c>
      <c r="I40" s="7">
        <v>16</v>
      </c>
      <c r="K40" t="s">
        <v>30</v>
      </c>
      <c r="M40" t="s">
        <v>30</v>
      </c>
      <c r="N40" t="s">
        <v>30</v>
      </c>
    </row>
    <row r="41" spans="1:14" x14ac:dyDescent="0.2">
      <c r="A41" s="20" t="s">
        <v>30</v>
      </c>
      <c r="B41" s="13" t="s">
        <v>45</v>
      </c>
      <c r="C41" s="7">
        <v>440</v>
      </c>
      <c r="D41" s="17" t="s">
        <v>65</v>
      </c>
      <c r="E41" s="7">
        <v>203</v>
      </c>
      <c r="F41" s="7">
        <v>208</v>
      </c>
      <c r="G41" s="7">
        <v>17</v>
      </c>
      <c r="H41" s="7">
        <v>9</v>
      </c>
      <c r="I41" s="7">
        <v>3</v>
      </c>
      <c r="K41" t="s">
        <v>30</v>
      </c>
      <c r="M41" t="s">
        <v>30</v>
      </c>
      <c r="N41" t="s">
        <v>30</v>
      </c>
    </row>
    <row r="42" spans="1:14" x14ac:dyDescent="0.2">
      <c r="A42" s="20" t="s">
        <v>30</v>
      </c>
      <c r="B42" s="13" t="s">
        <v>46</v>
      </c>
      <c r="C42" s="7">
        <v>4359</v>
      </c>
      <c r="D42" s="17" t="s">
        <v>65</v>
      </c>
      <c r="E42" s="7">
        <v>1968</v>
      </c>
      <c r="F42" s="7">
        <v>2187</v>
      </c>
      <c r="G42" s="7">
        <v>142</v>
      </c>
      <c r="H42" s="7">
        <v>29</v>
      </c>
      <c r="I42" s="7">
        <v>33</v>
      </c>
      <c r="K42" t="s">
        <v>30</v>
      </c>
      <c r="M42" t="s">
        <v>30</v>
      </c>
      <c r="N42" t="s">
        <v>30</v>
      </c>
    </row>
    <row r="43" spans="1:14" x14ac:dyDescent="0.2">
      <c r="A43" s="20" t="s">
        <v>30</v>
      </c>
      <c r="B43" s="13" t="s">
        <v>47</v>
      </c>
      <c r="C43" s="7">
        <v>926</v>
      </c>
      <c r="D43" s="17" t="s">
        <v>65</v>
      </c>
      <c r="E43" s="7">
        <v>604</v>
      </c>
      <c r="F43" s="7">
        <v>249</v>
      </c>
      <c r="G43" s="7">
        <v>51</v>
      </c>
      <c r="H43" s="7">
        <v>11</v>
      </c>
      <c r="I43" s="7">
        <v>11</v>
      </c>
      <c r="K43" t="s">
        <v>30</v>
      </c>
      <c r="M43" t="s">
        <v>30</v>
      </c>
      <c r="N43" t="s">
        <v>30</v>
      </c>
    </row>
    <row r="44" spans="1:14" x14ac:dyDescent="0.2">
      <c r="A44" s="20" t="s">
        <v>30</v>
      </c>
      <c r="B44" s="13" t="s">
        <v>62</v>
      </c>
      <c r="C44" s="7">
        <v>2648</v>
      </c>
      <c r="D44" s="17" t="s">
        <v>65</v>
      </c>
      <c r="E44" s="7">
        <v>2478</v>
      </c>
      <c r="F44" s="7">
        <v>71</v>
      </c>
      <c r="G44" s="7">
        <v>65</v>
      </c>
      <c r="H44" s="7">
        <v>11</v>
      </c>
      <c r="I44" s="7">
        <v>23</v>
      </c>
      <c r="K44" t="s">
        <v>30</v>
      </c>
      <c r="M44" t="s">
        <v>30</v>
      </c>
      <c r="N44" t="s">
        <v>30</v>
      </c>
    </row>
    <row r="45" spans="1:14" x14ac:dyDescent="0.2">
      <c r="A45" s="20" t="s">
        <v>30</v>
      </c>
      <c r="B45" s="13" t="s">
        <v>12</v>
      </c>
      <c r="C45" s="7">
        <v>6170</v>
      </c>
      <c r="D45" s="17" t="s">
        <v>65</v>
      </c>
      <c r="E45" s="7">
        <v>4683</v>
      </c>
      <c r="F45" s="7">
        <v>1239</v>
      </c>
      <c r="G45" s="7">
        <v>131</v>
      </c>
      <c r="H45" s="7">
        <v>43</v>
      </c>
      <c r="I45" s="7">
        <v>74</v>
      </c>
      <c r="K45" t="s">
        <v>30</v>
      </c>
      <c r="M45" t="s">
        <v>30</v>
      </c>
      <c r="N45" t="s">
        <v>30</v>
      </c>
    </row>
    <row r="46" spans="1:14" x14ac:dyDescent="0.2">
      <c r="A46" s="20" t="s">
        <v>30</v>
      </c>
      <c r="B46" s="13" t="s">
        <v>48</v>
      </c>
      <c r="C46" s="7">
        <v>5698</v>
      </c>
      <c r="D46" s="17" t="s">
        <v>65</v>
      </c>
      <c r="E46" s="7">
        <v>3312</v>
      </c>
      <c r="F46" s="7">
        <v>2124</v>
      </c>
      <c r="G46" s="7">
        <v>143</v>
      </c>
      <c r="H46" s="7">
        <v>53</v>
      </c>
      <c r="I46" s="7">
        <v>66</v>
      </c>
      <c r="K46" t="s">
        <v>30</v>
      </c>
      <c r="M46" t="s">
        <v>30</v>
      </c>
      <c r="N46" t="s">
        <v>30</v>
      </c>
    </row>
    <row r="47" spans="1:14" x14ac:dyDescent="0.2">
      <c r="A47" s="20" t="s">
        <v>30</v>
      </c>
      <c r="B47" s="13" t="s">
        <v>63</v>
      </c>
      <c r="C47" s="7">
        <v>1065</v>
      </c>
      <c r="D47" s="17" t="s">
        <v>65</v>
      </c>
      <c r="E47" s="7">
        <v>380</v>
      </c>
      <c r="F47" s="7">
        <v>639</v>
      </c>
      <c r="G47" s="7">
        <v>26</v>
      </c>
      <c r="H47" s="7">
        <v>6</v>
      </c>
      <c r="I47" s="7">
        <v>14</v>
      </c>
      <c r="K47" t="s">
        <v>30</v>
      </c>
      <c r="M47" t="s">
        <v>30</v>
      </c>
      <c r="N47" t="s">
        <v>30</v>
      </c>
    </row>
    <row r="48" spans="1:14" x14ac:dyDescent="0.2">
      <c r="A48" s="20" t="s">
        <v>30</v>
      </c>
      <c r="B48" s="13" t="s">
        <v>49</v>
      </c>
      <c r="C48" s="7">
        <v>1610</v>
      </c>
      <c r="D48" s="17" t="s">
        <v>65</v>
      </c>
      <c r="E48" s="7">
        <v>730</v>
      </c>
      <c r="F48" s="7">
        <v>765</v>
      </c>
      <c r="G48" s="7">
        <v>55</v>
      </c>
      <c r="H48" s="7">
        <v>34</v>
      </c>
      <c r="I48" s="7">
        <v>26</v>
      </c>
      <c r="K48" t="s">
        <v>30</v>
      </c>
      <c r="M48" t="s">
        <v>30</v>
      </c>
      <c r="N48" t="s">
        <v>30</v>
      </c>
    </row>
    <row r="49" spans="1:14" ht="33.75" x14ac:dyDescent="0.2">
      <c r="A49" s="20" t="s">
        <v>30</v>
      </c>
      <c r="B49" s="13" t="s">
        <v>50</v>
      </c>
      <c r="C49" s="7">
        <v>3935</v>
      </c>
      <c r="D49" s="7">
        <v>3929</v>
      </c>
      <c r="E49" s="7">
        <v>1</v>
      </c>
      <c r="F49" s="7">
        <v>1</v>
      </c>
      <c r="G49" s="7" t="s">
        <v>66</v>
      </c>
      <c r="H49" s="7">
        <v>4</v>
      </c>
      <c r="I49" s="7" t="s">
        <v>66</v>
      </c>
      <c r="K49" t="s">
        <v>30</v>
      </c>
      <c r="M49" t="s">
        <v>30</v>
      </c>
      <c r="N49" t="s">
        <v>30</v>
      </c>
    </row>
    <row r="50" spans="1:14" x14ac:dyDescent="0.2">
      <c r="A50" s="20" t="s">
        <v>30</v>
      </c>
      <c r="B50" s="13" t="s">
        <v>64</v>
      </c>
      <c r="C50" s="7">
        <v>23</v>
      </c>
      <c r="D50" s="17" t="s">
        <v>65</v>
      </c>
      <c r="E50" s="7">
        <v>22</v>
      </c>
      <c r="F50" s="7" t="s">
        <v>66</v>
      </c>
      <c r="G50" s="7">
        <v>1</v>
      </c>
      <c r="H50" s="7" t="s">
        <v>66</v>
      </c>
      <c r="I50" s="7" t="s">
        <v>66</v>
      </c>
      <c r="K50" t="s">
        <v>30</v>
      </c>
      <c r="M50" t="s">
        <v>30</v>
      </c>
      <c r="N50" t="s">
        <v>30</v>
      </c>
    </row>
    <row r="51" spans="1:14" x14ac:dyDescent="0.2">
      <c r="A51" s="20" t="s">
        <v>30</v>
      </c>
      <c r="B51" s="13" t="s">
        <v>51</v>
      </c>
      <c r="C51" s="7">
        <v>5685</v>
      </c>
      <c r="D51" s="17" t="s">
        <v>65</v>
      </c>
      <c r="E51" s="7">
        <v>2453</v>
      </c>
      <c r="F51" s="7">
        <v>1711</v>
      </c>
      <c r="G51" s="7">
        <v>172</v>
      </c>
      <c r="H51" s="7">
        <v>180</v>
      </c>
      <c r="I51" s="7">
        <v>1169</v>
      </c>
      <c r="K51" t="s">
        <v>30</v>
      </c>
      <c r="M51" t="s">
        <v>30</v>
      </c>
      <c r="N51" t="s">
        <v>30</v>
      </c>
    </row>
    <row r="52" spans="1:14" x14ac:dyDescent="0.2">
      <c r="A52" s="20" t="s">
        <v>30</v>
      </c>
      <c r="B52" s="13" t="s">
        <v>60</v>
      </c>
      <c r="C52" s="7">
        <v>5638</v>
      </c>
      <c r="D52" s="17" t="s">
        <v>65</v>
      </c>
      <c r="E52" s="7">
        <v>3856</v>
      </c>
      <c r="F52" s="7">
        <v>1392</v>
      </c>
      <c r="G52" s="7">
        <v>152</v>
      </c>
      <c r="H52" s="7">
        <v>117</v>
      </c>
      <c r="I52" s="7">
        <v>121</v>
      </c>
      <c r="K52" t="s">
        <v>30</v>
      </c>
      <c r="M52" t="s">
        <v>30</v>
      </c>
      <c r="N52" t="s">
        <v>30</v>
      </c>
    </row>
    <row r="53" spans="1:14" x14ac:dyDescent="0.2">
      <c r="A53" s="19" t="s">
        <v>14</v>
      </c>
      <c r="B53" s="14"/>
      <c r="C53" s="2">
        <v>55858</v>
      </c>
      <c r="D53" s="2">
        <v>214</v>
      </c>
      <c r="E53" s="2">
        <v>31197</v>
      </c>
      <c r="F53" s="2">
        <v>18841</v>
      </c>
      <c r="G53" s="2">
        <v>2908</v>
      </c>
      <c r="H53" s="2">
        <v>904</v>
      </c>
      <c r="I53" s="2">
        <v>1794</v>
      </c>
    </row>
    <row r="54" spans="1:14" x14ac:dyDescent="0.2">
      <c r="A54" s="20" t="s">
        <v>30</v>
      </c>
      <c r="B54" s="13" t="s">
        <v>54</v>
      </c>
      <c r="C54" s="7">
        <v>152</v>
      </c>
      <c r="D54" s="17" t="s">
        <v>65</v>
      </c>
      <c r="E54" s="7">
        <v>85</v>
      </c>
      <c r="F54" s="7">
        <v>44</v>
      </c>
      <c r="G54" s="7">
        <v>19</v>
      </c>
      <c r="H54" s="7">
        <v>3</v>
      </c>
      <c r="I54" s="7">
        <v>1</v>
      </c>
      <c r="K54" t="s">
        <v>30</v>
      </c>
      <c r="M54" t="s">
        <v>30</v>
      </c>
      <c r="N54" t="s">
        <v>30</v>
      </c>
    </row>
    <row r="55" spans="1:14" x14ac:dyDescent="0.2">
      <c r="A55" s="20" t="s">
        <v>30</v>
      </c>
      <c r="B55" s="13" t="s">
        <v>55</v>
      </c>
      <c r="C55" s="7">
        <v>124</v>
      </c>
      <c r="D55" s="17" t="s">
        <v>65</v>
      </c>
      <c r="E55" s="7">
        <v>115</v>
      </c>
      <c r="F55" s="7">
        <v>4</v>
      </c>
      <c r="G55" s="7">
        <v>3</v>
      </c>
      <c r="H55" s="7">
        <v>1</v>
      </c>
      <c r="I55" s="7">
        <v>1</v>
      </c>
      <c r="K55" t="s">
        <v>30</v>
      </c>
      <c r="M55" t="s">
        <v>30</v>
      </c>
      <c r="N55" t="s">
        <v>30</v>
      </c>
    </row>
    <row r="56" spans="1:14" x14ac:dyDescent="0.2">
      <c r="A56" s="20" t="s">
        <v>30</v>
      </c>
      <c r="B56" s="13" t="s">
        <v>41</v>
      </c>
      <c r="C56" s="7">
        <v>4247</v>
      </c>
      <c r="D56" s="17" t="s">
        <v>65</v>
      </c>
      <c r="E56" s="7">
        <v>2711</v>
      </c>
      <c r="F56" s="7">
        <v>1042</v>
      </c>
      <c r="G56" s="7">
        <v>371</v>
      </c>
      <c r="H56" s="7">
        <v>81</v>
      </c>
      <c r="I56" s="7">
        <v>42</v>
      </c>
      <c r="K56" t="s">
        <v>30</v>
      </c>
      <c r="M56" t="s">
        <v>30</v>
      </c>
      <c r="N56" t="s">
        <v>30</v>
      </c>
    </row>
    <row r="57" spans="1:14" x14ac:dyDescent="0.2">
      <c r="A57" s="21" t="s">
        <v>30</v>
      </c>
      <c r="B57" s="13" t="s">
        <v>42</v>
      </c>
      <c r="C57" s="7">
        <v>173</v>
      </c>
      <c r="D57" s="17" t="s">
        <v>65</v>
      </c>
      <c r="E57" s="7">
        <v>151</v>
      </c>
      <c r="F57" s="7">
        <v>14</v>
      </c>
      <c r="G57" s="7">
        <v>7</v>
      </c>
      <c r="H57" s="7">
        <v>1</v>
      </c>
      <c r="I57" s="7" t="s">
        <v>66</v>
      </c>
      <c r="K57" t="s">
        <v>30</v>
      </c>
      <c r="M57" t="s">
        <v>30</v>
      </c>
      <c r="N57" t="s">
        <v>30</v>
      </c>
    </row>
    <row r="58" spans="1:14" ht="22.5" x14ac:dyDescent="0.2">
      <c r="A58" s="21" t="s">
        <v>30</v>
      </c>
      <c r="B58" s="13" t="s">
        <v>56</v>
      </c>
      <c r="C58" s="7">
        <v>118</v>
      </c>
      <c r="D58" s="17" t="s">
        <v>65</v>
      </c>
      <c r="E58" s="7">
        <v>102</v>
      </c>
      <c r="F58" s="7">
        <v>13</v>
      </c>
      <c r="G58" s="7">
        <v>2</v>
      </c>
      <c r="H58" s="7">
        <v>1</v>
      </c>
      <c r="I58" s="7" t="s">
        <v>66</v>
      </c>
      <c r="K58" t="s">
        <v>30</v>
      </c>
      <c r="M58" t="s">
        <v>30</v>
      </c>
      <c r="N58" t="s">
        <v>30</v>
      </c>
    </row>
    <row r="59" spans="1:14" x14ac:dyDescent="0.2">
      <c r="A59" s="21" t="s">
        <v>30</v>
      </c>
      <c r="B59" s="13" t="s">
        <v>57</v>
      </c>
      <c r="C59" s="7">
        <v>2235</v>
      </c>
      <c r="D59" s="17" t="s">
        <v>65</v>
      </c>
      <c r="E59" s="7">
        <v>825</v>
      </c>
      <c r="F59" s="7">
        <v>1209</v>
      </c>
      <c r="G59" s="7">
        <v>136</v>
      </c>
      <c r="H59" s="7">
        <v>34</v>
      </c>
      <c r="I59" s="7">
        <v>31</v>
      </c>
      <c r="K59" t="s">
        <v>30</v>
      </c>
      <c r="M59" t="s">
        <v>30</v>
      </c>
      <c r="N59" t="s">
        <v>30</v>
      </c>
    </row>
    <row r="60" spans="1:14" ht="22.5" x14ac:dyDescent="0.2">
      <c r="A60" s="21" t="s">
        <v>30</v>
      </c>
      <c r="B60" s="13" t="s">
        <v>58</v>
      </c>
      <c r="C60" s="7">
        <v>10091</v>
      </c>
      <c r="D60" s="17" t="s">
        <v>65</v>
      </c>
      <c r="E60" s="7">
        <v>5183</v>
      </c>
      <c r="F60" s="7">
        <v>3549</v>
      </c>
      <c r="G60" s="7">
        <v>894</v>
      </c>
      <c r="H60" s="7">
        <v>297</v>
      </c>
      <c r="I60" s="7">
        <v>168</v>
      </c>
      <c r="K60" t="s">
        <v>30</v>
      </c>
      <c r="M60" t="s">
        <v>30</v>
      </c>
      <c r="N60" t="s">
        <v>30</v>
      </c>
    </row>
    <row r="61" spans="1:14" x14ac:dyDescent="0.2">
      <c r="A61" s="21" t="s">
        <v>30</v>
      </c>
      <c r="B61" s="13" t="s">
        <v>43</v>
      </c>
      <c r="C61" s="7">
        <v>3909</v>
      </c>
      <c r="D61" s="17" t="s">
        <v>65</v>
      </c>
      <c r="E61" s="7">
        <v>1438</v>
      </c>
      <c r="F61" s="7">
        <v>2234</v>
      </c>
      <c r="G61" s="7">
        <v>134</v>
      </c>
      <c r="H61" s="7">
        <v>51</v>
      </c>
      <c r="I61" s="7">
        <v>52</v>
      </c>
      <c r="K61" t="s">
        <v>30</v>
      </c>
      <c r="M61" t="s">
        <v>30</v>
      </c>
      <c r="N61" t="s">
        <v>30</v>
      </c>
    </row>
    <row r="62" spans="1:14" x14ac:dyDescent="0.2">
      <c r="A62" s="21" t="s">
        <v>30</v>
      </c>
      <c r="B62" s="13" t="s">
        <v>44</v>
      </c>
      <c r="C62" s="7">
        <v>2101</v>
      </c>
      <c r="D62" s="17" t="s">
        <v>65</v>
      </c>
      <c r="E62" s="7">
        <v>1466</v>
      </c>
      <c r="F62" s="7">
        <v>380</v>
      </c>
      <c r="G62" s="7">
        <v>184</v>
      </c>
      <c r="H62" s="7">
        <v>48</v>
      </c>
      <c r="I62" s="7">
        <v>23</v>
      </c>
      <c r="K62" t="s">
        <v>30</v>
      </c>
      <c r="M62" t="s">
        <v>30</v>
      </c>
      <c r="N62" t="s">
        <v>30</v>
      </c>
    </row>
    <row r="63" spans="1:14" x14ac:dyDescent="0.2">
      <c r="A63" s="21" t="s">
        <v>30</v>
      </c>
      <c r="B63" s="13" t="s">
        <v>59</v>
      </c>
      <c r="C63" s="7">
        <v>3159</v>
      </c>
      <c r="D63" s="17" t="s">
        <v>65</v>
      </c>
      <c r="E63" s="7">
        <v>2059</v>
      </c>
      <c r="F63" s="7">
        <v>925</v>
      </c>
      <c r="G63" s="7">
        <v>145</v>
      </c>
      <c r="H63" s="7">
        <v>17</v>
      </c>
      <c r="I63" s="7">
        <v>13</v>
      </c>
      <c r="K63" t="s">
        <v>30</v>
      </c>
      <c r="M63" t="s">
        <v>30</v>
      </c>
      <c r="N63" t="s">
        <v>30</v>
      </c>
    </row>
    <row r="64" spans="1:14" x14ac:dyDescent="0.2">
      <c r="A64" s="21" t="s">
        <v>30</v>
      </c>
      <c r="B64" s="13" t="s">
        <v>61</v>
      </c>
      <c r="C64" s="7">
        <v>2144</v>
      </c>
      <c r="D64" s="17" t="s">
        <v>65</v>
      </c>
      <c r="E64" s="7">
        <v>1886</v>
      </c>
      <c r="F64" s="7">
        <v>184</v>
      </c>
      <c r="G64" s="7">
        <v>52</v>
      </c>
      <c r="H64" s="7">
        <v>8</v>
      </c>
      <c r="I64" s="7">
        <v>14</v>
      </c>
      <c r="K64" t="s">
        <v>30</v>
      </c>
      <c r="M64" t="s">
        <v>30</v>
      </c>
      <c r="N64" t="s">
        <v>30</v>
      </c>
    </row>
    <row r="65" spans="1:33" x14ac:dyDescent="0.2">
      <c r="A65" s="21" t="s">
        <v>30</v>
      </c>
      <c r="B65" s="13" t="s">
        <v>45</v>
      </c>
      <c r="C65" s="7">
        <v>409</v>
      </c>
      <c r="D65" s="17" t="s">
        <v>65</v>
      </c>
      <c r="E65" s="7">
        <v>138</v>
      </c>
      <c r="F65" s="7">
        <v>238</v>
      </c>
      <c r="G65" s="7">
        <v>31</v>
      </c>
      <c r="H65" s="7">
        <v>2</v>
      </c>
      <c r="I65" s="7" t="s">
        <v>66</v>
      </c>
      <c r="K65" t="s">
        <v>30</v>
      </c>
      <c r="M65" t="s">
        <v>30</v>
      </c>
      <c r="N65" t="s">
        <v>30</v>
      </c>
    </row>
    <row r="66" spans="1:33" x14ac:dyDescent="0.2">
      <c r="A66" s="21" t="s">
        <v>30</v>
      </c>
      <c r="B66" s="13" t="s">
        <v>46</v>
      </c>
      <c r="C66" s="7">
        <v>3976</v>
      </c>
      <c r="D66" s="17" t="s">
        <v>65</v>
      </c>
      <c r="E66" s="7">
        <v>1489</v>
      </c>
      <c r="F66" s="7">
        <v>2267</v>
      </c>
      <c r="G66" s="7">
        <v>165</v>
      </c>
      <c r="H66" s="7">
        <v>28</v>
      </c>
      <c r="I66" s="7">
        <v>27</v>
      </c>
      <c r="K66" t="s">
        <v>30</v>
      </c>
      <c r="M66" t="s">
        <v>30</v>
      </c>
      <c r="N66" t="s">
        <v>30</v>
      </c>
    </row>
    <row r="67" spans="1:33" x14ac:dyDescent="0.2">
      <c r="A67" s="21" t="s">
        <v>30</v>
      </c>
      <c r="B67" s="13" t="s">
        <v>47</v>
      </c>
      <c r="C67" s="7">
        <v>950</v>
      </c>
      <c r="D67" s="17" t="s">
        <v>65</v>
      </c>
      <c r="E67" s="7">
        <v>580</v>
      </c>
      <c r="F67" s="7">
        <v>268</v>
      </c>
      <c r="G67" s="7">
        <v>75</v>
      </c>
      <c r="H67" s="7">
        <v>16</v>
      </c>
      <c r="I67" s="7">
        <v>11</v>
      </c>
      <c r="K67" t="s">
        <v>30</v>
      </c>
      <c r="M67" t="s">
        <v>30</v>
      </c>
      <c r="N67" t="s">
        <v>30</v>
      </c>
    </row>
    <row r="68" spans="1:33" x14ac:dyDescent="0.2">
      <c r="A68" s="21" t="s">
        <v>30</v>
      </c>
      <c r="B68" s="13" t="s">
        <v>62</v>
      </c>
      <c r="C68" s="7">
        <v>2329</v>
      </c>
      <c r="D68" s="17" t="s">
        <v>65</v>
      </c>
      <c r="E68" s="7">
        <v>2166</v>
      </c>
      <c r="F68" s="7">
        <v>75</v>
      </c>
      <c r="G68" s="7">
        <v>37</v>
      </c>
      <c r="H68" s="7">
        <v>11</v>
      </c>
      <c r="I68" s="7">
        <v>40</v>
      </c>
      <c r="K68" t="s">
        <v>30</v>
      </c>
      <c r="M68" t="s">
        <v>30</v>
      </c>
      <c r="N68" t="s">
        <v>30</v>
      </c>
    </row>
    <row r="69" spans="1:33" x14ac:dyDescent="0.2">
      <c r="A69" s="21" t="s">
        <v>30</v>
      </c>
      <c r="B69" s="13" t="s">
        <v>12</v>
      </c>
      <c r="C69" s="7">
        <v>2776</v>
      </c>
      <c r="D69" s="17" t="s">
        <v>65</v>
      </c>
      <c r="E69" s="7">
        <v>1990</v>
      </c>
      <c r="F69" s="7">
        <v>681</v>
      </c>
      <c r="G69" s="7">
        <v>57</v>
      </c>
      <c r="H69" s="7">
        <v>23</v>
      </c>
      <c r="I69" s="7">
        <v>25</v>
      </c>
      <c r="K69" t="s">
        <v>30</v>
      </c>
      <c r="M69" t="s">
        <v>30</v>
      </c>
      <c r="N69" t="s">
        <v>30</v>
      </c>
    </row>
    <row r="70" spans="1:33" x14ac:dyDescent="0.2">
      <c r="A70" s="21" t="s">
        <v>30</v>
      </c>
      <c r="B70" s="13" t="s">
        <v>48</v>
      </c>
      <c r="C70" s="7">
        <v>2421</v>
      </c>
      <c r="D70" s="17" t="s">
        <v>65</v>
      </c>
      <c r="E70" s="7">
        <v>1462</v>
      </c>
      <c r="F70" s="7">
        <v>818</v>
      </c>
      <c r="G70" s="7">
        <v>95</v>
      </c>
      <c r="H70" s="7">
        <v>22</v>
      </c>
      <c r="I70" s="7">
        <v>24</v>
      </c>
      <c r="K70" t="s">
        <v>30</v>
      </c>
      <c r="M70" t="s">
        <v>30</v>
      </c>
      <c r="N70" t="s">
        <v>30</v>
      </c>
    </row>
    <row r="71" spans="1:33" x14ac:dyDescent="0.2">
      <c r="A71" s="21" t="s">
        <v>30</v>
      </c>
      <c r="B71" s="13" t="s">
        <v>63</v>
      </c>
      <c r="C71" s="7">
        <v>1316</v>
      </c>
      <c r="D71" s="17" t="s">
        <v>65</v>
      </c>
      <c r="E71" s="7">
        <v>455</v>
      </c>
      <c r="F71" s="7">
        <v>804</v>
      </c>
      <c r="G71" s="7">
        <v>32</v>
      </c>
      <c r="H71" s="7">
        <v>10</v>
      </c>
      <c r="I71" s="7">
        <v>15</v>
      </c>
      <c r="K71" t="s">
        <v>30</v>
      </c>
      <c r="M71" t="s">
        <v>30</v>
      </c>
      <c r="N71" t="s">
        <v>30</v>
      </c>
    </row>
    <row r="72" spans="1:33" x14ac:dyDescent="0.2">
      <c r="A72" s="21" t="s">
        <v>30</v>
      </c>
      <c r="B72" s="13" t="s">
        <v>49</v>
      </c>
      <c r="C72" s="7">
        <v>1634</v>
      </c>
      <c r="D72" s="17" t="s">
        <v>65</v>
      </c>
      <c r="E72" s="7">
        <v>913</v>
      </c>
      <c r="F72" s="7">
        <v>606</v>
      </c>
      <c r="G72" s="7">
        <v>70</v>
      </c>
      <c r="H72" s="7">
        <v>24</v>
      </c>
      <c r="I72" s="7">
        <v>21</v>
      </c>
      <c r="K72" t="s">
        <v>30</v>
      </c>
      <c r="M72" t="s">
        <v>30</v>
      </c>
      <c r="N72" t="s">
        <v>30</v>
      </c>
    </row>
    <row r="73" spans="1:33" ht="33.75" x14ac:dyDescent="0.2">
      <c r="A73" s="21" t="s">
        <v>30</v>
      </c>
      <c r="B73" s="13" t="s">
        <v>50</v>
      </c>
      <c r="C73" s="7">
        <v>219</v>
      </c>
      <c r="D73" s="7">
        <v>214</v>
      </c>
      <c r="E73" s="7">
        <v>5</v>
      </c>
      <c r="F73" s="7" t="s">
        <v>66</v>
      </c>
      <c r="G73" s="7" t="s">
        <v>66</v>
      </c>
      <c r="H73" s="7" t="s">
        <v>66</v>
      </c>
      <c r="I73" s="7" t="s">
        <v>66</v>
      </c>
      <c r="K73" t="s">
        <v>30</v>
      </c>
      <c r="M73" t="s">
        <v>30</v>
      </c>
      <c r="N73" t="s">
        <v>30</v>
      </c>
    </row>
    <row r="74" spans="1:33" x14ac:dyDescent="0.2">
      <c r="A74" s="21" t="s">
        <v>30</v>
      </c>
      <c r="B74" s="13" t="s">
        <v>64</v>
      </c>
      <c r="C74" s="7">
        <v>17</v>
      </c>
      <c r="D74" s="17" t="s">
        <v>65</v>
      </c>
      <c r="E74" s="7">
        <v>16</v>
      </c>
      <c r="F74" s="7">
        <v>1</v>
      </c>
      <c r="G74" s="7" t="s">
        <v>66</v>
      </c>
      <c r="H74" s="7" t="s">
        <v>66</v>
      </c>
      <c r="I74" s="7" t="s">
        <v>66</v>
      </c>
      <c r="K74" t="s">
        <v>30</v>
      </c>
      <c r="M74" t="s">
        <v>30</v>
      </c>
      <c r="N74" t="s">
        <v>30</v>
      </c>
    </row>
    <row r="75" spans="1:33" x14ac:dyDescent="0.2">
      <c r="A75" s="21" t="s">
        <v>30</v>
      </c>
      <c r="B75" s="13" t="s">
        <v>51</v>
      </c>
      <c r="C75" s="7">
        <v>5567</v>
      </c>
      <c r="D75" s="17" t="s">
        <v>65</v>
      </c>
      <c r="E75" s="7">
        <v>2373</v>
      </c>
      <c r="F75" s="7">
        <v>1738</v>
      </c>
      <c r="G75" s="7">
        <v>208</v>
      </c>
      <c r="H75" s="7">
        <v>127</v>
      </c>
      <c r="I75" s="7">
        <v>1121</v>
      </c>
      <c r="K75" t="s">
        <v>30</v>
      </c>
      <c r="M75" t="s">
        <v>30</v>
      </c>
      <c r="N75" t="s">
        <v>30</v>
      </c>
    </row>
    <row r="76" spans="1:33" x14ac:dyDescent="0.2">
      <c r="A76" s="22" t="s">
        <v>30</v>
      </c>
      <c r="B76" s="15" t="s">
        <v>60</v>
      </c>
      <c r="C76" s="3">
        <v>5791</v>
      </c>
      <c r="D76" s="18" t="s">
        <v>65</v>
      </c>
      <c r="E76" s="3">
        <v>3589</v>
      </c>
      <c r="F76" s="3">
        <v>1747</v>
      </c>
      <c r="G76" s="3">
        <v>191</v>
      </c>
      <c r="H76" s="3">
        <v>99</v>
      </c>
      <c r="I76" s="3">
        <v>165</v>
      </c>
      <c r="K76" t="s">
        <v>30</v>
      </c>
      <c r="M76" t="s">
        <v>30</v>
      </c>
      <c r="N76" t="s">
        <v>30</v>
      </c>
    </row>
    <row r="77" spans="1:33" ht="25.5" customHeight="1" x14ac:dyDescent="0.2">
      <c r="A77" s="40" t="s">
        <v>69</v>
      </c>
      <c r="B77" s="31"/>
      <c r="C77" s="31"/>
      <c r="D77" s="31"/>
      <c r="E77" s="31"/>
      <c r="F77" s="31"/>
      <c r="G77" s="31"/>
      <c r="H77" s="31"/>
      <c r="I77" s="32"/>
      <c r="J77" s="16"/>
      <c r="K77" s="16"/>
      <c r="L77" s="16" t="s">
        <v>30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 ht="12" customHeight="1" x14ac:dyDescent="0.2">
      <c r="A78" s="31" t="s">
        <v>53</v>
      </c>
      <c r="B78" s="21" t="s">
        <v>30</v>
      </c>
      <c r="C78" s="26" t="s">
        <v>30</v>
      </c>
      <c r="D78" s="26" t="s">
        <v>30</v>
      </c>
      <c r="E78" s="26" t="s">
        <v>30</v>
      </c>
      <c r="F78" s="27" t="s">
        <v>30</v>
      </c>
      <c r="G78" s="27" t="s">
        <v>30</v>
      </c>
      <c r="H78" s="27" t="s">
        <v>30</v>
      </c>
      <c r="I78" s="27" t="s">
        <v>30</v>
      </c>
      <c r="J78" s="24"/>
      <c r="K78" s="24"/>
      <c r="L78" s="24" t="s">
        <v>30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1:33" ht="12" x14ac:dyDescent="0.2">
      <c r="A79" s="5" t="s">
        <v>30</v>
      </c>
      <c r="B79" s="5" t="s">
        <v>30</v>
      </c>
      <c r="C79" s="4" t="s">
        <v>30</v>
      </c>
      <c r="D79" s="4" t="s">
        <v>30</v>
      </c>
      <c r="E79" s="4" t="s">
        <v>30</v>
      </c>
      <c r="F79" s="4" t="s">
        <v>30</v>
      </c>
      <c r="G79" s="4" t="s">
        <v>30</v>
      </c>
      <c r="H79" s="4" t="s">
        <v>30</v>
      </c>
      <c r="I79" s="4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</row>
    <row r="80" spans="1:33" x14ac:dyDescent="0.2">
      <c r="A80" s="5"/>
      <c r="B80" s="5"/>
    </row>
  </sheetData>
  <mergeCells count="10">
    <mergeCell ref="A53:A76"/>
    <mergeCell ref="A1:AG1"/>
    <mergeCell ref="A78:AG78"/>
    <mergeCell ref="A3:B4"/>
    <mergeCell ref="C3:C4"/>
    <mergeCell ref="D3:I3"/>
    <mergeCell ref="A5:A28"/>
    <mergeCell ref="A29:A52"/>
    <mergeCell ref="A77:I77"/>
    <mergeCell ref="A2:I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6.1</vt:lpstr>
      <vt:lpstr>Cuadro 6.1.1</vt:lpstr>
      <vt:lpstr>Cuadro 6.1.2</vt:lpstr>
      <vt:lpstr>Cuadro 6.1.3</vt:lpstr>
      <vt:lpstr>Cuadro 6.1.4</vt:lpstr>
      <vt:lpstr>Cuadro 6.1.5</vt:lpstr>
      <vt:lpstr>Cuadro 6.1.6</vt:lpstr>
      <vt:lpstr>Cuadro 6.1.7</vt:lpstr>
      <vt:lpstr>Cuadro 6.1.8</vt:lpstr>
      <vt:lpstr>Cuadro 6.1.9</vt:lpstr>
      <vt:lpstr>Cuadro 6.1.10</vt:lpstr>
      <vt:lpstr>Cuadro 6.1.11</vt:lpstr>
      <vt:lpstr>Cuadro 6.1.12</vt:lpstr>
      <vt:lpstr>Cuadro 6.1.13</vt:lpstr>
      <vt:lpstr>Cuadro 6.1.14</vt:lpstr>
      <vt:lpstr>Cuadro 6.1.15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Bergara Pablo</cp:lastModifiedBy>
  <cp:revision>1</cp:revision>
  <dcterms:created xsi:type="dcterms:W3CDTF">2024-01-31T18:03:05Z</dcterms:created>
  <dcterms:modified xsi:type="dcterms:W3CDTF">2024-02-02T17:43:55Z</dcterms:modified>
</cp:coreProperties>
</file>