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8" r:id="rId1"/>
    <sheet name="Índice" sheetId="17" r:id="rId2"/>
    <sheet name="Cuadro 5.1" sheetId="1" r:id="rId3"/>
    <sheet name="Cuadro 5.1.1" sheetId="2" r:id="rId4"/>
    <sheet name="Cuadro 5.1.2" sheetId="3" r:id="rId5"/>
    <sheet name="Cuadro 5.1.3" sheetId="4" r:id="rId6"/>
    <sheet name="Cuadro 5.1.4" sheetId="5" r:id="rId7"/>
    <sheet name="Cuadro 5.1.5" sheetId="6" r:id="rId8"/>
    <sheet name="Cuadro 5.1.6" sheetId="7" r:id="rId9"/>
    <sheet name="Cuadro 5.1.7" sheetId="8" r:id="rId10"/>
    <sheet name="Cuadro 5.1.8" sheetId="9" r:id="rId11"/>
    <sheet name="Cuadro 5.1.9" sheetId="10" r:id="rId12"/>
    <sheet name="Cuadro 5.1.10" sheetId="11" r:id="rId13"/>
    <sheet name="Cuadro 5.1.11" sheetId="12" r:id="rId14"/>
    <sheet name="Cuadro 5.1.12" sheetId="13" r:id="rId15"/>
    <sheet name="Cuadro 5.1.13" sheetId="14" r:id="rId16"/>
    <sheet name="Cuadro 5.1.14" sheetId="15" r:id="rId17"/>
    <sheet name="Cuadro 5.1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7" l="1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</calcChain>
</file>

<file path=xl/sharedStrings.xml><?xml version="1.0" encoding="utf-8"?>
<sst xmlns="http://schemas.openxmlformats.org/spreadsheetml/2006/main" count="4111" uniqueCount="60">
  <si>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</si>
  <si>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</si>
  <si>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</si>
  <si>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</si>
  <si>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</si>
  <si>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</si>
  <si>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</si>
  <si>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</si>
  <si>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</si>
  <si>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</si>
  <si>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</si>
  <si>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</si>
  <si>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</si>
  <si>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</si>
  <si>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</si>
  <si>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</si>
  <si>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</si>
  <si>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</si>
  <si>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</si>
  <si>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</si>
  <si>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</si>
  <si>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</si>
  <si>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</si>
  <si>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</si>
  <si>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</si>
  <si>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</si>
  <si>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</si>
  <si>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</si>
  <si>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</si>
  <si>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</si>
  <si>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</si>
  <si>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</si>
  <si>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</si>
  <si>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</si>
  <si>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</si>
  <si>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</si>
  <si>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</si>
  <si>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</si>
  <si>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</si>
  <si>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</si>
  <si>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</si>
  <si>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</si>
  <si>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</si>
  <si>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 Autónoma de Buenos Aires</t>
  </si>
  <si>
    <t>Cuadro 5.1. Ciudad Autónoma de Buenos Aires. Población en viviendas particulares nacida en otro país por condición de asistencia escolar, según sexo registrado al nacer y grupo de edad. Año 2022</t>
  </si>
  <si>
    <t>Cuadro 5.1.1. Ciudad Autónoma de Buenos Aires, Comuna 1. Población en viviendas particulares nacida en otro país por condición de asistencia escolar, según sexo registrado al nacer y grupo de edad. Año 2022</t>
  </si>
  <si>
    <t>Cuadro 5.1.2. Ciudad Autónoma de Buenos Aires, Comuna 2. Población en viviendas particulares nacida en otro país por condición de asistencia escolar, según sexo registrado al nacer y grupo de edad. Año 2022</t>
  </si>
  <si>
    <t>Cuadro 5.1.3. Ciudad Autónoma de Buenos Aires, Comuna 3. Población en viviendas particulares nacida en otro país por condición de asistencia escolar, según sexo registrado al nacer y grupo de edad. Año 2022</t>
  </si>
  <si>
    <t>Cuadro 5.1.4. Ciudad Autónoma de Buenos Aires, Comuna 4. Población en viviendas particulares nacida en otro país por condición de asistencia escolar, según sexo registrado al nacer y grupo de edad. Año 2022</t>
  </si>
  <si>
    <t>Cuadro 5.1.5. Ciudad Autónoma de Buenos Aires, Comuna 5. Población en viviendas particulares nacida en otro país por condición de asistencia escolar, según sexo registrado al nacer y grupo de edad. Año 2022</t>
  </si>
  <si>
    <t>Cuadro 5.1.6. Ciudad Autónoma de Buenos Aires, Comuna 6. Población en viviendas particulares nacida en otro país por condición de asistencia escolar, según sexo registrado al nacer y grupo de edad. Año 2022</t>
  </si>
  <si>
    <t>Cuadro 5.1.7. Ciudad Autónoma de Buenos Aires, Comuna 7. Población en viviendas particulares nacida en otro país por condición de asistencia escolar, según sexo registrado al nacer y grupo de edad. Año 2022</t>
  </si>
  <si>
    <t>Cuadro 5.1.8. Ciudad Autónoma de Buenos Aires, Comuna 8. Población en viviendas particulares nacida en otro país por condición de asistencia escolar, según sexo registrado al nacer y grupo de edad. Año 2022</t>
  </si>
  <si>
    <t>Cuadro 5.1.9. Ciudad Autónoma de Buenos Aires, Comuna 9. Población en viviendas particulares nacida en otro país por condición de asistencia escolar, según sexo registrado al nacer y grupo de edad. Año 2022</t>
  </si>
  <si>
    <t>Cuadro 5.1.10. Ciudad Autónoma de Buenos Aires, Comuna 10. Población en viviendas particulares nacida en otro país por condición de asistencia escolar, según sexo registrado al nacer y grupo de edad. Año 2022</t>
  </si>
  <si>
    <t>Cuadro 5.1.11. Ciudad Autónoma de Buenos Aires, Comuna 11. Población en viviendas particulares nacida en otro país por condición de asistencia escolar, según sexo registrado al nacer y grupo de edad. Año 2022</t>
  </si>
  <si>
    <t>Cuadro 5.1.12. Ciudad Autónoma de Buenos Aires, Comuna 12. Población en viviendas particulares nacida en otro país por condición de asistencia escolar, según sexo registrado al nacer y grupo de edad. Año 2022</t>
  </si>
  <si>
    <t>Cuadro 5.1.13. Ciudad Autónoma de Buenos Aires, Comuna 13. Población en viviendas particulares nacida en otro país por condición de asistencia escolar, según sexo registrado al nacer y grupo de edad. Año 2022</t>
  </si>
  <si>
    <t>Cuadro 5.1.14. Ciudad Autónoma de Buenos Aires, Comuna 14. Población en viviendas particulares nacida en otro país por condición de asistencia escolar, según sexo registrado al nacer y grupo de edad. Año 2022</t>
  </si>
  <si>
    <t>Cuadro 5.1.15. Ciudad Autónoma de Buenos Aires, Comuna 15. Población en viviendas particulares nacida en otro país por condición de asistencia escolar, según sexo registrado al nacer y grupo de 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</si>
</sst>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2" t="s">
        <v>35</v>
      </c>
    </row>
    <row r="4" spans="11:11" ht="20.25" x14ac:dyDescent="0.3">
      <c r="K4" s="12"/>
    </row>
    <row r="5" spans="11:11" ht="20.25" x14ac:dyDescent="0.3">
      <c r="K5" s="12" t="s">
        <v>36</v>
      </c>
    </row>
    <row r="7" spans="11:11" ht="15" x14ac:dyDescent="0.2">
      <c r="K7" s="13" t="s">
        <v>43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37</v>
      </c>
    </row>
    <row r="13" spans="11:11" ht="15" x14ac:dyDescent="0.2">
      <c r="K13" s="13" t="s">
        <v>38</v>
      </c>
    </row>
    <row r="14" spans="11:11" ht="15" x14ac:dyDescent="0.2">
      <c r="K14" s="13" t="s">
        <v>39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0" t="s">
        <v>30</v>
      </c>
    </row>
    <row r="2" spans="1:1" ht="12.75" x14ac:dyDescent="0.2">
      <c r="A2" s="10" t="s">
        <v>31</v>
      </c>
    </row>
    <row r="3" spans="1:1" ht="12.75" x14ac:dyDescent="0.2">
      <c r="A3" s="11"/>
    </row>
    <row r="4" spans="1:1" ht="12.75" x14ac:dyDescent="0.2">
      <c r="A4" s="9" t="str">
        <f>HYPERLINK("#'Cuadro 5.1'!A3", "Cuadro 5.1. Ciudad Autónoma de Buenos Aires. Población en viviendas particulares nacida en otro país por condición de asistencia escolar, según sexo registrado al nacer y grupo de edad. Año 2022")</f>
        <v>Cuadro 5.1. Ciudad Autónoma de Buenos Aires.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9" t="str">
        <f>HYPERLINK("#'Cuadro 5.1.1'!A3", "Cuadro 5.1.1. Ciudad Autónoma de Buenos Aires, Comuna 1. Población en viviendas particulares nacida en otro país por condición de asistencia escolar, según sexo registrado al nacer y grupo de edad. Año 2022")</f>
        <v>Cuadro 5.1.1. Ciudad Autónoma de Buenos Aires, Comuna 1.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9" t="str">
        <f>HYPERLINK("#'Cuadro 5.1.2'!A3", "Cuadro 5.1.2. Ciudad Autónoma de Buenos Aires, Comuna 2. Población en viviendas particulares nacida en otro país por condición de asistencia escolar, según sexo registrado al nacer y grupo de edad. Año 2022")</f>
        <v>Cuadro 5.1.2. Ciudad Autónoma de Buenos Aires, Comuna 2.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9" t="str">
        <f>HYPERLINK("#'Cuadro 5.1.3'!A3", "Cuadro 5.1.3. Ciudad Autónoma de Buenos Aires, Comuna 3. Población en viviendas particulares nacida en otro país por condición de asistencia escolar, según sexo registrado al nacer y grupo de edad. Año 2022")</f>
        <v>Cuadro 5.1.3. Ciudad Autónoma de Buenos Aires, Comuna 3.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9" t="str">
        <f>HYPERLINK("#'Cuadro 5.1.4'!A3", "Cuadro 5.1.4. Ciudad Autónoma de Buenos Aires, Comuna 4. Población en viviendas particulares nacida en otro país por condición de asistencia escolar, según sexo registrado al nacer y grupo de edad. Año 2022")</f>
        <v>Cuadro 5.1.4. Ciudad Autónoma de Buenos Aires, Comuna 4.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9" t="str">
        <f>HYPERLINK("#'Cuadro 5.1.5'!A3", "Cuadro 5.1.5. Ciudad Autónoma de Buenos Aires, Comuna 5. Población en viviendas particulares nacida en otro país por condición de asistencia escolar, según sexo registrado al nacer y grupo de edad. Año 2022")</f>
        <v>Cuadro 5.1.5. Ciudad Autónoma de Buenos Aires, Comuna 5.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9" t="str">
        <f>HYPERLINK("#'Cuadro 5.1.6'!A3", "Cuadro 5.1.6. Ciudad Autónoma de Buenos Aires, Comuna 6. Población en viviendas particulares nacida en otro país por condición de asistencia escolar, según sexo registrado al nacer y grupo de edad. Año 2022")</f>
        <v>Cuadro 5.1.6. Ciudad Autónoma de Buenos Aires, Comuna 6.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9" t="str">
        <f>HYPERLINK("#'Cuadro 5.1.7'!A3", "Cuadro 5.1.7. Ciudad Autónoma de Buenos Aires, Comuna 7. Población en viviendas particulares nacida en otro país por condición de asistencia escolar, según sexo registrado al nacer y grupo de edad. Año 2022")</f>
        <v>Cuadro 5.1.7. Ciudad Autónoma de Buenos Aires, Comuna 7.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9" t="str">
        <f>HYPERLINK("#'Cuadro 5.1.8'!A3", "Cuadro 5.1.8. Ciudad Autónoma de Buenos Aires, Comuna 8. Población en viviendas particulares nacida en otro país por condición de asistencia escolar, según sexo registrado al nacer y grupo de edad. Año 2022")</f>
        <v>Cuadro 5.1.8. Ciudad Autónoma de Buenos Aires, Comuna 8.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9" t="str">
        <f>HYPERLINK("#'Cuadro 5.1.9'!A3", "Cuadro 5.1.9. Ciudad Autónoma de Buenos Aires, Comuna 9. Población en viviendas particulares nacida en otro país por condición de asistencia escolar, según sexo registrado al nacer y grupo de edad. Año 2022")</f>
        <v>Cuadro 5.1.9. Ciudad Autónoma de Buenos Aires, Comuna 9.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9" t="str">
        <f>HYPERLINK("#'Cuadro 5.1.10'!A3", "Cuadro 5.1.10. Ciudad Autónoma de Buenos Aires, Comuna 10. Población en viviendas particulares nacida en otro país por condición de asistencia escolar, según sexo registrado al nacer y grupo de edad. Año 2022")</f>
        <v>Cuadro 5.1.10. Ciudad Autónoma de Buenos Aires, Comuna 10.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9" t="str">
        <f>HYPERLINK("#'Cuadro 5.1.11'!A3", "Cuadro 5.1.11. Ciudad Autónoma de Buenos Aires, Comuna 11. Población en viviendas particulares nacida en otro país por condición de asistencia escolar, según sexo registrado al nacer y grupo de edad. Año 2022")</f>
        <v>Cuadro 5.1.11. Ciudad Autónoma de Buenos Aires, Comuna 11.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9" t="str">
        <f>HYPERLINK("#'Cuadro 5.1.12'!A3", "Cuadro 5.1.12. Ciudad Autónoma de Buenos Aires, Comuna 12. Población en viviendas particulares nacida en otro país por condición de asistencia escolar, según sexo registrado al nacer y grupo de edad. Año 2022")</f>
        <v>Cuadro 5.1.12. Ciudad Autónoma de Buenos Aires, Comuna 12.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9" t="str">
        <f>HYPERLINK("#'Cuadro 5.1.13'!A3", "Cuadro 5.1.13. Ciudad Autónoma de Buenos Aires, Comuna 13. Población en viviendas particulares nacida en otro país por condición de asistencia escolar, según sexo registrado al nacer y grupo de edad. Año 2022")</f>
        <v>Cuadro 5.1.13. Ciudad Autónoma de Buenos Aires, Comuna 13.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9" t="str">
        <f>HYPERLINK("#'Cuadro 5.1.14'!A3", "Cuadro 5.1.14. Ciudad Autónoma de Buenos Aires, Comuna 14. Población en viviendas particulares nacida en otro país por condición de asistencia escolar, según sexo registrado al nacer y grupo de edad. Año 2022")</f>
        <v>Cuadro 5.1.14. Ciudad Autónoma de Buenos Aires, Comuna 14.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9" t="str">
        <f>HYPERLINK("#'Cuadro 5.1.15'!A3", "Cuadro 5.1.15. Ciudad Autónoma de Buenos Aires, Comuna 15. Población en viviendas particulares nacida en otro país por condición de asistencia escolar, según sexo registrado al nacer y grupo de edad. Año 2022")</f>
        <v>Cuadro 5.1.15. Ciudad Autónoma de Buenos Aires, Comuna 15.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/>
    </row>
    <row r="21" spans="1:1" x14ac:dyDescent="0.2">
      <c r="A21" s="15" t="s">
        <v>32</v>
      </c>
    </row>
    <row r="22" spans="1:1" x14ac:dyDescent="0.2">
      <c r="A22" s="15" t="s">
        <v>33</v>
      </c>
    </row>
    <row r="23" spans="1:1" x14ac:dyDescent="0.2">
      <c r="A23" s="16" t="s">
        <v>34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419091</v>
      </c>
      <c r="D5" s="3">
        <v>97324</v>
      </c>
      <c r="E5" s="3">
        <v>298051</v>
      </c>
      <c r="F5" s="3">
        <v>23716</v>
      </c>
    </row>
    <row r="6" spans="1:31" ht="12" customHeight="1" x14ac:dyDescent="0.2">
      <c r="A6" s="24" t="s">
        <v>29</v>
      </c>
      <c r="B6" s="1" t="s">
        <v>8</v>
      </c>
      <c r="C6" s="8">
        <v>2867</v>
      </c>
      <c r="D6" s="8">
        <v>1972</v>
      </c>
      <c r="E6" s="8">
        <v>261</v>
      </c>
      <c r="F6" s="8">
        <v>634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8881</v>
      </c>
      <c r="D7" s="8">
        <v>8464</v>
      </c>
      <c r="E7" s="8">
        <v>282</v>
      </c>
      <c r="F7" s="8">
        <v>135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10768</v>
      </c>
      <c r="D8" s="8">
        <v>10263</v>
      </c>
      <c r="E8" s="8">
        <v>394</v>
      </c>
      <c r="F8" s="8">
        <v>111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16802</v>
      </c>
      <c r="D9" s="8">
        <v>13521</v>
      </c>
      <c r="E9" s="8">
        <v>3059</v>
      </c>
      <c r="F9" s="8">
        <v>222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30765</v>
      </c>
      <c r="D10" s="8">
        <v>16474</v>
      </c>
      <c r="E10" s="8">
        <v>13466</v>
      </c>
      <c r="F10" s="8">
        <v>825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46482</v>
      </c>
      <c r="D11" s="8">
        <v>14182</v>
      </c>
      <c r="E11" s="8">
        <v>30334</v>
      </c>
      <c r="F11" s="8">
        <v>1966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54717</v>
      </c>
      <c r="D12" s="8">
        <v>10814</v>
      </c>
      <c r="E12" s="8">
        <v>41156</v>
      </c>
      <c r="F12" s="8">
        <v>2747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46425</v>
      </c>
      <c r="D13" s="8">
        <v>6979</v>
      </c>
      <c r="E13" s="8">
        <v>36756</v>
      </c>
      <c r="F13" s="8">
        <v>2690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36358</v>
      </c>
      <c r="D14" s="8">
        <v>4227</v>
      </c>
      <c r="E14" s="8">
        <v>29798</v>
      </c>
      <c r="F14" s="8">
        <v>2333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30757</v>
      </c>
      <c r="D15" s="8">
        <v>2906</v>
      </c>
      <c r="E15" s="8">
        <v>25679</v>
      </c>
      <c r="F15" s="8">
        <v>2172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28814</v>
      </c>
      <c r="D16" s="8">
        <v>2380</v>
      </c>
      <c r="E16" s="8">
        <v>24382</v>
      </c>
      <c r="F16" s="8">
        <v>2052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24851</v>
      </c>
      <c r="D17" s="8">
        <v>1662</v>
      </c>
      <c r="E17" s="8">
        <v>21412</v>
      </c>
      <c r="F17" s="8">
        <v>1777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19442</v>
      </c>
      <c r="D18" s="8">
        <v>1054</v>
      </c>
      <c r="E18" s="8">
        <v>16977</v>
      </c>
      <c r="F18" s="8">
        <v>1411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15803</v>
      </c>
      <c r="D19" s="8">
        <v>777</v>
      </c>
      <c r="E19" s="8">
        <v>13889</v>
      </c>
      <c r="F19" s="8">
        <v>1137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14642</v>
      </c>
      <c r="D20" s="8">
        <v>602</v>
      </c>
      <c r="E20" s="8">
        <v>13114</v>
      </c>
      <c r="F20" s="8">
        <v>926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12542</v>
      </c>
      <c r="D21" s="8">
        <v>481</v>
      </c>
      <c r="E21" s="8">
        <v>11220</v>
      </c>
      <c r="F21" s="8">
        <v>841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8080</v>
      </c>
      <c r="D22" s="8">
        <v>262</v>
      </c>
      <c r="E22" s="8">
        <v>7165</v>
      </c>
      <c r="F22" s="8">
        <v>653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5516</v>
      </c>
      <c r="D23" s="8">
        <v>164</v>
      </c>
      <c r="E23" s="8">
        <v>4746</v>
      </c>
      <c r="F23" s="8">
        <v>606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4579</v>
      </c>
      <c r="D24" s="8">
        <v>140</v>
      </c>
      <c r="E24" s="8">
        <v>3961</v>
      </c>
      <c r="F24" s="8">
        <v>478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235204</v>
      </c>
      <c r="D25" s="3">
        <v>55179</v>
      </c>
      <c r="E25" s="3">
        <v>166715</v>
      </c>
      <c r="F25" s="3">
        <v>13310</v>
      </c>
    </row>
    <row r="26" spans="1:8" ht="12" customHeight="1" x14ac:dyDescent="0.2">
      <c r="A26" s="24" t="s">
        <v>29</v>
      </c>
      <c r="B26" s="1" t="s">
        <v>8</v>
      </c>
      <c r="C26" s="8">
        <v>1415</v>
      </c>
      <c r="D26" s="8">
        <v>962</v>
      </c>
      <c r="E26" s="8">
        <v>131</v>
      </c>
      <c r="F26" s="8">
        <v>322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4405</v>
      </c>
      <c r="D27" s="8">
        <v>4203</v>
      </c>
      <c r="E27" s="8">
        <v>140</v>
      </c>
      <c r="F27" s="8">
        <v>62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5354</v>
      </c>
      <c r="D28" s="8">
        <v>5094</v>
      </c>
      <c r="E28" s="8">
        <v>202</v>
      </c>
      <c r="F28" s="8">
        <v>58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8809</v>
      </c>
      <c r="D29" s="8">
        <v>7173</v>
      </c>
      <c r="E29" s="8">
        <v>1513</v>
      </c>
      <c r="F29" s="8">
        <v>123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17099</v>
      </c>
      <c r="D30" s="8">
        <v>9978</v>
      </c>
      <c r="E30" s="8">
        <v>6700</v>
      </c>
      <c r="F30" s="8">
        <v>421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25094</v>
      </c>
      <c r="D31" s="8">
        <v>8364</v>
      </c>
      <c r="E31" s="8">
        <v>15735</v>
      </c>
      <c r="F31" s="8">
        <v>995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28934</v>
      </c>
      <c r="D32" s="8">
        <v>6273</v>
      </c>
      <c r="E32" s="8">
        <v>21280</v>
      </c>
      <c r="F32" s="8">
        <v>1381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24113</v>
      </c>
      <c r="D33" s="8">
        <v>3915</v>
      </c>
      <c r="E33" s="8">
        <v>18902</v>
      </c>
      <c r="F33" s="8">
        <v>1296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19976</v>
      </c>
      <c r="D34" s="8">
        <v>2564</v>
      </c>
      <c r="E34" s="8">
        <v>16155</v>
      </c>
      <c r="F34" s="8">
        <v>1257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17840</v>
      </c>
      <c r="D35" s="8">
        <v>1858</v>
      </c>
      <c r="E35" s="8">
        <v>14731</v>
      </c>
      <c r="F35" s="8">
        <v>1251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17045</v>
      </c>
      <c r="D36" s="8">
        <v>1540</v>
      </c>
      <c r="E36" s="8">
        <v>14322</v>
      </c>
      <c r="F36" s="8">
        <v>1183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14892</v>
      </c>
      <c r="D37" s="8">
        <v>1040</v>
      </c>
      <c r="E37" s="8">
        <v>12777</v>
      </c>
      <c r="F37" s="8">
        <v>1075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11953</v>
      </c>
      <c r="D38" s="8">
        <v>680</v>
      </c>
      <c r="E38" s="8">
        <v>10390</v>
      </c>
      <c r="F38" s="8">
        <v>883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9699</v>
      </c>
      <c r="D39" s="8">
        <v>498</v>
      </c>
      <c r="E39" s="8">
        <v>8495</v>
      </c>
      <c r="F39" s="8">
        <v>706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8975</v>
      </c>
      <c r="D40" s="8">
        <v>367</v>
      </c>
      <c r="E40" s="8">
        <v>8044</v>
      </c>
      <c r="F40" s="8">
        <v>564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7653</v>
      </c>
      <c r="D41" s="8">
        <v>294</v>
      </c>
      <c r="E41" s="8">
        <v>6820</v>
      </c>
      <c r="F41" s="8">
        <v>539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5147</v>
      </c>
      <c r="D42" s="8">
        <v>164</v>
      </c>
      <c r="E42" s="8">
        <v>4564</v>
      </c>
      <c r="F42" s="8">
        <v>419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3588</v>
      </c>
      <c r="D43" s="8">
        <v>110</v>
      </c>
      <c r="E43" s="8">
        <v>3070</v>
      </c>
      <c r="F43" s="8">
        <v>408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3213</v>
      </c>
      <c r="D44" s="8">
        <v>102</v>
      </c>
      <c r="E44" s="8">
        <v>2744</v>
      </c>
      <c r="F44" s="8">
        <v>367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183887</v>
      </c>
      <c r="D45" s="3">
        <v>42145</v>
      </c>
      <c r="E45" s="3">
        <v>131336</v>
      </c>
      <c r="F45" s="3">
        <v>10406</v>
      </c>
    </row>
    <row r="46" spans="1:8" ht="12" customHeight="1" x14ac:dyDescent="0.2">
      <c r="A46" s="24" t="s">
        <v>29</v>
      </c>
      <c r="B46" s="1" t="s">
        <v>8</v>
      </c>
      <c r="C46" s="8">
        <v>1452</v>
      </c>
      <c r="D46" s="8">
        <v>1010</v>
      </c>
      <c r="E46" s="8">
        <v>130</v>
      </c>
      <c r="F46" s="8">
        <v>312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4476</v>
      </c>
      <c r="D47" s="8">
        <v>4261</v>
      </c>
      <c r="E47" s="8">
        <v>142</v>
      </c>
      <c r="F47" s="8">
        <v>73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5414</v>
      </c>
      <c r="D48" s="8">
        <v>5169</v>
      </c>
      <c r="E48" s="8">
        <v>192</v>
      </c>
      <c r="F48" s="8">
        <v>53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7993</v>
      </c>
      <c r="D49" s="8">
        <v>6348</v>
      </c>
      <c r="E49" s="8">
        <v>1546</v>
      </c>
      <c r="F49" s="8">
        <v>99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13666</v>
      </c>
      <c r="D50" s="8">
        <v>6496</v>
      </c>
      <c r="E50" s="8">
        <v>6766</v>
      </c>
      <c r="F50" s="8">
        <v>404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21388</v>
      </c>
      <c r="D51" s="8">
        <v>5818</v>
      </c>
      <c r="E51" s="8">
        <v>14599</v>
      </c>
      <c r="F51" s="8">
        <v>971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25783</v>
      </c>
      <c r="D52" s="8">
        <v>4541</v>
      </c>
      <c r="E52" s="8">
        <v>19876</v>
      </c>
      <c r="F52" s="8">
        <v>1366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22312</v>
      </c>
      <c r="D53" s="8">
        <v>3064</v>
      </c>
      <c r="E53" s="8">
        <v>17854</v>
      </c>
      <c r="F53" s="8">
        <v>1394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16382</v>
      </c>
      <c r="D54" s="8">
        <v>1663</v>
      </c>
      <c r="E54" s="8">
        <v>13643</v>
      </c>
      <c r="F54" s="8">
        <v>1076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12917</v>
      </c>
      <c r="D55" s="8">
        <v>1048</v>
      </c>
      <c r="E55" s="8">
        <v>10948</v>
      </c>
      <c r="F55" s="8">
        <v>921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11769</v>
      </c>
      <c r="D56" s="8">
        <v>840</v>
      </c>
      <c r="E56" s="8">
        <v>10060</v>
      </c>
      <c r="F56" s="8">
        <v>869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9959</v>
      </c>
      <c r="D57" s="8">
        <v>622</v>
      </c>
      <c r="E57" s="8">
        <v>8635</v>
      </c>
      <c r="F57" s="8">
        <v>702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7489</v>
      </c>
      <c r="D58" s="8">
        <v>374</v>
      </c>
      <c r="E58" s="8">
        <v>6587</v>
      </c>
      <c r="F58" s="8">
        <v>528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6104</v>
      </c>
      <c r="D59" s="8">
        <v>279</v>
      </c>
      <c r="E59" s="8">
        <v>5394</v>
      </c>
      <c r="F59" s="8">
        <v>431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5667</v>
      </c>
      <c r="D60" s="8">
        <v>235</v>
      </c>
      <c r="E60" s="8">
        <v>5070</v>
      </c>
      <c r="F60" s="8">
        <v>362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4889</v>
      </c>
      <c r="D61" s="8">
        <v>187</v>
      </c>
      <c r="E61" s="8">
        <v>4400</v>
      </c>
      <c r="F61" s="8">
        <v>302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2933</v>
      </c>
      <c r="D62" s="8">
        <v>98</v>
      </c>
      <c r="E62" s="8">
        <v>2601</v>
      </c>
      <c r="F62" s="8">
        <v>234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1928</v>
      </c>
      <c r="D63" s="8">
        <v>54</v>
      </c>
      <c r="E63" s="8">
        <v>1676</v>
      </c>
      <c r="F63" s="8">
        <v>198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1366</v>
      </c>
      <c r="D64" s="5">
        <v>38</v>
      </c>
      <c r="E64" s="5">
        <v>1217</v>
      </c>
      <c r="F64" s="5">
        <v>111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25" customHeight="1" x14ac:dyDescent="0.2">
      <c r="A2" s="18" t="s">
        <v>45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54269</v>
      </c>
      <c r="D5" s="3">
        <v>14883</v>
      </c>
      <c r="E5" s="3">
        <v>36205</v>
      </c>
      <c r="F5" s="3">
        <v>3181</v>
      </c>
    </row>
    <row r="6" spans="1:31" ht="12" customHeight="1" x14ac:dyDescent="0.2">
      <c r="A6" s="24" t="s">
        <v>29</v>
      </c>
      <c r="B6" s="1" t="s">
        <v>8</v>
      </c>
      <c r="C6" s="8">
        <v>419</v>
      </c>
      <c r="D6" s="8">
        <v>275</v>
      </c>
      <c r="E6" s="8">
        <v>36</v>
      </c>
      <c r="F6" s="8">
        <v>108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1354</v>
      </c>
      <c r="D7" s="8">
        <v>1290</v>
      </c>
      <c r="E7" s="8">
        <v>38</v>
      </c>
      <c r="F7" s="8">
        <v>26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1589</v>
      </c>
      <c r="D8" s="8">
        <v>1512</v>
      </c>
      <c r="E8" s="8">
        <v>63</v>
      </c>
      <c r="F8" s="8">
        <v>14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2816</v>
      </c>
      <c r="D9" s="8">
        <v>2226</v>
      </c>
      <c r="E9" s="8">
        <v>558</v>
      </c>
      <c r="F9" s="8">
        <v>32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5561</v>
      </c>
      <c r="D10" s="8">
        <v>3006</v>
      </c>
      <c r="E10" s="8">
        <v>2389</v>
      </c>
      <c r="F10" s="8">
        <v>166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7319</v>
      </c>
      <c r="D11" s="8">
        <v>2298</v>
      </c>
      <c r="E11" s="8">
        <v>4710</v>
      </c>
      <c r="F11" s="8">
        <v>311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7529</v>
      </c>
      <c r="D12" s="8">
        <v>1505</v>
      </c>
      <c r="E12" s="8">
        <v>5560</v>
      </c>
      <c r="F12" s="8">
        <v>464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6322</v>
      </c>
      <c r="D13" s="8">
        <v>1001</v>
      </c>
      <c r="E13" s="8">
        <v>4921</v>
      </c>
      <c r="F13" s="8">
        <v>400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4630</v>
      </c>
      <c r="D14" s="8">
        <v>525</v>
      </c>
      <c r="E14" s="8">
        <v>3774</v>
      </c>
      <c r="F14" s="8">
        <v>331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3740</v>
      </c>
      <c r="D15" s="8">
        <v>379</v>
      </c>
      <c r="E15" s="8">
        <v>3078</v>
      </c>
      <c r="F15" s="8">
        <v>283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3307</v>
      </c>
      <c r="D16" s="8">
        <v>263</v>
      </c>
      <c r="E16" s="8">
        <v>2784</v>
      </c>
      <c r="F16" s="8">
        <v>260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2826</v>
      </c>
      <c r="D17" s="8">
        <v>213</v>
      </c>
      <c r="E17" s="8">
        <v>2403</v>
      </c>
      <c r="F17" s="8">
        <v>210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2105</v>
      </c>
      <c r="D18" s="8">
        <v>140</v>
      </c>
      <c r="E18" s="8">
        <v>1796</v>
      </c>
      <c r="F18" s="8">
        <v>169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1529</v>
      </c>
      <c r="D19" s="8">
        <v>98</v>
      </c>
      <c r="E19" s="8">
        <v>1304</v>
      </c>
      <c r="F19" s="8">
        <v>127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1171</v>
      </c>
      <c r="D20" s="8">
        <v>55</v>
      </c>
      <c r="E20" s="8">
        <v>1025</v>
      </c>
      <c r="F20" s="8">
        <v>91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919</v>
      </c>
      <c r="D21" s="8">
        <v>43</v>
      </c>
      <c r="E21" s="8">
        <v>783</v>
      </c>
      <c r="F21" s="8">
        <v>93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495</v>
      </c>
      <c r="D22" s="8">
        <v>23</v>
      </c>
      <c r="E22" s="8">
        <v>434</v>
      </c>
      <c r="F22" s="8">
        <v>38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325</v>
      </c>
      <c r="D23" s="8">
        <v>7</v>
      </c>
      <c r="E23" s="8">
        <v>293</v>
      </c>
      <c r="F23" s="8">
        <v>25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313</v>
      </c>
      <c r="D24" s="8">
        <v>24</v>
      </c>
      <c r="E24" s="8">
        <v>256</v>
      </c>
      <c r="F24" s="8">
        <v>33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29408</v>
      </c>
      <c r="D25" s="3">
        <v>8358</v>
      </c>
      <c r="E25" s="3">
        <v>19381</v>
      </c>
      <c r="F25" s="3">
        <v>1669</v>
      </c>
    </row>
    <row r="26" spans="1:8" ht="12" customHeight="1" x14ac:dyDescent="0.2">
      <c r="A26" s="24" t="s">
        <v>29</v>
      </c>
      <c r="B26" s="1" t="s">
        <v>8</v>
      </c>
      <c r="C26" s="8">
        <v>196</v>
      </c>
      <c r="D26" s="8">
        <v>130</v>
      </c>
      <c r="E26" s="8">
        <v>17</v>
      </c>
      <c r="F26" s="8">
        <v>49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676</v>
      </c>
      <c r="D27" s="8">
        <v>644</v>
      </c>
      <c r="E27" s="8">
        <v>19</v>
      </c>
      <c r="F27" s="8">
        <v>13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803</v>
      </c>
      <c r="D28" s="8">
        <v>757</v>
      </c>
      <c r="E28" s="8">
        <v>35</v>
      </c>
      <c r="F28" s="8">
        <v>11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1519</v>
      </c>
      <c r="D29" s="8">
        <v>1223</v>
      </c>
      <c r="E29" s="8">
        <v>281</v>
      </c>
      <c r="F29" s="8">
        <v>15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3065</v>
      </c>
      <c r="D30" s="8">
        <v>1796</v>
      </c>
      <c r="E30" s="8">
        <v>1173</v>
      </c>
      <c r="F30" s="8">
        <v>96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3749</v>
      </c>
      <c r="D31" s="8">
        <v>1317</v>
      </c>
      <c r="E31" s="8">
        <v>2284</v>
      </c>
      <c r="F31" s="8">
        <v>148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3833</v>
      </c>
      <c r="D32" s="8">
        <v>846</v>
      </c>
      <c r="E32" s="8">
        <v>2778</v>
      </c>
      <c r="F32" s="8">
        <v>209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3162</v>
      </c>
      <c r="D33" s="8">
        <v>547</v>
      </c>
      <c r="E33" s="8">
        <v>2428</v>
      </c>
      <c r="F33" s="8">
        <v>187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2425</v>
      </c>
      <c r="D34" s="8">
        <v>313</v>
      </c>
      <c r="E34" s="8">
        <v>1953</v>
      </c>
      <c r="F34" s="8">
        <v>159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2136</v>
      </c>
      <c r="D35" s="8">
        <v>230</v>
      </c>
      <c r="E35" s="8">
        <v>1754</v>
      </c>
      <c r="F35" s="8">
        <v>152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2008</v>
      </c>
      <c r="D36" s="8">
        <v>176</v>
      </c>
      <c r="E36" s="8">
        <v>1685</v>
      </c>
      <c r="F36" s="8">
        <v>147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1670</v>
      </c>
      <c r="D37" s="8">
        <v>125</v>
      </c>
      <c r="E37" s="8">
        <v>1414</v>
      </c>
      <c r="F37" s="8">
        <v>131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1287</v>
      </c>
      <c r="D38" s="8">
        <v>96</v>
      </c>
      <c r="E38" s="8">
        <v>1090</v>
      </c>
      <c r="F38" s="8">
        <v>101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901</v>
      </c>
      <c r="D39" s="8">
        <v>59</v>
      </c>
      <c r="E39" s="8">
        <v>769</v>
      </c>
      <c r="F39" s="8">
        <v>73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707</v>
      </c>
      <c r="D40" s="8">
        <v>34</v>
      </c>
      <c r="E40" s="8">
        <v>615</v>
      </c>
      <c r="F40" s="8">
        <v>58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547</v>
      </c>
      <c r="D41" s="8">
        <v>24</v>
      </c>
      <c r="E41" s="8">
        <v>462</v>
      </c>
      <c r="F41" s="8">
        <v>61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299</v>
      </c>
      <c r="D42" s="8">
        <v>14</v>
      </c>
      <c r="E42" s="8">
        <v>267</v>
      </c>
      <c r="F42" s="8">
        <v>18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213</v>
      </c>
      <c r="D43" s="8">
        <v>6</v>
      </c>
      <c r="E43" s="8">
        <v>191</v>
      </c>
      <c r="F43" s="8">
        <v>16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212</v>
      </c>
      <c r="D44" s="8">
        <v>21</v>
      </c>
      <c r="E44" s="8">
        <v>166</v>
      </c>
      <c r="F44" s="8">
        <v>25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24861</v>
      </c>
      <c r="D45" s="3">
        <v>6525</v>
      </c>
      <c r="E45" s="3">
        <v>16824</v>
      </c>
      <c r="F45" s="3">
        <v>1512</v>
      </c>
    </row>
    <row r="46" spans="1:8" ht="12" customHeight="1" x14ac:dyDescent="0.2">
      <c r="A46" s="24" t="s">
        <v>29</v>
      </c>
      <c r="B46" s="1" t="s">
        <v>8</v>
      </c>
      <c r="C46" s="8">
        <v>223</v>
      </c>
      <c r="D46" s="8">
        <v>145</v>
      </c>
      <c r="E46" s="8">
        <v>19</v>
      </c>
      <c r="F46" s="8">
        <v>59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678</v>
      </c>
      <c r="D47" s="8">
        <v>646</v>
      </c>
      <c r="E47" s="8">
        <v>19</v>
      </c>
      <c r="F47" s="8">
        <v>13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786</v>
      </c>
      <c r="D48" s="8">
        <v>755</v>
      </c>
      <c r="E48" s="8">
        <v>28</v>
      </c>
      <c r="F48" s="8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1297</v>
      </c>
      <c r="D49" s="8">
        <v>1003</v>
      </c>
      <c r="E49" s="8">
        <v>277</v>
      </c>
      <c r="F49" s="8">
        <v>17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2496</v>
      </c>
      <c r="D50" s="8">
        <v>1210</v>
      </c>
      <c r="E50" s="8">
        <v>1216</v>
      </c>
      <c r="F50" s="8">
        <v>70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3570</v>
      </c>
      <c r="D51" s="8">
        <v>981</v>
      </c>
      <c r="E51" s="8">
        <v>2426</v>
      </c>
      <c r="F51" s="8">
        <v>163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3696</v>
      </c>
      <c r="D52" s="8">
        <v>659</v>
      </c>
      <c r="E52" s="8">
        <v>2782</v>
      </c>
      <c r="F52" s="8">
        <v>255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3160</v>
      </c>
      <c r="D53" s="8">
        <v>454</v>
      </c>
      <c r="E53" s="8">
        <v>2493</v>
      </c>
      <c r="F53" s="8">
        <v>213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2205</v>
      </c>
      <c r="D54" s="8">
        <v>212</v>
      </c>
      <c r="E54" s="8">
        <v>1821</v>
      </c>
      <c r="F54" s="8">
        <v>172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1604</v>
      </c>
      <c r="D55" s="8">
        <v>149</v>
      </c>
      <c r="E55" s="8">
        <v>1324</v>
      </c>
      <c r="F55" s="8">
        <v>131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1299</v>
      </c>
      <c r="D56" s="8">
        <v>87</v>
      </c>
      <c r="E56" s="8">
        <v>1099</v>
      </c>
      <c r="F56" s="8">
        <v>113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1156</v>
      </c>
      <c r="D57" s="8">
        <v>88</v>
      </c>
      <c r="E57" s="8">
        <v>989</v>
      </c>
      <c r="F57" s="8">
        <v>79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818</v>
      </c>
      <c r="D58" s="8">
        <v>44</v>
      </c>
      <c r="E58" s="8">
        <v>706</v>
      </c>
      <c r="F58" s="8">
        <v>68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628</v>
      </c>
      <c r="D59" s="8">
        <v>39</v>
      </c>
      <c r="E59" s="8">
        <v>535</v>
      </c>
      <c r="F59" s="8">
        <v>54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464</v>
      </c>
      <c r="D60" s="8">
        <v>21</v>
      </c>
      <c r="E60" s="8">
        <v>410</v>
      </c>
      <c r="F60" s="8">
        <v>33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372</v>
      </c>
      <c r="D61" s="8">
        <v>19</v>
      </c>
      <c r="E61" s="8">
        <v>321</v>
      </c>
      <c r="F61" s="8">
        <v>32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196</v>
      </c>
      <c r="D62" s="8">
        <v>9</v>
      </c>
      <c r="E62" s="8">
        <v>167</v>
      </c>
      <c r="F62" s="8">
        <v>20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112</v>
      </c>
      <c r="D63" s="8">
        <v>1</v>
      </c>
      <c r="E63" s="8">
        <v>102</v>
      </c>
      <c r="F63" s="8">
        <v>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101</v>
      </c>
      <c r="D64" s="5">
        <v>3</v>
      </c>
      <c r="E64" s="5">
        <v>90</v>
      </c>
      <c r="F64" s="5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" customHeight="1" x14ac:dyDescent="0.2">
      <c r="A2" s="18" t="s">
        <v>46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20193</v>
      </c>
      <c r="D5" s="3">
        <v>6766</v>
      </c>
      <c r="E5" s="3">
        <v>12718</v>
      </c>
      <c r="F5" s="3">
        <v>709</v>
      </c>
    </row>
    <row r="6" spans="1:31" ht="12" customHeight="1" x14ac:dyDescent="0.2">
      <c r="A6" s="24" t="s">
        <v>29</v>
      </c>
      <c r="B6" s="1" t="s">
        <v>8</v>
      </c>
      <c r="C6" s="8">
        <v>175</v>
      </c>
      <c r="D6" s="8">
        <v>125</v>
      </c>
      <c r="E6" s="8">
        <v>10</v>
      </c>
      <c r="F6" s="8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469</v>
      </c>
      <c r="D7" s="8">
        <v>449</v>
      </c>
      <c r="E7" s="8">
        <v>15</v>
      </c>
      <c r="F7" s="8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476</v>
      </c>
      <c r="D8" s="8">
        <v>453</v>
      </c>
      <c r="E8" s="8">
        <v>20</v>
      </c>
      <c r="F8" s="8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923</v>
      </c>
      <c r="D9" s="8">
        <v>791</v>
      </c>
      <c r="E9" s="8">
        <v>122</v>
      </c>
      <c r="F9" s="8">
        <v>10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2409</v>
      </c>
      <c r="D10" s="8">
        <v>1812</v>
      </c>
      <c r="E10" s="8">
        <v>563</v>
      </c>
      <c r="F10" s="8">
        <v>34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2980</v>
      </c>
      <c r="D11" s="8">
        <v>1307</v>
      </c>
      <c r="E11" s="8">
        <v>1590</v>
      </c>
      <c r="F11" s="8">
        <v>83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2688</v>
      </c>
      <c r="D12" s="8">
        <v>794</v>
      </c>
      <c r="E12" s="8">
        <v>1818</v>
      </c>
      <c r="F12" s="8">
        <v>76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2026</v>
      </c>
      <c r="D13" s="8">
        <v>429</v>
      </c>
      <c r="E13" s="8">
        <v>1532</v>
      </c>
      <c r="F13" s="8">
        <v>65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1310</v>
      </c>
      <c r="D14" s="8">
        <v>196</v>
      </c>
      <c r="E14" s="8">
        <v>1059</v>
      </c>
      <c r="F14" s="8">
        <v>55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1037</v>
      </c>
      <c r="D15" s="8">
        <v>117</v>
      </c>
      <c r="E15" s="8">
        <v>872</v>
      </c>
      <c r="F15" s="8">
        <v>48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1124</v>
      </c>
      <c r="D16" s="8">
        <v>79</v>
      </c>
      <c r="E16" s="8">
        <v>986</v>
      </c>
      <c r="F16" s="8">
        <v>59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1034</v>
      </c>
      <c r="D17" s="8">
        <v>71</v>
      </c>
      <c r="E17" s="8">
        <v>901</v>
      </c>
      <c r="F17" s="8">
        <v>62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809</v>
      </c>
      <c r="D18" s="8">
        <v>31</v>
      </c>
      <c r="E18" s="8">
        <v>730</v>
      </c>
      <c r="F18" s="8">
        <v>48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700</v>
      </c>
      <c r="D19" s="8">
        <v>37</v>
      </c>
      <c r="E19" s="8">
        <v>626</v>
      </c>
      <c r="F19" s="8">
        <v>37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619</v>
      </c>
      <c r="D20" s="8">
        <v>24</v>
      </c>
      <c r="E20" s="8">
        <v>575</v>
      </c>
      <c r="F20" s="8">
        <v>20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545</v>
      </c>
      <c r="D21" s="8">
        <v>23</v>
      </c>
      <c r="E21" s="8">
        <v>502</v>
      </c>
      <c r="F21" s="8">
        <v>20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371</v>
      </c>
      <c r="D22" s="8">
        <v>9</v>
      </c>
      <c r="E22" s="8">
        <v>348</v>
      </c>
      <c r="F22" s="8">
        <v>14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268</v>
      </c>
      <c r="D23" s="8">
        <v>15</v>
      </c>
      <c r="E23" s="8">
        <v>242</v>
      </c>
      <c r="F23" s="8">
        <v>11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230</v>
      </c>
      <c r="D24" s="8">
        <v>4</v>
      </c>
      <c r="E24" s="8">
        <v>207</v>
      </c>
      <c r="F24" s="8">
        <v>19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11843</v>
      </c>
      <c r="D25" s="3">
        <v>4055</v>
      </c>
      <c r="E25" s="3">
        <v>7360</v>
      </c>
      <c r="F25" s="3">
        <v>428</v>
      </c>
    </row>
    <row r="26" spans="1:8" ht="12" customHeight="1" x14ac:dyDescent="0.2">
      <c r="A26" s="24" t="s">
        <v>29</v>
      </c>
      <c r="B26" s="1" t="s">
        <v>8</v>
      </c>
      <c r="C26" s="8">
        <v>90</v>
      </c>
      <c r="D26" s="8">
        <v>67</v>
      </c>
      <c r="E26" s="8">
        <v>3</v>
      </c>
      <c r="F26" s="8">
        <v>20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237</v>
      </c>
      <c r="D27" s="8">
        <v>228</v>
      </c>
      <c r="E27" s="8">
        <v>7</v>
      </c>
      <c r="F27" s="8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236</v>
      </c>
      <c r="D28" s="8">
        <v>225</v>
      </c>
      <c r="E28" s="8">
        <v>9</v>
      </c>
      <c r="F28" s="8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538</v>
      </c>
      <c r="D29" s="8">
        <v>469</v>
      </c>
      <c r="E29" s="8">
        <v>61</v>
      </c>
      <c r="F29" s="8">
        <v>8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1506</v>
      </c>
      <c r="D30" s="8">
        <v>1197</v>
      </c>
      <c r="E30" s="8">
        <v>292</v>
      </c>
      <c r="F30" s="8">
        <v>17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1703</v>
      </c>
      <c r="D31" s="8">
        <v>800</v>
      </c>
      <c r="E31" s="8">
        <v>866</v>
      </c>
      <c r="F31" s="8">
        <v>37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1437</v>
      </c>
      <c r="D32" s="8">
        <v>465</v>
      </c>
      <c r="E32" s="8">
        <v>932</v>
      </c>
      <c r="F32" s="8">
        <v>40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1060</v>
      </c>
      <c r="D33" s="8">
        <v>227</v>
      </c>
      <c r="E33" s="8">
        <v>800</v>
      </c>
      <c r="F33" s="8">
        <v>33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739</v>
      </c>
      <c r="D34" s="8">
        <v>114</v>
      </c>
      <c r="E34" s="8">
        <v>590</v>
      </c>
      <c r="F34" s="8">
        <v>35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656</v>
      </c>
      <c r="D35" s="8">
        <v>81</v>
      </c>
      <c r="E35" s="8">
        <v>545</v>
      </c>
      <c r="F35" s="8">
        <v>30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700</v>
      </c>
      <c r="D36" s="8">
        <v>51</v>
      </c>
      <c r="E36" s="8">
        <v>612</v>
      </c>
      <c r="F36" s="8">
        <v>37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642</v>
      </c>
      <c r="D37" s="8">
        <v>40</v>
      </c>
      <c r="E37" s="8">
        <v>558</v>
      </c>
      <c r="F37" s="8">
        <v>44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515</v>
      </c>
      <c r="D38" s="8">
        <v>19</v>
      </c>
      <c r="E38" s="8">
        <v>458</v>
      </c>
      <c r="F38" s="8">
        <v>38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483</v>
      </c>
      <c r="D39" s="8">
        <v>23</v>
      </c>
      <c r="E39" s="8">
        <v>433</v>
      </c>
      <c r="F39" s="8">
        <v>27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402</v>
      </c>
      <c r="D40" s="8">
        <v>14</v>
      </c>
      <c r="E40" s="8">
        <v>375</v>
      </c>
      <c r="F40" s="8">
        <v>13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328</v>
      </c>
      <c r="D41" s="8">
        <v>14</v>
      </c>
      <c r="E41" s="8">
        <v>300</v>
      </c>
      <c r="F41" s="8">
        <v>14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237</v>
      </c>
      <c r="D42" s="8">
        <v>6</v>
      </c>
      <c r="E42" s="8">
        <v>219</v>
      </c>
      <c r="F42" s="8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172</v>
      </c>
      <c r="D43" s="8">
        <v>13</v>
      </c>
      <c r="E43" s="8">
        <v>154</v>
      </c>
      <c r="F43" s="8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162</v>
      </c>
      <c r="D44" s="8">
        <v>2</v>
      </c>
      <c r="E44" s="8">
        <v>146</v>
      </c>
      <c r="F44" s="8">
        <v>14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8350</v>
      </c>
      <c r="D45" s="3">
        <v>2711</v>
      </c>
      <c r="E45" s="3">
        <v>5358</v>
      </c>
      <c r="F45" s="3">
        <v>281</v>
      </c>
    </row>
    <row r="46" spans="1:8" ht="12" customHeight="1" x14ac:dyDescent="0.2">
      <c r="A46" s="24" t="s">
        <v>29</v>
      </c>
      <c r="B46" s="1" t="s">
        <v>8</v>
      </c>
      <c r="C46" s="8">
        <v>85</v>
      </c>
      <c r="D46" s="8">
        <v>58</v>
      </c>
      <c r="E46" s="8">
        <v>7</v>
      </c>
      <c r="F46" s="8">
        <v>20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232</v>
      </c>
      <c r="D47" s="8">
        <v>221</v>
      </c>
      <c r="E47" s="8">
        <v>8</v>
      </c>
      <c r="F47" s="8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240</v>
      </c>
      <c r="D48" s="8">
        <v>228</v>
      </c>
      <c r="E48" s="8">
        <v>11</v>
      </c>
      <c r="F48" s="8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385</v>
      </c>
      <c r="D49" s="8">
        <v>322</v>
      </c>
      <c r="E49" s="8">
        <v>61</v>
      </c>
      <c r="F49" s="8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903</v>
      </c>
      <c r="D50" s="8">
        <v>615</v>
      </c>
      <c r="E50" s="8">
        <v>271</v>
      </c>
      <c r="F50" s="8">
        <v>17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1277</v>
      </c>
      <c r="D51" s="8">
        <v>507</v>
      </c>
      <c r="E51" s="8">
        <v>724</v>
      </c>
      <c r="F51" s="8">
        <v>46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1251</v>
      </c>
      <c r="D52" s="8">
        <v>329</v>
      </c>
      <c r="E52" s="8">
        <v>886</v>
      </c>
      <c r="F52" s="8">
        <v>36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966</v>
      </c>
      <c r="D53" s="8">
        <v>202</v>
      </c>
      <c r="E53" s="8">
        <v>732</v>
      </c>
      <c r="F53" s="8">
        <v>32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571</v>
      </c>
      <c r="D54" s="8">
        <v>82</v>
      </c>
      <c r="E54" s="8">
        <v>469</v>
      </c>
      <c r="F54" s="8">
        <v>20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381</v>
      </c>
      <c r="D55" s="8">
        <v>36</v>
      </c>
      <c r="E55" s="8">
        <v>327</v>
      </c>
      <c r="F55" s="8">
        <v>18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424</v>
      </c>
      <c r="D56" s="8">
        <v>28</v>
      </c>
      <c r="E56" s="8">
        <v>374</v>
      </c>
      <c r="F56" s="8">
        <v>22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392</v>
      </c>
      <c r="D57" s="8">
        <v>31</v>
      </c>
      <c r="E57" s="8">
        <v>343</v>
      </c>
      <c r="F57" s="8">
        <v>18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294</v>
      </c>
      <c r="D58" s="8">
        <v>12</v>
      </c>
      <c r="E58" s="8">
        <v>272</v>
      </c>
      <c r="F58" s="8">
        <v>10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217</v>
      </c>
      <c r="D59" s="8">
        <v>14</v>
      </c>
      <c r="E59" s="8">
        <v>193</v>
      </c>
      <c r="F59" s="8">
        <v>10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217</v>
      </c>
      <c r="D60" s="8">
        <v>10</v>
      </c>
      <c r="E60" s="8">
        <v>200</v>
      </c>
      <c r="F60" s="8">
        <v>7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217</v>
      </c>
      <c r="D61" s="8">
        <v>9</v>
      </c>
      <c r="E61" s="8">
        <v>202</v>
      </c>
      <c r="F61" s="8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134</v>
      </c>
      <c r="D62" s="8">
        <v>3</v>
      </c>
      <c r="E62" s="8">
        <v>129</v>
      </c>
      <c r="F62" s="8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96</v>
      </c>
      <c r="D63" s="8">
        <v>2</v>
      </c>
      <c r="E63" s="8">
        <v>88</v>
      </c>
      <c r="F63" s="8">
        <v>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68</v>
      </c>
      <c r="D64" s="5">
        <v>2</v>
      </c>
      <c r="E64" s="5">
        <v>61</v>
      </c>
      <c r="F64" s="5">
        <v>5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" customWidth="1"/>
    <col min="4" max="4" width="12.83203125" customWidth="1"/>
    <col min="5" max="5" width="15.83203125" customWidth="1"/>
    <col min="6" max="6" width="14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" customHeight="1" x14ac:dyDescent="0.2">
      <c r="A2" s="18" t="s">
        <v>47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39266</v>
      </c>
      <c r="D5" s="3">
        <v>10643</v>
      </c>
      <c r="E5" s="3">
        <v>26456</v>
      </c>
      <c r="F5" s="3">
        <v>2167</v>
      </c>
    </row>
    <row r="6" spans="1:31" ht="12" customHeight="1" x14ac:dyDescent="0.2">
      <c r="A6" s="24" t="s">
        <v>29</v>
      </c>
      <c r="B6" s="1" t="s">
        <v>8</v>
      </c>
      <c r="C6" s="8">
        <v>266</v>
      </c>
      <c r="D6" s="8">
        <v>197</v>
      </c>
      <c r="E6" s="8">
        <v>18</v>
      </c>
      <c r="F6" s="8">
        <v>51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925</v>
      </c>
      <c r="D7" s="8">
        <v>893</v>
      </c>
      <c r="E7" s="8">
        <v>23</v>
      </c>
      <c r="F7" s="8">
        <v>9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1061</v>
      </c>
      <c r="D8" s="8">
        <v>1017</v>
      </c>
      <c r="E8" s="8">
        <v>35</v>
      </c>
      <c r="F8" s="8">
        <v>9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1567</v>
      </c>
      <c r="D9" s="8">
        <v>1279</v>
      </c>
      <c r="E9" s="8">
        <v>270</v>
      </c>
      <c r="F9" s="8">
        <v>18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3562</v>
      </c>
      <c r="D10" s="8">
        <v>2082</v>
      </c>
      <c r="E10" s="8">
        <v>1380</v>
      </c>
      <c r="F10" s="8">
        <v>100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4930</v>
      </c>
      <c r="D11" s="8">
        <v>1780</v>
      </c>
      <c r="E11" s="8">
        <v>2938</v>
      </c>
      <c r="F11" s="8">
        <v>212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5386</v>
      </c>
      <c r="D12" s="8">
        <v>1190</v>
      </c>
      <c r="E12" s="8">
        <v>3892</v>
      </c>
      <c r="F12" s="8">
        <v>304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4227</v>
      </c>
      <c r="D13" s="8">
        <v>759</v>
      </c>
      <c r="E13" s="8">
        <v>3231</v>
      </c>
      <c r="F13" s="8">
        <v>237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3178</v>
      </c>
      <c r="D14" s="8">
        <v>434</v>
      </c>
      <c r="E14" s="8">
        <v>2524</v>
      </c>
      <c r="F14" s="8">
        <v>220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2636</v>
      </c>
      <c r="D15" s="8">
        <v>290</v>
      </c>
      <c r="E15" s="8">
        <v>2163</v>
      </c>
      <c r="F15" s="8">
        <v>183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2681</v>
      </c>
      <c r="D16" s="8">
        <v>260</v>
      </c>
      <c r="E16" s="8">
        <v>2235</v>
      </c>
      <c r="F16" s="8">
        <v>186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2291</v>
      </c>
      <c r="D17" s="8">
        <v>173</v>
      </c>
      <c r="E17" s="8">
        <v>1952</v>
      </c>
      <c r="F17" s="8">
        <v>166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1787</v>
      </c>
      <c r="D18" s="8">
        <v>100</v>
      </c>
      <c r="E18" s="8">
        <v>1567</v>
      </c>
      <c r="F18" s="8">
        <v>120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1373</v>
      </c>
      <c r="D19" s="8">
        <v>67</v>
      </c>
      <c r="E19" s="8">
        <v>1218</v>
      </c>
      <c r="F19" s="8">
        <v>88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1139</v>
      </c>
      <c r="D20" s="8">
        <v>41</v>
      </c>
      <c r="E20" s="8">
        <v>1021</v>
      </c>
      <c r="F20" s="8">
        <v>77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953</v>
      </c>
      <c r="D21" s="8">
        <v>44</v>
      </c>
      <c r="E21" s="8">
        <v>842</v>
      </c>
      <c r="F21" s="8">
        <v>67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594</v>
      </c>
      <c r="D22" s="8">
        <v>20</v>
      </c>
      <c r="E22" s="8">
        <v>524</v>
      </c>
      <c r="F22" s="8">
        <v>50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387</v>
      </c>
      <c r="D23" s="8">
        <v>11</v>
      </c>
      <c r="E23" s="8">
        <v>332</v>
      </c>
      <c r="F23" s="8">
        <v>44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323</v>
      </c>
      <c r="D24" s="8">
        <v>6</v>
      </c>
      <c r="E24" s="8">
        <v>291</v>
      </c>
      <c r="F24" s="8">
        <v>26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21768</v>
      </c>
      <c r="D25" s="3">
        <v>5969</v>
      </c>
      <c r="E25" s="3">
        <v>14599</v>
      </c>
      <c r="F25" s="3">
        <v>1200</v>
      </c>
    </row>
    <row r="26" spans="1:8" ht="12" customHeight="1" x14ac:dyDescent="0.2">
      <c r="A26" s="24" t="s">
        <v>29</v>
      </c>
      <c r="B26" s="1" t="s">
        <v>8</v>
      </c>
      <c r="C26" s="8">
        <v>126</v>
      </c>
      <c r="D26" s="8">
        <v>84</v>
      </c>
      <c r="E26" s="8">
        <v>10</v>
      </c>
      <c r="F26" s="8">
        <v>32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430</v>
      </c>
      <c r="D27" s="8">
        <v>416</v>
      </c>
      <c r="E27" s="8">
        <v>12</v>
      </c>
      <c r="F27" s="8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528</v>
      </c>
      <c r="D28" s="8">
        <v>511</v>
      </c>
      <c r="E28" s="8">
        <v>13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821</v>
      </c>
      <c r="D29" s="8">
        <v>679</v>
      </c>
      <c r="E29" s="8">
        <v>132</v>
      </c>
      <c r="F29" s="8">
        <v>10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1974</v>
      </c>
      <c r="D30" s="8">
        <v>1288</v>
      </c>
      <c r="E30" s="8">
        <v>637</v>
      </c>
      <c r="F30" s="8">
        <v>49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2591</v>
      </c>
      <c r="D31" s="8">
        <v>1042</v>
      </c>
      <c r="E31" s="8">
        <v>1453</v>
      </c>
      <c r="F31" s="8">
        <v>96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2722</v>
      </c>
      <c r="D32" s="8">
        <v>653</v>
      </c>
      <c r="E32" s="8">
        <v>1917</v>
      </c>
      <c r="F32" s="8">
        <v>152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2073</v>
      </c>
      <c r="D33" s="8">
        <v>397</v>
      </c>
      <c r="E33" s="8">
        <v>1574</v>
      </c>
      <c r="F33" s="8">
        <v>102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1707</v>
      </c>
      <c r="D34" s="8">
        <v>252</v>
      </c>
      <c r="E34" s="8">
        <v>1350</v>
      </c>
      <c r="F34" s="8">
        <v>105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1541</v>
      </c>
      <c r="D35" s="8">
        <v>185</v>
      </c>
      <c r="E35" s="8">
        <v>1244</v>
      </c>
      <c r="F35" s="8">
        <v>112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1581</v>
      </c>
      <c r="D36" s="8">
        <v>172</v>
      </c>
      <c r="E36" s="8">
        <v>1303</v>
      </c>
      <c r="F36" s="8">
        <v>106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1427</v>
      </c>
      <c r="D37" s="8">
        <v>108</v>
      </c>
      <c r="E37" s="8">
        <v>1212</v>
      </c>
      <c r="F37" s="8">
        <v>107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1141</v>
      </c>
      <c r="D38" s="8">
        <v>68</v>
      </c>
      <c r="E38" s="8">
        <v>994</v>
      </c>
      <c r="F38" s="8">
        <v>79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853</v>
      </c>
      <c r="D39" s="8">
        <v>38</v>
      </c>
      <c r="E39" s="8">
        <v>758</v>
      </c>
      <c r="F39" s="8">
        <v>57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747</v>
      </c>
      <c r="D40" s="8">
        <v>26</v>
      </c>
      <c r="E40" s="8">
        <v>669</v>
      </c>
      <c r="F40" s="8">
        <v>52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597</v>
      </c>
      <c r="D41" s="8">
        <v>27</v>
      </c>
      <c r="E41" s="8">
        <v>525</v>
      </c>
      <c r="F41" s="8">
        <v>45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403</v>
      </c>
      <c r="D42" s="8">
        <v>15</v>
      </c>
      <c r="E42" s="8">
        <v>353</v>
      </c>
      <c r="F42" s="8">
        <v>35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275</v>
      </c>
      <c r="D43" s="8">
        <v>6</v>
      </c>
      <c r="E43" s="8">
        <v>237</v>
      </c>
      <c r="F43" s="8">
        <v>32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231</v>
      </c>
      <c r="D44" s="8">
        <v>2</v>
      </c>
      <c r="E44" s="8">
        <v>206</v>
      </c>
      <c r="F44" s="8">
        <v>23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17498</v>
      </c>
      <c r="D45" s="3">
        <v>4674</v>
      </c>
      <c r="E45" s="3">
        <v>11857</v>
      </c>
      <c r="F45" s="3">
        <v>967</v>
      </c>
    </row>
    <row r="46" spans="1:8" ht="12" customHeight="1" x14ac:dyDescent="0.2">
      <c r="A46" s="24" t="s">
        <v>29</v>
      </c>
      <c r="B46" s="1" t="s">
        <v>8</v>
      </c>
      <c r="C46" s="8">
        <v>140</v>
      </c>
      <c r="D46" s="8">
        <v>113</v>
      </c>
      <c r="E46" s="8">
        <v>8</v>
      </c>
      <c r="F46" s="8">
        <v>19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495</v>
      </c>
      <c r="D47" s="8">
        <v>477</v>
      </c>
      <c r="E47" s="8">
        <v>11</v>
      </c>
      <c r="F47" s="8">
        <v>7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533</v>
      </c>
      <c r="D48" s="8">
        <v>506</v>
      </c>
      <c r="E48" s="8">
        <v>22</v>
      </c>
      <c r="F48" s="8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746</v>
      </c>
      <c r="D49" s="8">
        <v>600</v>
      </c>
      <c r="E49" s="8">
        <v>138</v>
      </c>
      <c r="F49" s="8">
        <v>8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1588</v>
      </c>
      <c r="D50" s="8">
        <v>794</v>
      </c>
      <c r="E50" s="8">
        <v>743</v>
      </c>
      <c r="F50" s="8">
        <v>51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2339</v>
      </c>
      <c r="D51" s="8">
        <v>738</v>
      </c>
      <c r="E51" s="8">
        <v>1485</v>
      </c>
      <c r="F51" s="8">
        <v>116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2664</v>
      </c>
      <c r="D52" s="8">
        <v>537</v>
      </c>
      <c r="E52" s="8">
        <v>1975</v>
      </c>
      <c r="F52" s="8">
        <v>152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2154</v>
      </c>
      <c r="D53" s="8">
        <v>362</v>
      </c>
      <c r="E53" s="8">
        <v>1657</v>
      </c>
      <c r="F53" s="8">
        <v>135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1471</v>
      </c>
      <c r="D54" s="8">
        <v>182</v>
      </c>
      <c r="E54" s="8">
        <v>1174</v>
      </c>
      <c r="F54" s="8">
        <v>115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1095</v>
      </c>
      <c r="D55" s="8">
        <v>105</v>
      </c>
      <c r="E55" s="8">
        <v>919</v>
      </c>
      <c r="F55" s="8">
        <v>71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1100</v>
      </c>
      <c r="D56" s="8">
        <v>88</v>
      </c>
      <c r="E56" s="8">
        <v>932</v>
      </c>
      <c r="F56" s="8">
        <v>80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864</v>
      </c>
      <c r="D57" s="8">
        <v>65</v>
      </c>
      <c r="E57" s="8">
        <v>740</v>
      </c>
      <c r="F57" s="8">
        <v>59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646</v>
      </c>
      <c r="D58" s="8">
        <v>32</v>
      </c>
      <c r="E58" s="8">
        <v>573</v>
      </c>
      <c r="F58" s="8">
        <v>41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520</v>
      </c>
      <c r="D59" s="8">
        <v>29</v>
      </c>
      <c r="E59" s="8">
        <v>460</v>
      </c>
      <c r="F59" s="8">
        <v>31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392</v>
      </c>
      <c r="D60" s="8">
        <v>15</v>
      </c>
      <c r="E60" s="8">
        <v>352</v>
      </c>
      <c r="F60" s="8">
        <v>25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356</v>
      </c>
      <c r="D61" s="8">
        <v>17</v>
      </c>
      <c r="E61" s="8">
        <v>317</v>
      </c>
      <c r="F61" s="8">
        <v>22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191</v>
      </c>
      <c r="D62" s="8">
        <v>5</v>
      </c>
      <c r="E62" s="8">
        <v>171</v>
      </c>
      <c r="F62" s="8">
        <v>15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112</v>
      </c>
      <c r="D63" s="8">
        <v>5</v>
      </c>
      <c r="E63" s="8">
        <v>95</v>
      </c>
      <c r="F63" s="8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92</v>
      </c>
      <c r="D64" s="5">
        <v>4</v>
      </c>
      <c r="E64" s="5">
        <v>85</v>
      </c>
      <c r="F64" s="5">
        <v>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8.25" customHeight="1" x14ac:dyDescent="0.2">
      <c r="A2" s="18" t="s">
        <v>48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37487</v>
      </c>
      <c r="D5" s="3">
        <v>6939</v>
      </c>
      <c r="E5" s="3">
        <v>27684</v>
      </c>
      <c r="F5" s="3">
        <v>2864</v>
      </c>
    </row>
    <row r="6" spans="1:31" ht="12" customHeight="1" x14ac:dyDescent="0.2">
      <c r="A6" s="24" t="s">
        <v>29</v>
      </c>
      <c r="B6" s="1" t="s">
        <v>8</v>
      </c>
      <c r="C6" s="8">
        <v>172</v>
      </c>
      <c r="D6" s="8">
        <v>110</v>
      </c>
      <c r="E6" s="8">
        <v>12</v>
      </c>
      <c r="F6" s="8">
        <v>50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578</v>
      </c>
      <c r="D7" s="8">
        <v>555</v>
      </c>
      <c r="E7" s="8">
        <v>14</v>
      </c>
      <c r="F7" s="8">
        <v>9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860</v>
      </c>
      <c r="D8" s="8">
        <v>821</v>
      </c>
      <c r="E8" s="8">
        <v>32</v>
      </c>
      <c r="F8" s="8">
        <v>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1602</v>
      </c>
      <c r="D9" s="8">
        <v>1196</v>
      </c>
      <c r="E9" s="8">
        <v>379</v>
      </c>
      <c r="F9" s="8">
        <v>27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2449</v>
      </c>
      <c r="D10" s="8">
        <v>859</v>
      </c>
      <c r="E10" s="8">
        <v>1508</v>
      </c>
      <c r="F10" s="8">
        <v>82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3664</v>
      </c>
      <c r="D11" s="8">
        <v>766</v>
      </c>
      <c r="E11" s="8">
        <v>2660</v>
      </c>
      <c r="F11" s="8">
        <v>238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4464</v>
      </c>
      <c r="D12" s="8">
        <v>684</v>
      </c>
      <c r="E12" s="8">
        <v>3444</v>
      </c>
      <c r="F12" s="8">
        <v>336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4383</v>
      </c>
      <c r="D13" s="8">
        <v>580</v>
      </c>
      <c r="E13" s="8">
        <v>3461</v>
      </c>
      <c r="F13" s="8">
        <v>342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3750</v>
      </c>
      <c r="D14" s="8">
        <v>371</v>
      </c>
      <c r="E14" s="8">
        <v>3058</v>
      </c>
      <c r="F14" s="8">
        <v>321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3393</v>
      </c>
      <c r="D15" s="8">
        <v>289</v>
      </c>
      <c r="E15" s="8">
        <v>2799</v>
      </c>
      <c r="F15" s="8">
        <v>305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3117</v>
      </c>
      <c r="D16" s="8">
        <v>251</v>
      </c>
      <c r="E16" s="8">
        <v>2599</v>
      </c>
      <c r="F16" s="8">
        <v>267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2475</v>
      </c>
      <c r="D17" s="8">
        <v>152</v>
      </c>
      <c r="E17" s="8">
        <v>2104</v>
      </c>
      <c r="F17" s="8">
        <v>219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1883</v>
      </c>
      <c r="D18" s="8">
        <v>95</v>
      </c>
      <c r="E18" s="8">
        <v>1621</v>
      </c>
      <c r="F18" s="8">
        <v>167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1413</v>
      </c>
      <c r="D19" s="8">
        <v>85</v>
      </c>
      <c r="E19" s="8">
        <v>1190</v>
      </c>
      <c r="F19" s="8">
        <v>138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1248</v>
      </c>
      <c r="D20" s="8">
        <v>53</v>
      </c>
      <c r="E20" s="8">
        <v>1080</v>
      </c>
      <c r="F20" s="8">
        <v>115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919</v>
      </c>
      <c r="D21" s="8">
        <v>36</v>
      </c>
      <c r="E21" s="8">
        <v>802</v>
      </c>
      <c r="F21" s="8">
        <v>81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519</v>
      </c>
      <c r="D22" s="8">
        <v>21</v>
      </c>
      <c r="E22" s="8">
        <v>434</v>
      </c>
      <c r="F22" s="8">
        <v>64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326</v>
      </c>
      <c r="D23" s="8">
        <v>6</v>
      </c>
      <c r="E23" s="8">
        <v>263</v>
      </c>
      <c r="F23" s="8">
        <v>57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272</v>
      </c>
      <c r="D24" s="8">
        <v>9</v>
      </c>
      <c r="E24" s="8">
        <v>224</v>
      </c>
      <c r="F24" s="8">
        <v>39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21137</v>
      </c>
      <c r="D25" s="3">
        <v>4041</v>
      </c>
      <c r="E25" s="3">
        <v>15449</v>
      </c>
      <c r="F25" s="3">
        <v>1647</v>
      </c>
    </row>
    <row r="26" spans="1:8" ht="12" customHeight="1" x14ac:dyDescent="0.2">
      <c r="A26" s="24" t="s">
        <v>29</v>
      </c>
      <c r="B26" s="1" t="s">
        <v>8</v>
      </c>
      <c r="C26" s="8">
        <v>97</v>
      </c>
      <c r="D26" s="8">
        <v>62</v>
      </c>
      <c r="E26" s="8">
        <v>4</v>
      </c>
      <c r="F26" s="8">
        <v>31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285</v>
      </c>
      <c r="D27" s="8">
        <v>272</v>
      </c>
      <c r="E27" s="8">
        <v>8</v>
      </c>
      <c r="F27" s="8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414</v>
      </c>
      <c r="D28" s="8">
        <v>399</v>
      </c>
      <c r="E28" s="8">
        <v>13</v>
      </c>
      <c r="F28" s="8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807</v>
      </c>
      <c r="D29" s="8">
        <v>615</v>
      </c>
      <c r="E29" s="8">
        <v>175</v>
      </c>
      <c r="F29" s="8">
        <v>17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1335</v>
      </c>
      <c r="D30" s="8">
        <v>509</v>
      </c>
      <c r="E30" s="8">
        <v>779</v>
      </c>
      <c r="F30" s="8">
        <v>47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1961</v>
      </c>
      <c r="D31" s="8">
        <v>490</v>
      </c>
      <c r="E31" s="8">
        <v>1343</v>
      </c>
      <c r="F31" s="8">
        <v>128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2414</v>
      </c>
      <c r="D32" s="8">
        <v>438</v>
      </c>
      <c r="E32" s="8">
        <v>1796</v>
      </c>
      <c r="F32" s="8">
        <v>180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2356</v>
      </c>
      <c r="D33" s="8">
        <v>343</v>
      </c>
      <c r="E33" s="8">
        <v>1850</v>
      </c>
      <c r="F33" s="8">
        <v>163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2099</v>
      </c>
      <c r="D34" s="8">
        <v>238</v>
      </c>
      <c r="E34" s="8">
        <v>1686</v>
      </c>
      <c r="F34" s="8">
        <v>175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1988</v>
      </c>
      <c r="D35" s="8">
        <v>196</v>
      </c>
      <c r="E35" s="8">
        <v>1614</v>
      </c>
      <c r="F35" s="8">
        <v>178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1817</v>
      </c>
      <c r="D36" s="8">
        <v>162</v>
      </c>
      <c r="E36" s="8">
        <v>1501</v>
      </c>
      <c r="F36" s="8">
        <v>154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1474</v>
      </c>
      <c r="D37" s="8">
        <v>110</v>
      </c>
      <c r="E37" s="8">
        <v>1228</v>
      </c>
      <c r="F37" s="8">
        <v>136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1154</v>
      </c>
      <c r="D38" s="8">
        <v>66</v>
      </c>
      <c r="E38" s="8">
        <v>983</v>
      </c>
      <c r="F38" s="8">
        <v>105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881</v>
      </c>
      <c r="D39" s="8">
        <v>58</v>
      </c>
      <c r="E39" s="8">
        <v>735</v>
      </c>
      <c r="F39" s="8">
        <v>88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719</v>
      </c>
      <c r="D40" s="8">
        <v>33</v>
      </c>
      <c r="E40" s="8">
        <v>616</v>
      </c>
      <c r="F40" s="8">
        <v>70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568</v>
      </c>
      <c r="D41" s="8">
        <v>28</v>
      </c>
      <c r="E41" s="8">
        <v>492</v>
      </c>
      <c r="F41" s="8">
        <v>48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348</v>
      </c>
      <c r="D42" s="8">
        <v>11</v>
      </c>
      <c r="E42" s="8">
        <v>291</v>
      </c>
      <c r="F42" s="8">
        <v>46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222</v>
      </c>
      <c r="D43" s="8">
        <v>5</v>
      </c>
      <c r="E43" s="8">
        <v>177</v>
      </c>
      <c r="F43" s="8">
        <v>40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198</v>
      </c>
      <c r="D44" s="8">
        <v>6</v>
      </c>
      <c r="E44" s="8">
        <v>158</v>
      </c>
      <c r="F44" s="8">
        <v>34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16350</v>
      </c>
      <c r="D45" s="3">
        <v>2898</v>
      </c>
      <c r="E45" s="3">
        <v>12235</v>
      </c>
      <c r="F45" s="3">
        <v>1217</v>
      </c>
    </row>
    <row r="46" spans="1:8" ht="12" customHeight="1" x14ac:dyDescent="0.2">
      <c r="A46" s="24" t="s">
        <v>29</v>
      </c>
      <c r="B46" s="1" t="s">
        <v>8</v>
      </c>
      <c r="C46" s="8">
        <v>75</v>
      </c>
      <c r="D46" s="8">
        <v>48</v>
      </c>
      <c r="E46" s="8">
        <v>8</v>
      </c>
      <c r="F46" s="8">
        <v>19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293</v>
      </c>
      <c r="D47" s="8">
        <v>283</v>
      </c>
      <c r="E47" s="8">
        <v>6</v>
      </c>
      <c r="F47" s="8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446</v>
      </c>
      <c r="D48" s="8">
        <v>422</v>
      </c>
      <c r="E48" s="8">
        <v>19</v>
      </c>
      <c r="F48" s="8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795</v>
      </c>
      <c r="D49" s="8">
        <v>581</v>
      </c>
      <c r="E49" s="8">
        <v>204</v>
      </c>
      <c r="F49" s="8">
        <v>10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1114</v>
      </c>
      <c r="D50" s="8">
        <v>350</v>
      </c>
      <c r="E50" s="8">
        <v>729</v>
      </c>
      <c r="F50" s="8">
        <v>35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1703</v>
      </c>
      <c r="D51" s="8">
        <v>276</v>
      </c>
      <c r="E51" s="8">
        <v>1317</v>
      </c>
      <c r="F51" s="8">
        <v>110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2050</v>
      </c>
      <c r="D52" s="8">
        <v>246</v>
      </c>
      <c r="E52" s="8">
        <v>1648</v>
      </c>
      <c r="F52" s="8">
        <v>156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2027</v>
      </c>
      <c r="D53" s="8">
        <v>237</v>
      </c>
      <c r="E53" s="8">
        <v>1611</v>
      </c>
      <c r="F53" s="8">
        <v>179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1651</v>
      </c>
      <c r="D54" s="8">
        <v>133</v>
      </c>
      <c r="E54" s="8">
        <v>1372</v>
      </c>
      <c r="F54" s="8">
        <v>146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1405</v>
      </c>
      <c r="D55" s="8">
        <v>93</v>
      </c>
      <c r="E55" s="8">
        <v>1185</v>
      </c>
      <c r="F55" s="8">
        <v>127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1300</v>
      </c>
      <c r="D56" s="8">
        <v>89</v>
      </c>
      <c r="E56" s="8">
        <v>1098</v>
      </c>
      <c r="F56" s="8">
        <v>113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1001</v>
      </c>
      <c r="D57" s="8">
        <v>42</v>
      </c>
      <c r="E57" s="8">
        <v>876</v>
      </c>
      <c r="F57" s="8">
        <v>83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729</v>
      </c>
      <c r="D58" s="8">
        <v>29</v>
      </c>
      <c r="E58" s="8">
        <v>638</v>
      </c>
      <c r="F58" s="8">
        <v>62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532</v>
      </c>
      <c r="D59" s="8">
        <v>27</v>
      </c>
      <c r="E59" s="8">
        <v>455</v>
      </c>
      <c r="F59" s="8">
        <v>50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529</v>
      </c>
      <c r="D60" s="8">
        <v>20</v>
      </c>
      <c r="E60" s="8">
        <v>464</v>
      </c>
      <c r="F60" s="8">
        <v>45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351</v>
      </c>
      <c r="D61" s="8">
        <v>8</v>
      </c>
      <c r="E61" s="8">
        <v>310</v>
      </c>
      <c r="F61" s="8">
        <v>33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171</v>
      </c>
      <c r="D62" s="8">
        <v>10</v>
      </c>
      <c r="E62" s="8">
        <v>143</v>
      </c>
      <c r="F62" s="8">
        <v>18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104</v>
      </c>
      <c r="D63" s="8">
        <v>1</v>
      </c>
      <c r="E63" s="8">
        <v>86</v>
      </c>
      <c r="F63" s="8">
        <v>17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74</v>
      </c>
      <c r="D64" s="5">
        <v>3</v>
      </c>
      <c r="E64" s="5">
        <v>66</v>
      </c>
      <c r="F64" s="5">
        <v>5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6.33203125" customWidth="1"/>
    <col min="5" max="5" width="15.83203125" customWidth="1"/>
    <col min="6" max="6" width="13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.75" customHeight="1" x14ac:dyDescent="0.2">
      <c r="A2" s="18" t="s">
        <v>49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25004</v>
      </c>
      <c r="D5" s="3">
        <v>6008</v>
      </c>
      <c r="E5" s="3">
        <v>17776</v>
      </c>
      <c r="F5" s="3">
        <v>1220</v>
      </c>
    </row>
    <row r="6" spans="1:31" ht="12" customHeight="1" x14ac:dyDescent="0.2">
      <c r="A6" s="24" t="s">
        <v>29</v>
      </c>
      <c r="B6" s="1" t="s">
        <v>8</v>
      </c>
      <c r="C6" s="8">
        <v>177</v>
      </c>
      <c r="D6" s="8">
        <v>133</v>
      </c>
      <c r="E6" s="8">
        <v>15</v>
      </c>
      <c r="F6" s="8">
        <v>29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557</v>
      </c>
      <c r="D7" s="8">
        <v>527</v>
      </c>
      <c r="E7" s="8">
        <v>19</v>
      </c>
      <c r="F7" s="8">
        <v>11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539</v>
      </c>
      <c r="D8" s="8">
        <v>510</v>
      </c>
      <c r="E8" s="8">
        <v>17</v>
      </c>
      <c r="F8" s="8">
        <v>12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772</v>
      </c>
      <c r="D9" s="8">
        <v>624</v>
      </c>
      <c r="E9" s="8">
        <v>140</v>
      </c>
      <c r="F9" s="8">
        <v>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1797</v>
      </c>
      <c r="D10" s="8">
        <v>1032</v>
      </c>
      <c r="E10" s="8">
        <v>720</v>
      </c>
      <c r="F10" s="8">
        <v>45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3055</v>
      </c>
      <c r="D11" s="8">
        <v>1035</v>
      </c>
      <c r="E11" s="8">
        <v>1911</v>
      </c>
      <c r="F11" s="8">
        <v>109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3470</v>
      </c>
      <c r="D12" s="8">
        <v>770</v>
      </c>
      <c r="E12" s="8">
        <v>2559</v>
      </c>
      <c r="F12" s="8">
        <v>141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2731</v>
      </c>
      <c r="D13" s="8">
        <v>481</v>
      </c>
      <c r="E13" s="8">
        <v>2116</v>
      </c>
      <c r="F13" s="8">
        <v>134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1949</v>
      </c>
      <c r="D14" s="8">
        <v>263</v>
      </c>
      <c r="E14" s="8">
        <v>1587</v>
      </c>
      <c r="F14" s="8">
        <v>99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1662</v>
      </c>
      <c r="D15" s="8">
        <v>157</v>
      </c>
      <c r="E15" s="8">
        <v>1402</v>
      </c>
      <c r="F15" s="8">
        <v>103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1549</v>
      </c>
      <c r="D16" s="8">
        <v>145</v>
      </c>
      <c r="E16" s="8">
        <v>1315</v>
      </c>
      <c r="F16" s="8">
        <v>89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1496</v>
      </c>
      <c r="D17" s="8">
        <v>117</v>
      </c>
      <c r="E17" s="8">
        <v>1282</v>
      </c>
      <c r="F17" s="8">
        <v>97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1158</v>
      </c>
      <c r="D18" s="8">
        <v>63</v>
      </c>
      <c r="E18" s="8">
        <v>1033</v>
      </c>
      <c r="F18" s="8">
        <v>62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1038</v>
      </c>
      <c r="D19" s="8">
        <v>47</v>
      </c>
      <c r="E19" s="8">
        <v>918</v>
      </c>
      <c r="F19" s="8">
        <v>73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997</v>
      </c>
      <c r="D20" s="8">
        <v>47</v>
      </c>
      <c r="E20" s="8">
        <v>893</v>
      </c>
      <c r="F20" s="8">
        <v>57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819</v>
      </c>
      <c r="D21" s="8">
        <v>30</v>
      </c>
      <c r="E21" s="8">
        <v>740</v>
      </c>
      <c r="F21" s="8">
        <v>49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544</v>
      </c>
      <c r="D22" s="8">
        <v>16</v>
      </c>
      <c r="E22" s="8">
        <v>493</v>
      </c>
      <c r="F22" s="8">
        <v>35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394</v>
      </c>
      <c r="D23" s="8">
        <v>6</v>
      </c>
      <c r="E23" s="8">
        <v>348</v>
      </c>
      <c r="F23" s="8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300</v>
      </c>
      <c r="D24" s="8">
        <v>5</v>
      </c>
      <c r="E24" s="8">
        <v>268</v>
      </c>
      <c r="F24" s="8">
        <v>27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14156</v>
      </c>
      <c r="D25" s="3">
        <v>3447</v>
      </c>
      <c r="E25" s="3">
        <v>10028</v>
      </c>
      <c r="F25" s="3">
        <v>681</v>
      </c>
    </row>
    <row r="26" spans="1:8" ht="12" customHeight="1" x14ac:dyDescent="0.2">
      <c r="A26" s="24" t="s">
        <v>29</v>
      </c>
      <c r="B26" s="1" t="s">
        <v>8</v>
      </c>
      <c r="C26" s="8">
        <v>87</v>
      </c>
      <c r="D26" s="8">
        <v>71</v>
      </c>
      <c r="E26" s="8">
        <v>6</v>
      </c>
      <c r="F26" s="8">
        <v>10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281</v>
      </c>
      <c r="D27" s="8">
        <v>266</v>
      </c>
      <c r="E27" s="8">
        <v>10</v>
      </c>
      <c r="F27" s="8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283</v>
      </c>
      <c r="D28" s="8">
        <v>271</v>
      </c>
      <c r="E28" s="8">
        <v>8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428</v>
      </c>
      <c r="D29" s="8">
        <v>349</v>
      </c>
      <c r="E29" s="8">
        <v>74</v>
      </c>
      <c r="F29" s="8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994</v>
      </c>
      <c r="D30" s="8">
        <v>627</v>
      </c>
      <c r="E30" s="8">
        <v>348</v>
      </c>
      <c r="F30" s="8">
        <v>19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1609</v>
      </c>
      <c r="D31" s="8">
        <v>589</v>
      </c>
      <c r="E31" s="8">
        <v>957</v>
      </c>
      <c r="F31" s="8">
        <v>63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1824</v>
      </c>
      <c r="D32" s="8">
        <v>438</v>
      </c>
      <c r="E32" s="8">
        <v>1324</v>
      </c>
      <c r="F32" s="8">
        <v>62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1411</v>
      </c>
      <c r="D33" s="8">
        <v>280</v>
      </c>
      <c r="E33" s="8">
        <v>1069</v>
      </c>
      <c r="F33" s="8">
        <v>62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1049</v>
      </c>
      <c r="D34" s="8">
        <v>153</v>
      </c>
      <c r="E34" s="8">
        <v>843</v>
      </c>
      <c r="F34" s="8">
        <v>53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985</v>
      </c>
      <c r="D35" s="8">
        <v>96</v>
      </c>
      <c r="E35" s="8">
        <v>827</v>
      </c>
      <c r="F35" s="8">
        <v>62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947</v>
      </c>
      <c r="D36" s="8">
        <v>91</v>
      </c>
      <c r="E36" s="8">
        <v>799</v>
      </c>
      <c r="F36" s="8">
        <v>57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908</v>
      </c>
      <c r="D37" s="8">
        <v>75</v>
      </c>
      <c r="E37" s="8">
        <v>768</v>
      </c>
      <c r="F37" s="8">
        <v>65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752</v>
      </c>
      <c r="D38" s="8">
        <v>44</v>
      </c>
      <c r="E38" s="8">
        <v>672</v>
      </c>
      <c r="F38" s="8">
        <v>36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647</v>
      </c>
      <c r="D39" s="8">
        <v>32</v>
      </c>
      <c r="E39" s="8">
        <v>571</v>
      </c>
      <c r="F39" s="8">
        <v>44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646</v>
      </c>
      <c r="D40" s="8">
        <v>27</v>
      </c>
      <c r="E40" s="8">
        <v>585</v>
      </c>
      <c r="F40" s="8">
        <v>34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483</v>
      </c>
      <c r="D41" s="8">
        <v>16</v>
      </c>
      <c r="E41" s="8">
        <v>435</v>
      </c>
      <c r="F41" s="8">
        <v>32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359</v>
      </c>
      <c r="D42" s="8">
        <v>11</v>
      </c>
      <c r="E42" s="8">
        <v>328</v>
      </c>
      <c r="F42" s="8">
        <v>20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253</v>
      </c>
      <c r="D43" s="8">
        <v>6</v>
      </c>
      <c r="E43" s="8">
        <v>220</v>
      </c>
      <c r="F43" s="8">
        <v>27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210</v>
      </c>
      <c r="D44" s="8">
        <v>5</v>
      </c>
      <c r="E44" s="8">
        <v>184</v>
      </c>
      <c r="F44" s="8">
        <v>21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10848</v>
      </c>
      <c r="D45" s="3">
        <v>2561</v>
      </c>
      <c r="E45" s="3">
        <v>7748</v>
      </c>
      <c r="F45" s="3">
        <v>539</v>
      </c>
    </row>
    <row r="46" spans="1:8" ht="12" customHeight="1" x14ac:dyDescent="0.2">
      <c r="A46" s="24" t="s">
        <v>29</v>
      </c>
      <c r="B46" s="1" t="s">
        <v>8</v>
      </c>
      <c r="C46" s="8">
        <v>90</v>
      </c>
      <c r="D46" s="8">
        <v>62</v>
      </c>
      <c r="E46" s="8">
        <v>9</v>
      </c>
      <c r="F46" s="8">
        <v>19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276</v>
      </c>
      <c r="D47" s="8">
        <v>261</v>
      </c>
      <c r="E47" s="8">
        <v>9</v>
      </c>
      <c r="F47" s="8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256</v>
      </c>
      <c r="D48" s="8">
        <v>239</v>
      </c>
      <c r="E48" s="8">
        <v>9</v>
      </c>
      <c r="F48" s="8">
        <v>8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344</v>
      </c>
      <c r="D49" s="8">
        <v>275</v>
      </c>
      <c r="E49" s="8">
        <v>66</v>
      </c>
      <c r="F49" s="8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803</v>
      </c>
      <c r="D50" s="8">
        <v>405</v>
      </c>
      <c r="E50" s="8">
        <v>372</v>
      </c>
      <c r="F50" s="8">
        <v>26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1446</v>
      </c>
      <c r="D51" s="8">
        <v>446</v>
      </c>
      <c r="E51" s="8">
        <v>954</v>
      </c>
      <c r="F51" s="8">
        <v>46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1646</v>
      </c>
      <c r="D52" s="8">
        <v>332</v>
      </c>
      <c r="E52" s="8">
        <v>1235</v>
      </c>
      <c r="F52" s="8">
        <v>79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1320</v>
      </c>
      <c r="D53" s="8">
        <v>201</v>
      </c>
      <c r="E53" s="8">
        <v>1047</v>
      </c>
      <c r="F53" s="8">
        <v>72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900</v>
      </c>
      <c r="D54" s="8">
        <v>110</v>
      </c>
      <c r="E54" s="8">
        <v>744</v>
      </c>
      <c r="F54" s="8">
        <v>46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677</v>
      </c>
      <c r="D55" s="8">
        <v>61</v>
      </c>
      <c r="E55" s="8">
        <v>575</v>
      </c>
      <c r="F55" s="8">
        <v>41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602</v>
      </c>
      <c r="D56" s="8">
        <v>54</v>
      </c>
      <c r="E56" s="8">
        <v>516</v>
      </c>
      <c r="F56" s="8">
        <v>32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588</v>
      </c>
      <c r="D57" s="8">
        <v>42</v>
      </c>
      <c r="E57" s="8">
        <v>514</v>
      </c>
      <c r="F57" s="8">
        <v>32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406</v>
      </c>
      <c r="D58" s="8">
        <v>19</v>
      </c>
      <c r="E58" s="8">
        <v>361</v>
      </c>
      <c r="F58" s="8">
        <v>26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391</v>
      </c>
      <c r="D59" s="8">
        <v>15</v>
      </c>
      <c r="E59" s="8">
        <v>347</v>
      </c>
      <c r="F59" s="8">
        <v>29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351</v>
      </c>
      <c r="D60" s="8">
        <v>20</v>
      </c>
      <c r="E60" s="8">
        <v>308</v>
      </c>
      <c r="F60" s="8">
        <v>23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336</v>
      </c>
      <c r="D61" s="8">
        <v>14</v>
      </c>
      <c r="E61" s="8">
        <v>305</v>
      </c>
      <c r="F61" s="8">
        <v>17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185</v>
      </c>
      <c r="D62" s="8">
        <v>5</v>
      </c>
      <c r="E62" s="8">
        <v>165</v>
      </c>
      <c r="F62" s="8">
        <v>15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141</v>
      </c>
      <c r="D63" s="8" t="s">
        <v>42</v>
      </c>
      <c r="E63" s="8">
        <v>128</v>
      </c>
      <c r="F63" s="8">
        <v>13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90</v>
      </c>
      <c r="D64" s="5" t="s">
        <v>42</v>
      </c>
      <c r="E64" s="5">
        <v>84</v>
      </c>
      <c r="F64" s="5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" customWidth="1"/>
    <col min="4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8.25" customHeight="1" x14ac:dyDescent="0.2">
      <c r="A2" s="18" t="s">
        <v>50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19303</v>
      </c>
      <c r="D5" s="3">
        <v>4310</v>
      </c>
      <c r="E5" s="3">
        <v>14027</v>
      </c>
      <c r="F5" s="3">
        <v>966</v>
      </c>
    </row>
    <row r="6" spans="1:31" ht="12" customHeight="1" x14ac:dyDescent="0.2">
      <c r="A6" s="24" t="s">
        <v>29</v>
      </c>
      <c r="B6" s="1" t="s">
        <v>8</v>
      </c>
      <c r="C6" s="8">
        <v>162</v>
      </c>
      <c r="D6" s="8">
        <v>115</v>
      </c>
      <c r="E6" s="8">
        <v>21</v>
      </c>
      <c r="F6" s="8">
        <v>26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411</v>
      </c>
      <c r="D7" s="8">
        <v>381</v>
      </c>
      <c r="E7" s="8">
        <v>22</v>
      </c>
      <c r="F7" s="8">
        <v>8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451</v>
      </c>
      <c r="D8" s="8">
        <v>422</v>
      </c>
      <c r="E8" s="8">
        <v>24</v>
      </c>
      <c r="F8" s="8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552</v>
      </c>
      <c r="D9" s="8">
        <v>440</v>
      </c>
      <c r="E9" s="8">
        <v>100</v>
      </c>
      <c r="F9" s="8">
        <v>12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1101</v>
      </c>
      <c r="D10" s="8">
        <v>635</v>
      </c>
      <c r="E10" s="8">
        <v>450</v>
      </c>
      <c r="F10" s="8">
        <v>16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2113</v>
      </c>
      <c r="D11" s="8">
        <v>683</v>
      </c>
      <c r="E11" s="8">
        <v>1347</v>
      </c>
      <c r="F11" s="8">
        <v>83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2587</v>
      </c>
      <c r="D12" s="8">
        <v>531</v>
      </c>
      <c r="E12" s="8">
        <v>1950</v>
      </c>
      <c r="F12" s="8">
        <v>106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2063</v>
      </c>
      <c r="D13" s="8">
        <v>325</v>
      </c>
      <c r="E13" s="8">
        <v>1626</v>
      </c>
      <c r="F13" s="8">
        <v>112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1550</v>
      </c>
      <c r="D14" s="8">
        <v>201</v>
      </c>
      <c r="E14" s="8">
        <v>1270</v>
      </c>
      <c r="F14" s="8">
        <v>79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1257</v>
      </c>
      <c r="D15" s="8">
        <v>128</v>
      </c>
      <c r="E15" s="8">
        <v>1044</v>
      </c>
      <c r="F15" s="8">
        <v>85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1224</v>
      </c>
      <c r="D16" s="8">
        <v>123</v>
      </c>
      <c r="E16" s="8">
        <v>1029</v>
      </c>
      <c r="F16" s="8">
        <v>72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1146</v>
      </c>
      <c r="D17" s="8">
        <v>87</v>
      </c>
      <c r="E17" s="8">
        <v>983</v>
      </c>
      <c r="F17" s="8">
        <v>76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972</v>
      </c>
      <c r="D18" s="8">
        <v>60</v>
      </c>
      <c r="E18" s="8">
        <v>857</v>
      </c>
      <c r="F18" s="8">
        <v>55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859</v>
      </c>
      <c r="D19" s="8">
        <v>45</v>
      </c>
      <c r="E19" s="8">
        <v>764</v>
      </c>
      <c r="F19" s="8">
        <v>50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911</v>
      </c>
      <c r="D20" s="8">
        <v>50</v>
      </c>
      <c r="E20" s="8">
        <v>822</v>
      </c>
      <c r="F20" s="8">
        <v>39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801</v>
      </c>
      <c r="D21" s="8">
        <v>38</v>
      </c>
      <c r="E21" s="8">
        <v>720</v>
      </c>
      <c r="F21" s="8">
        <v>43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509</v>
      </c>
      <c r="D22" s="8">
        <v>20</v>
      </c>
      <c r="E22" s="8">
        <v>459</v>
      </c>
      <c r="F22" s="8">
        <v>30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342</v>
      </c>
      <c r="D23" s="8">
        <v>17</v>
      </c>
      <c r="E23" s="8">
        <v>284</v>
      </c>
      <c r="F23" s="8">
        <v>41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292</v>
      </c>
      <c r="D24" s="8">
        <v>9</v>
      </c>
      <c r="E24" s="8">
        <v>255</v>
      </c>
      <c r="F24" s="8">
        <v>28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11117</v>
      </c>
      <c r="D25" s="3">
        <v>2491</v>
      </c>
      <c r="E25" s="3">
        <v>8062</v>
      </c>
      <c r="F25" s="3">
        <v>564</v>
      </c>
    </row>
    <row r="26" spans="1:8" ht="12" customHeight="1" x14ac:dyDescent="0.2">
      <c r="A26" s="24" t="s">
        <v>29</v>
      </c>
      <c r="B26" s="1" t="s">
        <v>8</v>
      </c>
      <c r="C26" s="8">
        <v>84</v>
      </c>
      <c r="D26" s="8">
        <v>57</v>
      </c>
      <c r="E26" s="8">
        <v>12</v>
      </c>
      <c r="F26" s="8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214</v>
      </c>
      <c r="D27" s="8">
        <v>201</v>
      </c>
      <c r="E27" s="8">
        <v>11</v>
      </c>
      <c r="F27" s="8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217</v>
      </c>
      <c r="D28" s="8">
        <v>198</v>
      </c>
      <c r="E28" s="8">
        <v>15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304</v>
      </c>
      <c r="D29" s="8">
        <v>238</v>
      </c>
      <c r="E29" s="8">
        <v>61</v>
      </c>
      <c r="F29" s="8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628</v>
      </c>
      <c r="D30" s="8">
        <v>385</v>
      </c>
      <c r="E30" s="8">
        <v>234</v>
      </c>
      <c r="F30" s="8">
        <v>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1183</v>
      </c>
      <c r="D31" s="8">
        <v>420</v>
      </c>
      <c r="E31" s="8">
        <v>721</v>
      </c>
      <c r="F31" s="8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1411</v>
      </c>
      <c r="D32" s="8">
        <v>308</v>
      </c>
      <c r="E32" s="8">
        <v>1048</v>
      </c>
      <c r="F32" s="8">
        <v>55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1090</v>
      </c>
      <c r="D33" s="8">
        <v>189</v>
      </c>
      <c r="E33" s="8">
        <v>842</v>
      </c>
      <c r="F33" s="8">
        <v>59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860</v>
      </c>
      <c r="D34" s="8">
        <v>125</v>
      </c>
      <c r="E34" s="8">
        <v>685</v>
      </c>
      <c r="F34" s="8">
        <v>50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718</v>
      </c>
      <c r="D35" s="8">
        <v>76</v>
      </c>
      <c r="E35" s="8">
        <v>589</v>
      </c>
      <c r="F35" s="8">
        <v>53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744</v>
      </c>
      <c r="D36" s="8">
        <v>85</v>
      </c>
      <c r="E36" s="8">
        <v>614</v>
      </c>
      <c r="F36" s="8">
        <v>45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732</v>
      </c>
      <c r="D37" s="8">
        <v>52</v>
      </c>
      <c r="E37" s="8">
        <v>632</v>
      </c>
      <c r="F37" s="8">
        <v>48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569</v>
      </c>
      <c r="D38" s="8">
        <v>40</v>
      </c>
      <c r="E38" s="8">
        <v>499</v>
      </c>
      <c r="F38" s="8">
        <v>30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541</v>
      </c>
      <c r="D39" s="8">
        <v>39</v>
      </c>
      <c r="E39" s="8">
        <v>468</v>
      </c>
      <c r="F39" s="8">
        <v>34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571</v>
      </c>
      <c r="D40" s="8">
        <v>34</v>
      </c>
      <c r="E40" s="8">
        <v>516</v>
      </c>
      <c r="F40" s="8">
        <v>21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490</v>
      </c>
      <c r="D41" s="8">
        <v>17</v>
      </c>
      <c r="E41" s="8">
        <v>448</v>
      </c>
      <c r="F41" s="8">
        <v>25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333</v>
      </c>
      <c r="D42" s="8">
        <v>9</v>
      </c>
      <c r="E42" s="8">
        <v>307</v>
      </c>
      <c r="F42" s="8">
        <v>17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217</v>
      </c>
      <c r="D43" s="8">
        <v>11</v>
      </c>
      <c r="E43" s="8">
        <v>177</v>
      </c>
      <c r="F43" s="8">
        <v>29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211</v>
      </c>
      <c r="D44" s="8">
        <v>7</v>
      </c>
      <c r="E44" s="8">
        <v>183</v>
      </c>
      <c r="F44" s="8">
        <v>21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8186</v>
      </c>
      <c r="D45" s="3">
        <v>1819</v>
      </c>
      <c r="E45" s="3">
        <v>5965</v>
      </c>
      <c r="F45" s="3">
        <v>402</v>
      </c>
    </row>
    <row r="46" spans="1:8" ht="12" customHeight="1" x14ac:dyDescent="0.2">
      <c r="A46" s="24" t="s">
        <v>29</v>
      </c>
      <c r="B46" s="1" t="s">
        <v>8</v>
      </c>
      <c r="C46" s="8">
        <v>78</v>
      </c>
      <c r="D46" s="8">
        <v>58</v>
      </c>
      <c r="E46" s="8">
        <v>9</v>
      </c>
      <c r="F46" s="8">
        <v>11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197</v>
      </c>
      <c r="D47" s="8">
        <v>180</v>
      </c>
      <c r="E47" s="8">
        <v>11</v>
      </c>
      <c r="F47" s="8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234</v>
      </c>
      <c r="D48" s="8">
        <v>224</v>
      </c>
      <c r="E48" s="8">
        <v>9</v>
      </c>
      <c r="F48" s="8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248</v>
      </c>
      <c r="D49" s="8">
        <v>202</v>
      </c>
      <c r="E49" s="8">
        <v>39</v>
      </c>
      <c r="F49" s="8">
        <v>7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473</v>
      </c>
      <c r="D50" s="8">
        <v>250</v>
      </c>
      <c r="E50" s="8">
        <v>216</v>
      </c>
      <c r="F50" s="8">
        <v>7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930</v>
      </c>
      <c r="D51" s="8">
        <v>263</v>
      </c>
      <c r="E51" s="8">
        <v>626</v>
      </c>
      <c r="F51" s="8">
        <v>41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1176</v>
      </c>
      <c r="D52" s="8">
        <v>223</v>
      </c>
      <c r="E52" s="8">
        <v>902</v>
      </c>
      <c r="F52" s="8">
        <v>51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973</v>
      </c>
      <c r="D53" s="8">
        <v>136</v>
      </c>
      <c r="E53" s="8">
        <v>784</v>
      </c>
      <c r="F53" s="8">
        <v>53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690</v>
      </c>
      <c r="D54" s="8">
        <v>76</v>
      </c>
      <c r="E54" s="8">
        <v>585</v>
      </c>
      <c r="F54" s="8">
        <v>29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539</v>
      </c>
      <c r="D55" s="8">
        <v>52</v>
      </c>
      <c r="E55" s="8">
        <v>455</v>
      </c>
      <c r="F55" s="8">
        <v>32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480</v>
      </c>
      <c r="D56" s="8">
        <v>38</v>
      </c>
      <c r="E56" s="8">
        <v>415</v>
      </c>
      <c r="F56" s="8">
        <v>27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414</v>
      </c>
      <c r="D57" s="8">
        <v>35</v>
      </c>
      <c r="E57" s="8">
        <v>351</v>
      </c>
      <c r="F57" s="8">
        <v>28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403</v>
      </c>
      <c r="D58" s="8">
        <v>20</v>
      </c>
      <c r="E58" s="8">
        <v>358</v>
      </c>
      <c r="F58" s="8">
        <v>25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318</v>
      </c>
      <c r="D59" s="8">
        <v>6</v>
      </c>
      <c r="E59" s="8">
        <v>296</v>
      </c>
      <c r="F59" s="8">
        <v>16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340</v>
      </c>
      <c r="D60" s="8">
        <v>16</v>
      </c>
      <c r="E60" s="8">
        <v>306</v>
      </c>
      <c r="F60" s="8">
        <v>18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311</v>
      </c>
      <c r="D61" s="8">
        <v>21</v>
      </c>
      <c r="E61" s="8">
        <v>272</v>
      </c>
      <c r="F61" s="8">
        <v>18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176</v>
      </c>
      <c r="D62" s="8">
        <v>11</v>
      </c>
      <c r="E62" s="8">
        <v>152</v>
      </c>
      <c r="F62" s="8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125</v>
      </c>
      <c r="D63" s="8">
        <v>6</v>
      </c>
      <c r="E63" s="8">
        <v>107</v>
      </c>
      <c r="F63" s="8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81</v>
      </c>
      <c r="D64" s="5">
        <v>2</v>
      </c>
      <c r="E64" s="5">
        <v>72</v>
      </c>
      <c r="F64" s="5">
        <v>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.8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9" customHeight="1" x14ac:dyDescent="0.2">
      <c r="A2" s="18" t="s">
        <v>51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30212</v>
      </c>
      <c r="D5" s="3">
        <v>6052</v>
      </c>
      <c r="E5" s="3">
        <v>22218</v>
      </c>
      <c r="F5" s="3">
        <v>1942</v>
      </c>
    </row>
    <row r="6" spans="1:31" ht="12" customHeight="1" x14ac:dyDescent="0.2">
      <c r="A6" s="24" t="s">
        <v>29</v>
      </c>
      <c r="B6" s="1" t="s">
        <v>8</v>
      </c>
      <c r="C6" s="8">
        <v>196</v>
      </c>
      <c r="D6" s="8">
        <v>137</v>
      </c>
      <c r="E6" s="8">
        <v>22</v>
      </c>
      <c r="F6" s="8">
        <v>37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594</v>
      </c>
      <c r="D7" s="8">
        <v>558</v>
      </c>
      <c r="E7" s="8">
        <v>26</v>
      </c>
      <c r="F7" s="8">
        <v>10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751</v>
      </c>
      <c r="D8" s="8">
        <v>713</v>
      </c>
      <c r="E8" s="8">
        <v>31</v>
      </c>
      <c r="F8" s="8">
        <v>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1028</v>
      </c>
      <c r="D9" s="8">
        <v>846</v>
      </c>
      <c r="E9" s="8">
        <v>168</v>
      </c>
      <c r="F9" s="8">
        <v>14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1631</v>
      </c>
      <c r="D10" s="8">
        <v>738</v>
      </c>
      <c r="E10" s="8">
        <v>830</v>
      </c>
      <c r="F10" s="8">
        <v>63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2718</v>
      </c>
      <c r="D11" s="8">
        <v>740</v>
      </c>
      <c r="E11" s="8">
        <v>1846</v>
      </c>
      <c r="F11" s="8">
        <v>132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3523</v>
      </c>
      <c r="D12" s="8">
        <v>662</v>
      </c>
      <c r="E12" s="8">
        <v>2681</v>
      </c>
      <c r="F12" s="8">
        <v>180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3181</v>
      </c>
      <c r="D13" s="8">
        <v>440</v>
      </c>
      <c r="E13" s="8">
        <v>2527</v>
      </c>
      <c r="F13" s="8">
        <v>214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2789</v>
      </c>
      <c r="D14" s="8">
        <v>350</v>
      </c>
      <c r="E14" s="8">
        <v>2248</v>
      </c>
      <c r="F14" s="8">
        <v>191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2593</v>
      </c>
      <c r="D15" s="8">
        <v>242</v>
      </c>
      <c r="E15" s="8">
        <v>2163</v>
      </c>
      <c r="F15" s="8">
        <v>188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2484</v>
      </c>
      <c r="D16" s="8">
        <v>211</v>
      </c>
      <c r="E16" s="8">
        <v>2094</v>
      </c>
      <c r="F16" s="8">
        <v>179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2076</v>
      </c>
      <c r="D17" s="8">
        <v>126</v>
      </c>
      <c r="E17" s="8">
        <v>1797</v>
      </c>
      <c r="F17" s="8">
        <v>153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1760</v>
      </c>
      <c r="D18" s="8">
        <v>97</v>
      </c>
      <c r="E18" s="8">
        <v>1513</v>
      </c>
      <c r="F18" s="8">
        <v>150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1379</v>
      </c>
      <c r="D19" s="8">
        <v>63</v>
      </c>
      <c r="E19" s="8">
        <v>1195</v>
      </c>
      <c r="F19" s="8">
        <v>121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1147</v>
      </c>
      <c r="D20" s="8">
        <v>52</v>
      </c>
      <c r="E20" s="8">
        <v>1022</v>
      </c>
      <c r="F20" s="8">
        <v>73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993</v>
      </c>
      <c r="D21" s="8">
        <v>38</v>
      </c>
      <c r="E21" s="8">
        <v>881</v>
      </c>
      <c r="F21" s="8">
        <v>74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663</v>
      </c>
      <c r="D22" s="8">
        <v>17</v>
      </c>
      <c r="E22" s="8">
        <v>565</v>
      </c>
      <c r="F22" s="8">
        <v>81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414</v>
      </c>
      <c r="D23" s="8">
        <v>12</v>
      </c>
      <c r="E23" s="8">
        <v>359</v>
      </c>
      <c r="F23" s="8">
        <v>43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292</v>
      </c>
      <c r="D24" s="8">
        <v>10</v>
      </c>
      <c r="E24" s="8">
        <v>250</v>
      </c>
      <c r="F24" s="8">
        <v>32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16733</v>
      </c>
      <c r="D25" s="3">
        <v>3365</v>
      </c>
      <c r="E25" s="3">
        <v>12277</v>
      </c>
      <c r="F25" s="3">
        <v>1091</v>
      </c>
    </row>
    <row r="26" spans="1:8" ht="12" customHeight="1" x14ac:dyDescent="0.2">
      <c r="A26" s="24" t="s">
        <v>29</v>
      </c>
      <c r="B26" s="1" t="s">
        <v>8</v>
      </c>
      <c r="C26" s="8">
        <v>83</v>
      </c>
      <c r="D26" s="8">
        <v>54</v>
      </c>
      <c r="E26" s="8">
        <v>10</v>
      </c>
      <c r="F26" s="8">
        <v>19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288</v>
      </c>
      <c r="D27" s="8">
        <v>272</v>
      </c>
      <c r="E27" s="8">
        <v>12</v>
      </c>
      <c r="F27" s="8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366</v>
      </c>
      <c r="D28" s="8">
        <v>345</v>
      </c>
      <c r="E28" s="8">
        <v>18</v>
      </c>
      <c r="F28" s="8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514</v>
      </c>
      <c r="D29" s="8">
        <v>432</v>
      </c>
      <c r="E29" s="8">
        <v>74</v>
      </c>
      <c r="F29" s="8">
        <v>8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862</v>
      </c>
      <c r="D30" s="8">
        <v>420</v>
      </c>
      <c r="E30" s="8">
        <v>412</v>
      </c>
      <c r="F30" s="8">
        <v>30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1478</v>
      </c>
      <c r="D31" s="8">
        <v>441</v>
      </c>
      <c r="E31" s="8">
        <v>966</v>
      </c>
      <c r="F31" s="8">
        <v>71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1859</v>
      </c>
      <c r="D32" s="8">
        <v>387</v>
      </c>
      <c r="E32" s="8">
        <v>1379</v>
      </c>
      <c r="F32" s="8">
        <v>93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1652</v>
      </c>
      <c r="D33" s="8">
        <v>247</v>
      </c>
      <c r="E33" s="8">
        <v>1302</v>
      </c>
      <c r="F33" s="8">
        <v>103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1518</v>
      </c>
      <c r="D34" s="8">
        <v>224</v>
      </c>
      <c r="E34" s="8">
        <v>1189</v>
      </c>
      <c r="F34" s="8">
        <v>105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1491</v>
      </c>
      <c r="D35" s="8">
        <v>166</v>
      </c>
      <c r="E35" s="8">
        <v>1224</v>
      </c>
      <c r="F35" s="8">
        <v>101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1389</v>
      </c>
      <c r="D36" s="8">
        <v>121</v>
      </c>
      <c r="E36" s="8">
        <v>1162</v>
      </c>
      <c r="F36" s="8">
        <v>106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1243</v>
      </c>
      <c r="D37" s="8">
        <v>82</v>
      </c>
      <c r="E37" s="8">
        <v>1069</v>
      </c>
      <c r="F37" s="8">
        <v>92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985</v>
      </c>
      <c r="D38" s="8">
        <v>60</v>
      </c>
      <c r="E38" s="8">
        <v>845</v>
      </c>
      <c r="F38" s="8">
        <v>80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835</v>
      </c>
      <c r="D39" s="8">
        <v>37</v>
      </c>
      <c r="E39" s="8">
        <v>727</v>
      </c>
      <c r="F39" s="8">
        <v>71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678</v>
      </c>
      <c r="D40" s="8">
        <v>33</v>
      </c>
      <c r="E40" s="8">
        <v>602</v>
      </c>
      <c r="F40" s="8">
        <v>43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612</v>
      </c>
      <c r="D41" s="8">
        <v>19</v>
      </c>
      <c r="E41" s="8">
        <v>538</v>
      </c>
      <c r="F41" s="8">
        <v>55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401</v>
      </c>
      <c r="D42" s="8">
        <v>7</v>
      </c>
      <c r="E42" s="8">
        <v>345</v>
      </c>
      <c r="F42" s="8">
        <v>49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269</v>
      </c>
      <c r="D43" s="8">
        <v>10</v>
      </c>
      <c r="E43" s="8">
        <v>227</v>
      </c>
      <c r="F43" s="8">
        <v>32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210</v>
      </c>
      <c r="D44" s="8">
        <v>8</v>
      </c>
      <c r="E44" s="8">
        <v>176</v>
      </c>
      <c r="F44" s="8">
        <v>26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13479</v>
      </c>
      <c r="D45" s="3">
        <v>2687</v>
      </c>
      <c r="E45" s="3">
        <v>9941</v>
      </c>
      <c r="F45" s="3">
        <v>851</v>
      </c>
    </row>
    <row r="46" spans="1:8" ht="12" customHeight="1" x14ac:dyDescent="0.2">
      <c r="A46" s="24" t="s">
        <v>29</v>
      </c>
      <c r="B46" s="1" t="s">
        <v>8</v>
      </c>
      <c r="C46" s="8">
        <v>113</v>
      </c>
      <c r="D46" s="8">
        <v>83</v>
      </c>
      <c r="E46" s="8">
        <v>12</v>
      </c>
      <c r="F46" s="8">
        <v>18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306</v>
      </c>
      <c r="D47" s="8">
        <v>286</v>
      </c>
      <c r="E47" s="8">
        <v>14</v>
      </c>
      <c r="F47" s="8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385</v>
      </c>
      <c r="D48" s="8">
        <v>368</v>
      </c>
      <c r="E48" s="8">
        <v>13</v>
      </c>
      <c r="F48" s="8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514</v>
      </c>
      <c r="D49" s="8">
        <v>414</v>
      </c>
      <c r="E49" s="8">
        <v>94</v>
      </c>
      <c r="F49" s="8">
        <v>6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769</v>
      </c>
      <c r="D50" s="8">
        <v>318</v>
      </c>
      <c r="E50" s="8">
        <v>418</v>
      </c>
      <c r="F50" s="8">
        <v>33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1240</v>
      </c>
      <c r="D51" s="8">
        <v>299</v>
      </c>
      <c r="E51" s="8">
        <v>880</v>
      </c>
      <c r="F51" s="8">
        <v>61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1664</v>
      </c>
      <c r="D52" s="8">
        <v>275</v>
      </c>
      <c r="E52" s="8">
        <v>1302</v>
      </c>
      <c r="F52" s="8">
        <v>87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1529</v>
      </c>
      <c r="D53" s="8">
        <v>193</v>
      </c>
      <c r="E53" s="8">
        <v>1225</v>
      </c>
      <c r="F53" s="8">
        <v>111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1271</v>
      </c>
      <c r="D54" s="8">
        <v>126</v>
      </c>
      <c r="E54" s="8">
        <v>1059</v>
      </c>
      <c r="F54" s="8">
        <v>86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1102</v>
      </c>
      <c r="D55" s="8">
        <v>76</v>
      </c>
      <c r="E55" s="8">
        <v>939</v>
      </c>
      <c r="F55" s="8">
        <v>87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1095</v>
      </c>
      <c r="D56" s="8">
        <v>90</v>
      </c>
      <c r="E56" s="8">
        <v>932</v>
      </c>
      <c r="F56" s="8">
        <v>73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833</v>
      </c>
      <c r="D57" s="8">
        <v>44</v>
      </c>
      <c r="E57" s="8">
        <v>728</v>
      </c>
      <c r="F57" s="8">
        <v>61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775</v>
      </c>
      <c r="D58" s="8">
        <v>37</v>
      </c>
      <c r="E58" s="8">
        <v>668</v>
      </c>
      <c r="F58" s="8">
        <v>70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544</v>
      </c>
      <c r="D59" s="8">
        <v>26</v>
      </c>
      <c r="E59" s="8">
        <v>468</v>
      </c>
      <c r="F59" s="8">
        <v>50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469</v>
      </c>
      <c r="D60" s="8">
        <v>19</v>
      </c>
      <c r="E60" s="8">
        <v>420</v>
      </c>
      <c r="F60" s="8">
        <v>30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381</v>
      </c>
      <c r="D61" s="8">
        <v>19</v>
      </c>
      <c r="E61" s="8">
        <v>343</v>
      </c>
      <c r="F61" s="8">
        <v>19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262</v>
      </c>
      <c r="D62" s="8">
        <v>10</v>
      </c>
      <c r="E62" s="8">
        <v>220</v>
      </c>
      <c r="F62" s="8">
        <v>32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145</v>
      </c>
      <c r="D63" s="8">
        <v>2</v>
      </c>
      <c r="E63" s="8">
        <v>132</v>
      </c>
      <c r="F63" s="8">
        <v>11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82</v>
      </c>
      <c r="D64" s="5">
        <v>2</v>
      </c>
      <c r="E64" s="5">
        <v>74</v>
      </c>
      <c r="F64" s="5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" customWidth="1"/>
    <col min="4" max="4" width="12.83203125" customWidth="1"/>
    <col min="5" max="5" width="15.83203125" customWidth="1"/>
    <col min="6" max="6" width="14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25" customHeight="1" x14ac:dyDescent="0.2">
      <c r="A2" s="18" t="s">
        <v>52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41152</v>
      </c>
      <c r="D5" s="3">
        <v>8056</v>
      </c>
      <c r="E5" s="3">
        <v>29838</v>
      </c>
      <c r="F5" s="3">
        <v>3258</v>
      </c>
    </row>
    <row r="6" spans="1:31" ht="12" customHeight="1" x14ac:dyDescent="0.2">
      <c r="A6" s="24" t="s">
        <v>29</v>
      </c>
      <c r="B6" s="1" t="s">
        <v>8</v>
      </c>
      <c r="C6" s="8">
        <v>243</v>
      </c>
      <c r="D6" s="8">
        <v>151</v>
      </c>
      <c r="E6" s="8">
        <v>30</v>
      </c>
      <c r="F6" s="8">
        <v>62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592</v>
      </c>
      <c r="D7" s="8">
        <v>551</v>
      </c>
      <c r="E7" s="8">
        <v>28</v>
      </c>
      <c r="F7" s="8">
        <v>13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1113</v>
      </c>
      <c r="D8" s="8">
        <v>1061</v>
      </c>
      <c r="E8" s="8">
        <v>40</v>
      </c>
      <c r="F8" s="8">
        <v>12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2029</v>
      </c>
      <c r="D9" s="8">
        <v>1558</v>
      </c>
      <c r="E9" s="8">
        <v>441</v>
      </c>
      <c r="F9" s="8">
        <v>30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2769</v>
      </c>
      <c r="D10" s="8">
        <v>960</v>
      </c>
      <c r="E10" s="8">
        <v>1707</v>
      </c>
      <c r="F10" s="8">
        <v>102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3688</v>
      </c>
      <c r="D11" s="8">
        <v>805</v>
      </c>
      <c r="E11" s="8">
        <v>2656</v>
      </c>
      <c r="F11" s="8">
        <v>227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4903</v>
      </c>
      <c r="D12" s="8">
        <v>736</v>
      </c>
      <c r="E12" s="8">
        <v>3821</v>
      </c>
      <c r="F12" s="8">
        <v>346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5127</v>
      </c>
      <c r="D13" s="8">
        <v>654</v>
      </c>
      <c r="E13" s="8">
        <v>4072</v>
      </c>
      <c r="F13" s="8">
        <v>401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4473</v>
      </c>
      <c r="D14" s="8">
        <v>416</v>
      </c>
      <c r="E14" s="8">
        <v>3679</v>
      </c>
      <c r="F14" s="8">
        <v>378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3981</v>
      </c>
      <c r="D15" s="8">
        <v>383</v>
      </c>
      <c r="E15" s="8">
        <v>3220</v>
      </c>
      <c r="F15" s="8">
        <v>378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3543</v>
      </c>
      <c r="D16" s="8">
        <v>281</v>
      </c>
      <c r="E16" s="8">
        <v>2921</v>
      </c>
      <c r="F16" s="8">
        <v>341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2622</v>
      </c>
      <c r="D17" s="8">
        <v>174</v>
      </c>
      <c r="E17" s="8">
        <v>2183</v>
      </c>
      <c r="F17" s="8">
        <v>265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1817</v>
      </c>
      <c r="D18" s="8">
        <v>124</v>
      </c>
      <c r="E18" s="8">
        <v>1499</v>
      </c>
      <c r="F18" s="8">
        <v>194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1287</v>
      </c>
      <c r="D19" s="8">
        <v>66</v>
      </c>
      <c r="E19" s="8">
        <v>1079</v>
      </c>
      <c r="F19" s="8">
        <v>142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1080</v>
      </c>
      <c r="D20" s="8">
        <v>52</v>
      </c>
      <c r="E20" s="8">
        <v>904</v>
      </c>
      <c r="F20" s="8">
        <v>124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859</v>
      </c>
      <c r="D21" s="8">
        <v>35</v>
      </c>
      <c r="E21" s="8">
        <v>736</v>
      </c>
      <c r="F21" s="8">
        <v>88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526</v>
      </c>
      <c r="D22" s="8">
        <v>27</v>
      </c>
      <c r="E22" s="8">
        <v>426</v>
      </c>
      <c r="F22" s="8">
        <v>73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290</v>
      </c>
      <c r="D23" s="8">
        <v>13</v>
      </c>
      <c r="E23" s="8">
        <v>228</v>
      </c>
      <c r="F23" s="8">
        <v>49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210</v>
      </c>
      <c r="D24" s="8">
        <v>9</v>
      </c>
      <c r="E24" s="8">
        <v>168</v>
      </c>
      <c r="F24" s="8">
        <v>33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22653</v>
      </c>
      <c r="D25" s="3">
        <v>4569</v>
      </c>
      <c r="E25" s="3">
        <v>16317</v>
      </c>
      <c r="F25" s="3">
        <v>1767</v>
      </c>
    </row>
    <row r="26" spans="1:8" ht="12" customHeight="1" x14ac:dyDescent="0.2">
      <c r="A26" s="24" t="s">
        <v>29</v>
      </c>
      <c r="B26" s="1" t="s">
        <v>8</v>
      </c>
      <c r="C26" s="8">
        <v>105</v>
      </c>
      <c r="D26" s="8">
        <v>64</v>
      </c>
      <c r="E26" s="8">
        <v>14</v>
      </c>
      <c r="F26" s="8">
        <v>27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298</v>
      </c>
      <c r="D27" s="8">
        <v>278</v>
      </c>
      <c r="E27" s="8">
        <v>11</v>
      </c>
      <c r="F27" s="8">
        <v>9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535</v>
      </c>
      <c r="D28" s="8">
        <v>512</v>
      </c>
      <c r="E28" s="8">
        <v>17</v>
      </c>
      <c r="F28" s="8">
        <v>6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1007</v>
      </c>
      <c r="D29" s="8">
        <v>783</v>
      </c>
      <c r="E29" s="8">
        <v>207</v>
      </c>
      <c r="F29" s="8">
        <v>17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1477</v>
      </c>
      <c r="D30" s="8">
        <v>558</v>
      </c>
      <c r="E30" s="8">
        <v>871</v>
      </c>
      <c r="F30" s="8">
        <v>48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2001</v>
      </c>
      <c r="D31" s="8">
        <v>497</v>
      </c>
      <c r="E31" s="8">
        <v>1396</v>
      </c>
      <c r="F31" s="8">
        <v>108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2646</v>
      </c>
      <c r="D32" s="8">
        <v>465</v>
      </c>
      <c r="E32" s="8">
        <v>2017</v>
      </c>
      <c r="F32" s="8">
        <v>164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2742</v>
      </c>
      <c r="D33" s="8">
        <v>395</v>
      </c>
      <c r="E33" s="8">
        <v>2157</v>
      </c>
      <c r="F33" s="8">
        <v>190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2533</v>
      </c>
      <c r="D34" s="8">
        <v>270</v>
      </c>
      <c r="E34" s="8">
        <v>2051</v>
      </c>
      <c r="F34" s="8">
        <v>212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2272</v>
      </c>
      <c r="D35" s="8">
        <v>259</v>
      </c>
      <c r="E35" s="8">
        <v>1802</v>
      </c>
      <c r="F35" s="8">
        <v>211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1954</v>
      </c>
      <c r="D36" s="8">
        <v>192</v>
      </c>
      <c r="E36" s="8">
        <v>1574</v>
      </c>
      <c r="F36" s="8">
        <v>188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1453</v>
      </c>
      <c r="D37" s="8">
        <v>101</v>
      </c>
      <c r="E37" s="8">
        <v>1216</v>
      </c>
      <c r="F37" s="8">
        <v>136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1030</v>
      </c>
      <c r="D38" s="8">
        <v>74</v>
      </c>
      <c r="E38" s="8">
        <v>835</v>
      </c>
      <c r="F38" s="8">
        <v>121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758</v>
      </c>
      <c r="D39" s="8">
        <v>41</v>
      </c>
      <c r="E39" s="8">
        <v>630</v>
      </c>
      <c r="F39" s="8">
        <v>87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642</v>
      </c>
      <c r="D40" s="8">
        <v>29</v>
      </c>
      <c r="E40" s="8">
        <v>539</v>
      </c>
      <c r="F40" s="8">
        <v>74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543</v>
      </c>
      <c r="D41" s="8">
        <v>19</v>
      </c>
      <c r="E41" s="8">
        <v>462</v>
      </c>
      <c r="F41" s="8">
        <v>62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321</v>
      </c>
      <c r="D42" s="8">
        <v>17</v>
      </c>
      <c r="E42" s="8">
        <v>260</v>
      </c>
      <c r="F42" s="8">
        <v>44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186</v>
      </c>
      <c r="D43" s="8">
        <v>7</v>
      </c>
      <c r="E43" s="8">
        <v>139</v>
      </c>
      <c r="F43" s="8">
        <v>40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150</v>
      </c>
      <c r="D44" s="8">
        <v>8</v>
      </c>
      <c r="E44" s="8">
        <v>119</v>
      </c>
      <c r="F44" s="8">
        <v>23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18499</v>
      </c>
      <c r="D45" s="3">
        <v>3487</v>
      </c>
      <c r="E45" s="3">
        <v>13521</v>
      </c>
      <c r="F45" s="3">
        <v>1491</v>
      </c>
    </row>
    <row r="46" spans="1:8" ht="12" customHeight="1" x14ac:dyDescent="0.2">
      <c r="A46" s="24" t="s">
        <v>29</v>
      </c>
      <c r="B46" s="1" t="s">
        <v>8</v>
      </c>
      <c r="C46" s="8">
        <v>138</v>
      </c>
      <c r="D46" s="8">
        <v>87</v>
      </c>
      <c r="E46" s="8">
        <v>16</v>
      </c>
      <c r="F46" s="8">
        <v>35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294</v>
      </c>
      <c r="D47" s="8">
        <v>273</v>
      </c>
      <c r="E47" s="8">
        <v>17</v>
      </c>
      <c r="F47" s="8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578</v>
      </c>
      <c r="D48" s="8">
        <v>549</v>
      </c>
      <c r="E48" s="8">
        <v>23</v>
      </c>
      <c r="F48" s="8">
        <v>6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1022</v>
      </c>
      <c r="D49" s="8">
        <v>775</v>
      </c>
      <c r="E49" s="8">
        <v>234</v>
      </c>
      <c r="F49" s="8">
        <v>13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1292</v>
      </c>
      <c r="D50" s="8">
        <v>402</v>
      </c>
      <c r="E50" s="8">
        <v>836</v>
      </c>
      <c r="F50" s="8">
        <v>54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1687</v>
      </c>
      <c r="D51" s="8">
        <v>308</v>
      </c>
      <c r="E51" s="8">
        <v>1260</v>
      </c>
      <c r="F51" s="8">
        <v>119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2257</v>
      </c>
      <c r="D52" s="8">
        <v>271</v>
      </c>
      <c r="E52" s="8">
        <v>1804</v>
      </c>
      <c r="F52" s="8">
        <v>182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2385</v>
      </c>
      <c r="D53" s="8">
        <v>259</v>
      </c>
      <c r="E53" s="8">
        <v>1915</v>
      </c>
      <c r="F53" s="8">
        <v>211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1940</v>
      </c>
      <c r="D54" s="8">
        <v>146</v>
      </c>
      <c r="E54" s="8">
        <v>1628</v>
      </c>
      <c r="F54" s="8">
        <v>166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1709</v>
      </c>
      <c r="D55" s="8">
        <v>124</v>
      </c>
      <c r="E55" s="8">
        <v>1418</v>
      </c>
      <c r="F55" s="8">
        <v>167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1589</v>
      </c>
      <c r="D56" s="8">
        <v>89</v>
      </c>
      <c r="E56" s="8">
        <v>1347</v>
      </c>
      <c r="F56" s="8">
        <v>153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1169</v>
      </c>
      <c r="D57" s="8">
        <v>73</v>
      </c>
      <c r="E57" s="8">
        <v>967</v>
      </c>
      <c r="F57" s="8">
        <v>129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787</v>
      </c>
      <c r="D58" s="8">
        <v>50</v>
      </c>
      <c r="E58" s="8">
        <v>664</v>
      </c>
      <c r="F58" s="8">
        <v>73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529</v>
      </c>
      <c r="D59" s="8">
        <v>25</v>
      </c>
      <c r="E59" s="8">
        <v>449</v>
      </c>
      <c r="F59" s="8">
        <v>55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438</v>
      </c>
      <c r="D60" s="8">
        <v>23</v>
      </c>
      <c r="E60" s="8">
        <v>365</v>
      </c>
      <c r="F60" s="8">
        <v>50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316</v>
      </c>
      <c r="D61" s="8">
        <v>16</v>
      </c>
      <c r="E61" s="8">
        <v>274</v>
      </c>
      <c r="F61" s="8">
        <v>26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205</v>
      </c>
      <c r="D62" s="8">
        <v>10</v>
      </c>
      <c r="E62" s="8">
        <v>166</v>
      </c>
      <c r="F62" s="8">
        <v>29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104</v>
      </c>
      <c r="D63" s="8">
        <v>6</v>
      </c>
      <c r="E63" s="8">
        <v>89</v>
      </c>
      <c r="F63" s="8">
        <v>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60</v>
      </c>
      <c r="D64" s="5">
        <v>1</v>
      </c>
      <c r="E64" s="5">
        <v>49</v>
      </c>
      <c r="F64" s="5">
        <v>10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6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4.5" customHeight="1" x14ac:dyDescent="0.2">
      <c r="A2" s="18" t="s">
        <v>53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20171</v>
      </c>
      <c r="D5" s="3">
        <v>3393</v>
      </c>
      <c r="E5" s="3">
        <v>15266</v>
      </c>
      <c r="F5" s="3">
        <v>1512</v>
      </c>
    </row>
    <row r="6" spans="1:31" ht="12" customHeight="1" x14ac:dyDescent="0.2">
      <c r="A6" s="24" t="s">
        <v>29</v>
      </c>
      <c r="B6" s="1" t="s">
        <v>8</v>
      </c>
      <c r="C6" s="8">
        <v>115</v>
      </c>
      <c r="D6" s="8">
        <v>67</v>
      </c>
      <c r="E6" s="8">
        <v>18</v>
      </c>
      <c r="F6" s="8">
        <v>30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381</v>
      </c>
      <c r="D7" s="8">
        <v>355</v>
      </c>
      <c r="E7" s="8">
        <v>17</v>
      </c>
      <c r="F7" s="8">
        <v>9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517</v>
      </c>
      <c r="D8" s="8">
        <v>480</v>
      </c>
      <c r="E8" s="8">
        <v>30</v>
      </c>
      <c r="F8" s="8">
        <v>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757</v>
      </c>
      <c r="D9" s="8">
        <v>579</v>
      </c>
      <c r="E9" s="8">
        <v>168</v>
      </c>
      <c r="F9" s="8">
        <v>10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915</v>
      </c>
      <c r="D10" s="8">
        <v>379</v>
      </c>
      <c r="E10" s="8">
        <v>515</v>
      </c>
      <c r="F10" s="8">
        <v>21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1539</v>
      </c>
      <c r="D11" s="8">
        <v>315</v>
      </c>
      <c r="E11" s="8">
        <v>1139</v>
      </c>
      <c r="F11" s="8">
        <v>85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2178</v>
      </c>
      <c r="D12" s="8">
        <v>338</v>
      </c>
      <c r="E12" s="8">
        <v>1699</v>
      </c>
      <c r="F12" s="8">
        <v>141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2125</v>
      </c>
      <c r="D13" s="8">
        <v>227</v>
      </c>
      <c r="E13" s="8">
        <v>1742</v>
      </c>
      <c r="F13" s="8">
        <v>156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2079</v>
      </c>
      <c r="D14" s="8">
        <v>190</v>
      </c>
      <c r="E14" s="8">
        <v>1723</v>
      </c>
      <c r="F14" s="8">
        <v>166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1825</v>
      </c>
      <c r="D15" s="8">
        <v>108</v>
      </c>
      <c r="E15" s="8">
        <v>1559</v>
      </c>
      <c r="F15" s="8">
        <v>158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1739</v>
      </c>
      <c r="D16" s="8">
        <v>126</v>
      </c>
      <c r="E16" s="8">
        <v>1457</v>
      </c>
      <c r="F16" s="8">
        <v>156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1368</v>
      </c>
      <c r="D17" s="8">
        <v>82</v>
      </c>
      <c r="E17" s="8">
        <v>1155</v>
      </c>
      <c r="F17" s="8">
        <v>131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947</v>
      </c>
      <c r="D18" s="8">
        <v>32</v>
      </c>
      <c r="E18" s="8">
        <v>828</v>
      </c>
      <c r="F18" s="8">
        <v>87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809</v>
      </c>
      <c r="D19" s="8">
        <v>28</v>
      </c>
      <c r="E19" s="8">
        <v>718</v>
      </c>
      <c r="F19" s="8">
        <v>63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893</v>
      </c>
      <c r="D20" s="8">
        <v>29</v>
      </c>
      <c r="E20" s="8">
        <v>801</v>
      </c>
      <c r="F20" s="8">
        <v>63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786</v>
      </c>
      <c r="D21" s="8">
        <v>24</v>
      </c>
      <c r="E21" s="8">
        <v>692</v>
      </c>
      <c r="F21" s="8">
        <v>70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533</v>
      </c>
      <c r="D22" s="8">
        <v>17</v>
      </c>
      <c r="E22" s="8">
        <v>457</v>
      </c>
      <c r="F22" s="8">
        <v>59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356</v>
      </c>
      <c r="D23" s="8">
        <v>11</v>
      </c>
      <c r="E23" s="8">
        <v>293</v>
      </c>
      <c r="F23" s="8">
        <v>52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309</v>
      </c>
      <c r="D24" s="8">
        <v>6</v>
      </c>
      <c r="E24" s="8">
        <v>255</v>
      </c>
      <c r="F24" s="8">
        <v>48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11244</v>
      </c>
      <c r="D25" s="3">
        <v>1900</v>
      </c>
      <c r="E25" s="3">
        <v>8473</v>
      </c>
      <c r="F25" s="3">
        <v>871</v>
      </c>
    </row>
    <row r="26" spans="1:8" ht="12" customHeight="1" x14ac:dyDescent="0.2">
      <c r="A26" s="24" t="s">
        <v>29</v>
      </c>
      <c r="B26" s="1" t="s">
        <v>8</v>
      </c>
      <c r="C26" s="8">
        <v>56</v>
      </c>
      <c r="D26" s="8">
        <v>32</v>
      </c>
      <c r="E26" s="8">
        <v>9</v>
      </c>
      <c r="F26" s="8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194</v>
      </c>
      <c r="D27" s="8">
        <v>181</v>
      </c>
      <c r="E27" s="8">
        <v>11</v>
      </c>
      <c r="F27" s="8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262</v>
      </c>
      <c r="D28" s="8">
        <v>242</v>
      </c>
      <c r="E28" s="8">
        <v>16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378</v>
      </c>
      <c r="D29" s="8">
        <v>291</v>
      </c>
      <c r="E29" s="8">
        <v>80</v>
      </c>
      <c r="F29" s="8">
        <v>7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498</v>
      </c>
      <c r="D30" s="8">
        <v>232</v>
      </c>
      <c r="E30" s="8">
        <v>256</v>
      </c>
      <c r="F30" s="8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835</v>
      </c>
      <c r="D31" s="8">
        <v>200</v>
      </c>
      <c r="E31" s="8">
        <v>591</v>
      </c>
      <c r="F31" s="8">
        <v>44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1158</v>
      </c>
      <c r="D32" s="8">
        <v>191</v>
      </c>
      <c r="E32" s="8">
        <v>891</v>
      </c>
      <c r="F32" s="8">
        <v>76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1120</v>
      </c>
      <c r="D33" s="8">
        <v>133</v>
      </c>
      <c r="E33" s="8">
        <v>906</v>
      </c>
      <c r="F33" s="8">
        <v>81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1142</v>
      </c>
      <c r="D34" s="8">
        <v>113</v>
      </c>
      <c r="E34" s="8">
        <v>935</v>
      </c>
      <c r="F34" s="8">
        <v>94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1030</v>
      </c>
      <c r="D35" s="8">
        <v>65</v>
      </c>
      <c r="E35" s="8">
        <v>877</v>
      </c>
      <c r="F35" s="8">
        <v>88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984</v>
      </c>
      <c r="D36" s="8">
        <v>80</v>
      </c>
      <c r="E36" s="8">
        <v>818</v>
      </c>
      <c r="F36" s="8">
        <v>86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785</v>
      </c>
      <c r="D37" s="8">
        <v>50</v>
      </c>
      <c r="E37" s="8">
        <v>657</v>
      </c>
      <c r="F37" s="8">
        <v>78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592</v>
      </c>
      <c r="D38" s="8">
        <v>23</v>
      </c>
      <c r="E38" s="8">
        <v>511</v>
      </c>
      <c r="F38" s="8">
        <v>58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477</v>
      </c>
      <c r="D39" s="8">
        <v>19</v>
      </c>
      <c r="E39" s="8">
        <v>413</v>
      </c>
      <c r="F39" s="8">
        <v>45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517</v>
      </c>
      <c r="D40" s="8">
        <v>14</v>
      </c>
      <c r="E40" s="8">
        <v>467</v>
      </c>
      <c r="F40" s="8">
        <v>36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452</v>
      </c>
      <c r="D41" s="8">
        <v>14</v>
      </c>
      <c r="E41" s="8">
        <v>400</v>
      </c>
      <c r="F41" s="8">
        <v>38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324</v>
      </c>
      <c r="D42" s="8">
        <v>9</v>
      </c>
      <c r="E42" s="8">
        <v>276</v>
      </c>
      <c r="F42" s="8">
        <v>39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228</v>
      </c>
      <c r="D43" s="8">
        <v>6</v>
      </c>
      <c r="E43" s="8">
        <v>187</v>
      </c>
      <c r="F43" s="8">
        <v>35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212</v>
      </c>
      <c r="D44" s="8">
        <v>5</v>
      </c>
      <c r="E44" s="8">
        <v>172</v>
      </c>
      <c r="F44" s="8">
        <v>35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8927</v>
      </c>
      <c r="D45" s="3">
        <v>1493</v>
      </c>
      <c r="E45" s="3">
        <v>6793</v>
      </c>
      <c r="F45" s="3">
        <v>641</v>
      </c>
    </row>
    <row r="46" spans="1:8" ht="12" customHeight="1" x14ac:dyDescent="0.2">
      <c r="A46" s="24" t="s">
        <v>29</v>
      </c>
      <c r="B46" s="1" t="s">
        <v>8</v>
      </c>
      <c r="C46" s="8">
        <v>59</v>
      </c>
      <c r="D46" s="8">
        <v>35</v>
      </c>
      <c r="E46" s="8">
        <v>9</v>
      </c>
      <c r="F46" s="8">
        <v>15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187</v>
      </c>
      <c r="D47" s="8">
        <v>174</v>
      </c>
      <c r="E47" s="8">
        <v>6</v>
      </c>
      <c r="F47" s="8">
        <v>7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255</v>
      </c>
      <c r="D48" s="8">
        <v>238</v>
      </c>
      <c r="E48" s="8">
        <v>14</v>
      </c>
      <c r="F48" s="8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379</v>
      </c>
      <c r="D49" s="8">
        <v>288</v>
      </c>
      <c r="E49" s="8">
        <v>88</v>
      </c>
      <c r="F49" s="8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417</v>
      </c>
      <c r="D50" s="8">
        <v>147</v>
      </c>
      <c r="E50" s="8">
        <v>259</v>
      </c>
      <c r="F50" s="8">
        <v>11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704</v>
      </c>
      <c r="D51" s="8">
        <v>115</v>
      </c>
      <c r="E51" s="8">
        <v>548</v>
      </c>
      <c r="F51" s="8">
        <v>41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1020</v>
      </c>
      <c r="D52" s="8">
        <v>147</v>
      </c>
      <c r="E52" s="8">
        <v>808</v>
      </c>
      <c r="F52" s="8">
        <v>65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1005</v>
      </c>
      <c r="D53" s="8">
        <v>94</v>
      </c>
      <c r="E53" s="8">
        <v>836</v>
      </c>
      <c r="F53" s="8">
        <v>75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937</v>
      </c>
      <c r="D54" s="8">
        <v>77</v>
      </c>
      <c r="E54" s="8">
        <v>788</v>
      </c>
      <c r="F54" s="8">
        <v>72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795</v>
      </c>
      <c r="D55" s="8">
        <v>43</v>
      </c>
      <c r="E55" s="8">
        <v>682</v>
      </c>
      <c r="F55" s="8">
        <v>70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755</v>
      </c>
      <c r="D56" s="8">
        <v>46</v>
      </c>
      <c r="E56" s="8">
        <v>639</v>
      </c>
      <c r="F56" s="8">
        <v>70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583</v>
      </c>
      <c r="D57" s="8">
        <v>32</v>
      </c>
      <c r="E57" s="8">
        <v>498</v>
      </c>
      <c r="F57" s="8">
        <v>53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355</v>
      </c>
      <c r="D58" s="8">
        <v>9</v>
      </c>
      <c r="E58" s="8">
        <v>317</v>
      </c>
      <c r="F58" s="8">
        <v>29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332</v>
      </c>
      <c r="D59" s="8">
        <v>9</v>
      </c>
      <c r="E59" s="8">
        <v>305</v>
      </c>
      <c r="F59" s="8">
        <v>18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376</v>
      </c>
      <c r="D60" s="8">
        <v>15</v>
      </c>
      <c r="E60" s="8">
        <v>334</v>
      </c>
      <c r="F60" s="8">
        <v>27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334</v>
      </c>
      <c r="D61" s="8">
        <v>10</v>
      </c>
      <c r="E61" s="8">
        <v>292</v>
      </c>
      <c r="F61" s="8">
        <v>32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209</v>
      </c>
      <c r="D62" s="8">
        <v>8</v>
      </c>
      <c r="E62" s="8">
        <v>181</v>
      </c>
      <c r="F62" s="8">
        <v>20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128</v>
      </c>
      <c r="D63" s="8">
        <v>5</v>
      </c>
      <c r="E63" s="8">
        <v>106</v>
      </c>
      <c r="F63" s="8">
        <v>17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97</v>
      </c>
      <c r="D64" s="5">
        <v>1</v>
      </c>
      <c r="E64" s="5">
        <v>83</v>
      </c>
      <c r="F64" s="5">
        <v>13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9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8.25" customHeight="1" x14ac:dyDescent="0.2">
      <c r="A2" s="18" t="s">
        <v>54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16914</v>
      </c>
      <c r="D5" s="3">
        <v>3116</v>
      </c>
      <c r="E5" s="3">
        <v>12778</v>
      </c>
      <c r="F5" s="3">
        <v>1020</v>
      </c>
    </row>
    <row r="6" spans="1:31" ht="12" customHeight="1" x14ac:dyDescent="0.2">
      <c r="A6" s="24" t="s">
        <v>29</v>
      </c>
      <c r="B6" s="1" t="s">
        <v>8</v>
      </c>
      <c r="C6" s="8">
        <v>112</v>
      </c>
      <c r="D6" s="8">
        <v>66</v>
      </c>
      <c r="E6" s="8">
        <v>16</v>
      </c>
      <c r="F6" s="8">
        <v>30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348</v>
      </c>
      <c r="D7" s="8">
        <v>330</v>
      </c>
      <c r="E7" s="8">
        <v>11</v>
      </c>
      <c r="F7" s="8">
        <v>7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476</v>
      </c>
      <c r="D8" s="8">
        <v>462</v>
      </c>
      <c r="E8" s="8">
        <v>12</v>
      </c>
      <c r="F8" s="8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630</v>
      </c>
      <c r="D9" s="8">
        <v>491</v>
      </c>
      <c r="E9" s="8">
        <v>130</v>
      </c>
      <c r="F9" s="8">
        <v>9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846</v>
      </c>
      <c r="D10" s="8">
        <v>358</v>
      </c>
      <c r="E10" s="8">
        <v>465</v>
      </c>
      <c r="F10" s="8">
        <v>23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1468</v>
      </c>
      <c r="D11" s="8">
        <v>352</v>
      </c>
      <c r="E11" s="8">
        <v>1046</v>
      </c>
      <c r="F11" s="8">
        <v>70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1855</v>
      </c>
      <c r="D12" s="8">
        <v>275</v>
      </c>
      <c r="E12" s="8">
        <v>1485</v>
      </c>
      <c r="F12" s="8">
        <v>95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1750</v>
      </c>
      <c r="D13" s="8">
        <v>191</v>
      </c>
      <c r="E13" s="8">
        <v>1436</v>
      </c>
      <c r="F13" s="8">
        <v>123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1490</v>
      </c>
      <c r="D14" s="8">
        <v>160</v>
      </c>
      <c r="E14" s="8">
        <v>1238</v>
      </c>
      <c r="F14" s="8">
        <v>92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1326</v>
      </c>
      <c r="D15" s="8">
        <v>119</v>
      </c>
      <c r="E15" s="8">
        <v>1124</v>
      </c>
      <c r="F15" s="8">
        <v>83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1178</v>
      </c>
      <c r="D16" s="8">
        <v>94</v>
      </c>
      <c r="E16" s="8">
        <v>1000</v>
      </c>
      <c r="F16" s="8">
        <v>84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1050</v>
      </c>
      <c r="D17" s="8">
        <v>66</v>
      </c>
      <c r="E17" s="8">
        <v>914</v>
      </c>
      <c r="F17" s="8">
        <v>70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851</v>
      </c>
      <c r="D18" s="8">
        <v>33</v>
      </c>
      <c r="E18" s="8">
        <v>771</v>
      </c>
      <c r="F18" s="8">
        <v>47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763</v>
      </c>
      <c r="D19" s="8">
        <v>35</v>
      </c>
      <c r="E19" s="8">
        <v>673</v>
      </c>
      <c r="F19" s="8">
        <v>55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816</v>
      </c>
      <c r="D20" s="8">
        <v>36</v>
      </c>
      <c r="E20" s="8">
        <v>738</v>
      </c>
      <c r="F20" s="8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808</v>
      </c>
      <c r="D21" s="8">
        <v>20</v>
      </c>
      <c r="E21" s="8">
        <v>732</v>
      </c>
      <c r="F21" s="8">
        <v>56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525</v>
      </c>
      <c r="D22" s="8">
        <v>14</v>
      </c>
      <c r="E22" s="8">
        <v>466</v>
      </c>
      <c r="F22" s="8">
        <v>45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346</v>
      </c>
      <c r="D23" s="8">
        <v>8</v>
      </c>
      <c r="E23" s="8">
        <v>291</v>
      </c>
      <c r="F23" s="8">
        <v>47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276</v>
      </c>
      <c r="D24" s="8">
        <v>6</v>
      </c>
      <c r="E24" s="8">
        <v>230</v>
      </c>
      <c r="F24" s="8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9483</v>
      </c>
      <c r="D25" s="3">
        <v>1691</v>
      </c>
      <c r="E25" s="3">
        <v>7192</v>
      </c>
      <c r="F25" s="3">
        <v>600</v>
      </c>
    </row>
    <row r="26" spans="1:8" ht="12" customHeight="1" x14ac:dyDescent="0.2">
      <c r="A26" s="24" t="s">
        <v>29</v>
      </c>
      <c r="B26" s="1" t="s">
        <v>8</v>
      </c>
      <c r="C26" s="8">
        <v>65</v>
      </c>
      <c r="D26" s="8">
        <v>37</v>
      </c>
      <c r="E26" s="8">
        <v>11</v>
      </c>
      <c r="F26" s="8">
        <v>17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174</v>
      </c>
      <c r="D27" s="8">
        <v>167</v>
      </c>
      <c r="E27" s="8">
        <v>4</v>
      </c>
      <c r="F27" s="8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223</v>
      </c>
      <c r="D28" s="8">
        <v>216</v>
      </c>
      <c r="E28" s="8">
        <v>6</v>
      </c>
      <c r="F28" s="8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311</v>
      </c>
      <c r="D29" s="8">
        <v>241</v>
      </c>
      <c r="E29" s="8">
        <v>65</v>
      </c>
      <c r="F29" s="8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444</v>
      </c>
      <c r="D30" s="8">
        <v>203</v>
      </c>
      <c r="E30" s="8">
        <v>231</v>
      </c>
      <c r="F30" s="8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794</v>
      </c>
      <c r="D31" s="8">
        <v>203</v>
      </c>
      <c r="E31" s="8">
        <v>552</v>
      </c>
      <c r="F31" s="8">
        <v>39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995</v>
      </c>
      <c r="D32" s="8">
        <v>161</v>
      </c>
      <c r="E32" s="8">
        <v>777</v>
      </c>
      <c r="F32" s="8">
        <v>57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905</v>
      </c>
      <c r="D33" s="8">
        <v>115</v>
      </c>
      <c r="E33" s="8">
        <v>724</v>
      </c>
      <c r="F33" s="8">
        <v>66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811</v>
      </c>
      <c r="D34" s="8">
        <v>92</v>
      </c>
      <c r="E34" s="8">
        <v>666</v>
      </c>
      <c r="F34" s="8">
        <v>53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740</v>
      </c>
      <c r="D35" s="8">
        <v>72</v>
      </c>
      <c r="E35" s="8">
        <v>617</v>
      </c>
      <c r="F35" s="8">
        <v>51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703</v>
      </c>
      <c r="D36" s="8">
        <v>52</v>
      </c>
      <c r="E36" s="8">
        <v>606</v>
      </c>
      <c r="F36" s="8">
        <v>45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605</v>
      </c>
      <c r="D37" s="8">
        <v>40</v>
      </c>
      <c r="E37" s="8">
        <v>525</v>
      </c>
      <c r="F37" s="8">
        <v>40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534</v>
      </c>
      <c r="D38" s="8">
        <v>16</v>
      </c>
      <c r="E38" s="8">
        <v>485</v>
      </c>
      <c r="F38" s="8">
        <v>33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472</v>
      </c>
      <c r="D39" s="8">
        <v>24</v>
      </c>
      <c r="E39" s="8">
        <v>411</v>
      </c>
      <c r="F39" s="8">
        <v>37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488</v>
      </c>
      <c r="D40" s="8">
        <v>20</v>
      </c>
      <c r="E40" s="8">
        <v>447</v>
      </c>
      <c r="F40" s="8">
        <v>21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490</v>
      </c>
      <c r="D41" s="8">
        <v>13</v>
      </c>
      <c r="E41" s="8">
        <v>441</v>
      </c>
      <c r="F41" s="8">
        <v>36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331</v>
      </c>
      <c r="D42" s="8">
        <v>9</v>
      </c>
      <c r="E42" s="8">
        <v>291</v>
      </c>
      <c r="F42" s="8">
        <v>31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209</v>
      </c>
      <c r="D43" s="8">
        <v>5</v>
      </c>
      <c r="E43" s="8">
        <v>175</v>
      </c>
      <c r="F43" s="8">
        <v>29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189</v>
      </c>
      <c r="D44" s="8">
        <v>5</v>
      </c>
      <c r="E44" s="8">
        <v>158</v>
      </c>
      <c r="F44" s="8">
        <v>26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7431</v>
      </c>
      <c r="D45" s="3">
        <v>1425</v>
      </c>
      <c r="E45" s="3">
        <v>5586</v>
      </c>
      <c r="F45" s="3">
        <v>420</v>
      </c>
    </row>
    <row r="46" spans="1:8" ht="12" customHeight="1" x14ac:dyDescent="0.2">
      <c r="A46" s="24" t="s">
        <v>29</v>
      </c>
      <c r="B46" s="1" t="s">
        <v>8</v>
      </c>
      <c r="C46" s="8">
        <v>47</v>
      </c>
      <c r="D46" s="8">
        <v>29</v>
      </c>
      <c r="E46" s="8">
        <v>5</v>
      </c>
      <c r="F46" s="8">
        <v>13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174</v>
      </c>
      <c r="D47" s="8">
        <v>163</v>
      </c>
      <c r="E47" s="8">
        <v>7</v>
      </c>
      <c r="F47" s="8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253</v>
      </c>
      <c r="D48" s="8">
        <v>246</v>
      </c>
      <c r="E48" s="8">
        <v>6</v>
      </c>
      <c r="F48" s="8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319</v>
      </c>
      <c r="D49" s="8">
        <v>250</v>
      </c>
      <c r="E49" s="8">
        <v>65</v>
      </c>
      <c r="F49" s="8">
        <v>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402</v>
      </c>
      <c r="D50" s="8">
        <v>155</v>
      </c>
      <c r="E50" s="8">
        <v>234</v>
      </c>
      <c r="F50" s="8">
        <v>13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674</v>
      </c>
      <c r="D51" s="8">
        <v>149</v>
      </c>
      <c r="E51" s="8">
        <v>494</v>
      </c>
      <c r="F51" s="8">
        <v>31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860</v>
      </c>
      <c r="D52" s="8">
        <v>114</v>
      </c>
      <c r="E52" s="8">
        <v>708</v>
      </c>
      <c r="F52" s="8">
        <v>38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845</v>
      </c>
      <c r="D53" s="8">
        <v>76</v>
      </c>
      <c r="E53" s="8">
        <v>712</v>
      </c>
      <c r="F53" s="8">
        <v>57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679</v>
      </c>
      <c r="D54" s="8">
        <v>68</v>
      </c>
      <c r="E54" s="8">
        <v>572</v>
      </c>
      <c r="F54" s="8">
        <v>39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586</v>
      </c>
      <c r="D55" s="8">
        <v>47</v>
      </c>
      <c r="E55" s="8">
        <v>507</v>
      </c>
      <c r="F55" s="8">
        <v>32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475</v>
      </c>
      <c r="D56" s="8">
        <v>42</v>
      </c>
      <c r="E56" s="8">
        <v>394</v>
      </c>
      <c r="F56" s="8">
        <v>39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445</v>
      </c>
      <c r="D57" s="8">
        <v>26</v>
      </c>
      <c r="E57" s="8">
        <v>389</v>
      </c>
      <c r="F57" s="8">
        <v>30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317</v>
      </c>
      <c r="D58" s="8">
        <v>17</v>
      </c>
      <c r="E58" s="8">
        <v>286</v>
      </c>
      <c r="F58" s="8">
        <v>14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291</v>
      </c>
      <c r="D59" s="8">
        <v>11</v>
      </c>
      <c r="E59" s="8">
        <v>262</v>
      </c>
      <c r="F59" s="8">
        <v>18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328</v>
      </c>
      <c r="D60" s="8">
        <v>16</v>
      </c>
      <c r="E60" s="8">
        <v>291</v>
      </c>
      <c r="F60" s="8">
        <v>21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318</v>
      </c>
      <c r="D61" s="8">
        <v>7</v>
      </c>
      <c r="E61" s="8">
        <v>291</v>
      </c>
      <c r="F61" s="8">
        <v>20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194</v>
      </c>
      <c r="D62" s="8">
        <v>5</v>
      </c>
      <c r="E62" s="8">
        <v>175</v>
      </c>
      <c r="F62" s="8">
        <v>14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137</v>
      </c>
      <c r="D63" s="8">
        <v>3</v>
      </c>
      <c r="E63" s="8">
        <v>116</v>
      </c>
      <c r="F63" s="8">
        <v>18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87</v>
      </c>
      <c r="D64" s="5">
        <v>1</v>
      </c>
      <c r="E64" s="5">
        <v>72</v>
      </c>
      <c r="F64" s="5">
        <v>14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9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" customHeight="1" x14ac:dyDescent="0.2">
      <c r="A2" s="18" t="s">
        <v>55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15807</v>
      </c>
      <c r="D5" s="3">
        <v>2993</v>
      </c>
      <c r="E5" s="3">
        <v>11953</v>
      </c>
      <c r="F5" s="3">
        <v>861</v>
      </c>
    </row>
    <row r="6" spans="1:31" ht="12" customHeight="1" x14ac:dyDescent="0.2">
      <c r="A6" s="24" t="s">
        <v>29</v>
      </c>
      <c r="B6" s="1" t="s">
        <v>8</v>
      </c>
      <c r="C6" s="8">
        <v>74</v>
      </c>
      <c r="D6" s="8">
        <v>51</v>
      </c>
      <c r="E6" s="8">
        <v>7</v>
      </c>
      <c r="F6" s="8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336</v>
      </c>
      <c r="D7" s="8">
        <v>322</v>
      </c>
      <c r="E7" s="8">
        <v>9</v>
      </c>
      <c r="F7" s="8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427</v>
      </c>
      <c r="D8" s="8">
        <v>404</v>
      </c>
      <c r="E8" s="8">
        <v>21</v>
      </c>
      <c r="F8" s="8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505</v>
      </c>
      <c r="D9" s="8">
        <v>412</v>
      </c>
      <c r="E9" s="8">
        <v>87</v>
      </c>
      <c r="F9" s="8">
        <v>6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820</v>
      </c>
      <c r="D10" s="8">
        <v>357</v>
      </c>
      <c r="E10" s="8">
        <v>431</v>
      </c>
      <c r="F10" s="8">
        <v>32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1428</v>
      </c>
      <c r="D11" s="8">
        <v>368</v>
      </c>
      <c r="E11" s="8">
        <v>1002</v>
      </c>
      <c r="F11" s="8">
        <v>58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1735</v>
      </c>
      <c r="D12" s="8">
        <v>311</v>
      </c>
      <c r="E12" s="8">
        <v>1349</v>
      </c>
      <c r="F12" s="8">
        <v>75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1509</v>
      </c>
      <c r="D13" s="8">
        <v>216</v>
      </c>
      <c r="E13" s="8">
        <v>1216</v>
      </c>
      <c r="F13" s="8">
        <v>77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1344</v>
      </c>
      <c r="D14" s="8">
        <v>150</v>
      </c>
      <c r="E14" s="8">
        <v>1110</v>
      </c>
      <c r="F14" s="8">
        <v>84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1114</v>
      </c>
      <c r="D15" s="8">
        <v>93</v>
      </c>
      <c r="E15" s="8">
        <v>961</v>
      </c>
      <c r="F15" s="8">
        <v>60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1117</v>
      </c>
      <c r="D16" s="8">
        <v>84</v>
      </c>
      <c r="E16" s="8">
        <v>955</v>
      </c>
      <c r="F16" s="8">
        <v>78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1041</v>
      </c>
      <c r="D17" s="8">
        <v>62</v>
      </c>
      <c r="E17" s="8">
        <v>914</v>
      </c>
      <c r="F17" s="8">
        <v>65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825</v>
      </c>
      <c r="D18" s="8">
        <v>45</v>
      </c>
      <c r="E18" s="8">
        <v>719</v>
      </c>
      <c r="F18" s="8">
        <v>61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773</v>
      </c>
      <c r="D19" s="8">
        <v>30</v>
      </c>
      <c r="E19" s="8">
        <v>700</v>
      </c>
      <c r="F19" s="8">
        <v>43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818</v>
      </c>
      <c r="D20" s="8">
        <v>34</v>
      </c>
      <c r="E20" s="8">
        <v>741</v>
      </c>
      <c r="F20" s="8">
        <v>43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780</v>
      </c>
      <c r="D21" s="8">
        <v>28</v>
      </c>
      <c r="E21" s="8">
        <v>714</v>
      </c>
      <c r="F21" s="8">
        <v>38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483</v>
      </c>
      <c r="D22" s="8">
        <v>13</v>
      </c>
      <c r="E22" s="8">
        <v>436</v>
      </c>
      <c r="F22" s="8">
        <v>34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384</v>
      </c>
      <c r="D23" s="8">
        <v>4</v>
      </c>
      <c r="E23" s="8">
        <v>332</v>
      </c>
      <c r="F23" s="8">
        <v>48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294</v>
      </c>
      <c r="D24" s="8">
        <v>9</v>
      </c>
      <c r="E24" s="8">
        <v>249</v>
      </c>
      <c r="F24" s="8">
        <v>36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9050</v>
      </c>
      <c r="D25" s="3">
        <v>1713</v>
      </c>
      <c r="E25" s="3">
        <v>6846</v>
      </c>
      <c r="F25" s="3">
        <v>491</v>
      </c>
    </row>
    <row r="26" spans="1:8" ht="12" customHeight="1" x14ac:dyDescent="0.2">
      <c r="A26" s="24" t="s">
        <v>29</v>
      </c>
      <c r="B26" s="1" t="s">
        <v>8</v>
      </c>
      <c r="C26" s="8">
        <v>33</v>
      </c>
      <c r="D26" s="8">
        <v>27</v>
      </c>
      <c r="E26" s="8">
        <v>2</v>
      </c>
      <c r="F26" s="8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189</v>
      </c>
      <c r="D27" s="8">
        <v>178</v>
      </c>
      <c r="E27" s="8">
        <v>7</v>
      </c>
      <c r="F27" s="8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226</v>
      </c>
      <c r="D28" s="8">
        <v>214</v>
      </c>
      <c r="E28" s="8">
        <v>11</v>
      </c>
      <c r="F28" s="8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259</v>
      </c>
      <c r="D29" s="8">
        <v>216</v>
      </c>
      <c r="E29" s="8">
        <v>40</v>
      </c>
      <c r="F29" s="8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436</v>
      </c>
      <c r="D30" s="8">
        <v>203</v>
      </c>
      <c r="E30" s="8">
        <v>212</v>
      </c>
      <c r="F30" s="8">
        <v>21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770</v>
      </c>
      <c r="D31" s="8">
        <v>209</v>
      </c>
      <c r="E31" s="8">
        <v>532</v>
      </c>
      <c r="F31" s="8">
        <v>29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922</v>
      </c>
      <c r="D32" s="8">
        <v>181</v>
      </c>
      <c r="E32" s="8">
        <v>706</v>
      </c>
      <c r="F32" s="8">
        <v>35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804</v>
      </c>
      <c r="D33" s="8">
        <v>130</v>
      </c>
      <c r="E33" s="8">
        <v>639</v>
      </c>
      <c r="F33" s="8">
        <v>35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773</v>
      </c>
      <c r="D34" s="8">
        <v>96</v>
      </c>
      <c r="E34" s="8">
        <v>625</v>
      </c>
      <c r="F34" s="8">
        <v>52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652</v>
      </c>
      <c r="D35" s="8">
        <v>63</v>
      </c>
      <c r="E35" s="8">
        <v>551</v>
      </c>
      <c r="F35" s="8">
        <v>38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674</v>
      </c>
      <c r="D36" s="8">
        <v>54</v>
      </c>
      <c r="E36" s="8">
        <v>576</v>
      </c>
      <c r="F36" s="8">
        <v>44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628</v>
      </c>
      <c r="D37" s="8">
        <v>40</v>
      </c>
      <c r="E37" s="8">
        <v>552</v>
      </c>
      <c r="F37" s="8">
        <v>36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515</v>
      </c>
      <c r="D38" s="8">
        <v>26</v>
      </c>
      <c r="E38" s="8">
        <v>449</v>
      </c>
      <c r="F38" s="8">
        <v>40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479</v>
      </c>
      <c r="D39" s="8">
        <v>18</v>
      </c>
      <c r="E39" s="8">
        <v>437</v>
      </c>
      <c r="F39" s="8">
        <v>24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482</v>
      </c>
      <c r="D40" s="8">
        <v>19</v>
      </c>
      <c r="E40" s="8">
        <v>439</v>
      </c>
      <c r="F40" s="8">
        <v>24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473</v>
      </c>
      <c r="D41" s="8">
        <v>22</v>
      </c>
      <c r="E41" s="8">
        <v>425</v>
      </c>
      <c r="F41" s="8">
        <v>26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299</v>
      </c>
      <c r="D42" s="8">
        <v>10</v>
      </c>
      <c r="E42" s="8">
        <v>271</v>
      </c>
      <c r="F42" s="8">
        <v>18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242</v>
      </c>
      <c r="D43" s="8">
        <v>1</v>
      </c>
      <c r="E43" s="8">
        <v>212</v>
      </c>
      <c r="F43" s="8">
        <v>29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194</v>
      </c>
      <c r="D44" s="8">
        <v>6</v>
      </c>
      <c r="E44" s="8">
        <v>160</v>
      </c>
      <c r="F44" s="8">
        <v>28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6757</v>
      </c>
      <c r="D45" s="3">
        <v>1280</v>
      </c>
      <c r="E45" s="3">
        <v>5107</v>
      </c>
      <c r="F45" s="3">
        <v>370</v>
      </c>
    </row>
    <row r="46" spans="1:8" ht="12" customHeight="1" x14ac:dyDescent="0.2">
      <c r="A46" s="24" t="s">
        <v>29</v>
      </c>
      <c r="B46" s="1" t="s">
        <v>8</v>
      </c>
      <c r="C46" s="8">
        <v>41</v>
      </c>
      <c r="D46" s="8">
        <v>24</v>
      </c>
      <c r="E46" s="8">
        <v>5</v>
      </c>
      <c r="F46" s="8">
        <v>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147</v>
      </c>
      <c r="D47" s="8">
        <v>144</v>
      </c>
      <c r="E47" s="8">
        <v>2</v>
      </c>
      <c r="F47" s="8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201</v>
      </c>
      <c r="D48" s="8">
        <v>190</v>
      </c>
      <c r="E48" s="8">
        <v>10</v>
      </c>
      <c r="F48" s="8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246</v>
      </c>
      <c r="D49" s="8">
        <v>196</v>
      </c>
      <c r="E49" s="8">
        <v>47</v>
      </c>
      <c r="F49" s="8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384</v>
      </c>
      <c r="D50" s="8">
        <v>154</v>
      </c>
      <c r="E50" s="8">
        <v>219</v>
      </c>
      <c r="F50" s="8">
        <v>11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658</v>
      </c>
      <c r="D51" s="8">
        <v>159</v>
      </c>
      <c r="E51" s="8">
        <v>470</v>
      </c>
      <c r="F51" s="8">
        <v>29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813</v>
      </c>
      <c r="D52" s="8">
        <v>130</v>
      </c>
      <c r="E52" s="8">
        <v>643</v>
      </c>
      <c r="F52" s="8">
        <v>40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705</v>
      </c>
      <c r="D53" s="8">
        <v>86</v>
      </c>
      <c r="E53" s="8">
        <v>577</v>
      </c>
      <c r="F53" s="8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571</v>
      </c>
      <c r="D54" s="8">
        <v>54</v>
      </c>
      <c r="E54" s="8">
        <v>485</v>
      </c>
      <c r="F54" s="8">
        <v>32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462</v>
      </c>
      <c r="D55" s="8">
        <v>30</v>
      </c>
      <c r="E55" s="8">
        <v>410</v>
      </c>
      <c r="F55" s="8">
        <v>22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443</v>
      </c>
      <c r="D56" s="8">
        <v>30</v>
      </c>
      <c r="E56" s="8">
        <v>379</v>
      </c>
      <c r="F56" s="8">
        <v>34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413</v>
      </c>
      <c r="D57" s="8">
        <v>22</v>
      </c>
      <c r="E57" s="8">
        <v>362</v>
      </c>
      <c r="F57" s="8">
        <v>29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310</v>
      </c>
      <c r="D58" s="8">
        <v>19</v>
      </c>
      <c r="E58" s="8">
        <v>270</v>
      </c>
      <c r="F58" s="8">
        <v>21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294</v>
      </c>
      <c r="D59" s="8">
        <v>12</v>
      </c>
      <c r="E59" s="8">
        <v>263</v>
      </c>
      <c r="F59" s="8">
        <v>19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336</v>
      </c>
      <c r="D60" s="8">
        <v>15</v>
      </c>
      <c r="E60" s="8">
        <v>302</v>
      </c>
      <c r="F60" s="8">
        <v>19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307</v>
      </c>
      <c r="D61" s="8">
        <v>6</v>
      </c>
      <c r="E61" s="8">
        <v>289</v>
      </c>
      <c r="F61" s="8">
        <v>12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184</v>
      </c>
      <c r="D62" s="8">
        <v>3</v>
      </c>
      <c r="E62" s="8">
        <v>165</v>
      </c>
      <c r="F62" s="8">
        <v>16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142</v>
      </c>
      <c r="D63" s="8">
        <v>3</v>
      </c>
      <c r="E63" s="8">
        <v>120</v>
      </c>
      <c r="F63" s="8">
        <v>19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100</v>
      </c>
      <c r="D64" s="5">
        <v>3</v>
      </c>
      <c r="E64" s="5">
        <v>89</v>
      </c>
      <c r="F64" s="5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9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.75" customHeight="1" x14ac:dyDescent="0.2">
      <c r="A2" s="18" t="s">
        <v>56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17794</v>
      </c>
      <c r="D5" s="3">
        <v>3558</v>
      </c>
      <c r="E5" s="3">
        <v>13400</v>
      </c>
      <c r="F5" s="3">
        <v>836</v>
      </c>
    </row>
    <row r="6" spans="1:31" ht="12" customHeight="1" x14ac:dyDescent="0.2">
      <c r="A6" s="24" t="s">
        <v>29</v>
      </c>
      <c r="B6" s="1" t="s">
        <v>8</v>
      </c>
      <c r="C6" s="8">
        <v>124</v>
      </c>
      <c r="D6" s="8">
        <v>84</v>
      </c>
      <c r="E6" s="8">
        <v>15</v>
      </c>
      <c r="F6" s="8">
        <v>25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381</v>
      </c>
      <c r="D7" s="8">
        <v>365</v>
      </c>
      <c r="E7" s="8">
        <v>8</v>
      </c>
      <c r="F7" s="8">
        <v>8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425</v>
      </c>
      <c r="D8" s="8">
        <v>401</v>
      </c>
      <c r="E8" s="8">
        <v>16</v>
      </c>
      <c r="F8" s="8">
        <v>8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537</v>
      </c>
      <c r="D9" s="8">
        <v>447</v>
      </c>
      <c r="E9" s="8">
        <v>80</v>
      </c>
      <c r="F9" s="8">
        <v>10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827</v>
      </c>
      <c r="D10" s="8">
        <v>423</v>
      </c>
      <c r="E10" s="8">
        <v>387</v>
      </c>
      <c r="F10" s="8">
        <v>17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1770</v>
      </c>
      <c r="D11" s="8">
        <v>497</v>
      </c>
      <c r="E11" s="8">
        <v>1208</v>
      </c>
      <c r="F11" s="8">
        <v>65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2630</v>
      </c>
      <c r="D12" s="8">
        <v>504</v>
      </c>
      <c r="E12" s="8">
        <v>2017</v>
      </c>
      <c r="F12" s="8">
        <v>109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1905</v>
      </c>
      <c r="D13" s="8">
        <v>255</v>
      </c>
      <c r="E13" s="8">
        <v>1574</v>
      </c>
      <c r="F13" s="8">
        <v>76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1427</v>
      </c>
      <c r="D14" s="8">
        <v>158</v>
      </c>
      <c r="E14" s="8">
        <v>1212</v>
      </c>
      <c r="F14" s="8">
        <v>57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1120</v>
      </c>
      <c r="D15" s="8">
        <v>101</v>
      </c>
      <c r="E15" s="8">
        <v>967</v>
      </c>
      <c r="F15" s="8">
        <v>52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952</v>
      </c>
      <c r="D16" s="8">
        <v>78</v>
      </c>
      <c r="E16" s="8">
        <v>827</v>
      </c>
      <c r="F16" s="8">
        <v>47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966</v>
      </c>
      <c r="D17" s="8">
        <v>58</v>
      </c>
      <c r="E17" s="8">
        <v>843</v>
      </c>
      <c r="F17" s="8">
        <v>65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813</v>
      </c>
      <c r="D18" s="8">
        <v>47</v>
      </c>
      <c r="E18" s="8">
        <v>726</v>
      </c>
      <c r="F18" s="8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775</v>
      </c>
      <c r="D19" s="8">
        <v>34</v>
      </c>
      <c r="E19" s="8">
        <v>696</v>
      </c>
      <c r="F19" s="8">
        <v>45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888</v>
      </c>
      <c r="D20" s="8">
        <v>28</v>
      </c>
      <c r="E20" s="8">
        <v>815</v>
      </c>
      <c r="F20" s="8">
        <v>45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869</v>
      </c>
      <c r="D21" s="8">
        <v>35</v>
      </c>
      <c r="E21" s="8">
        <v>781</v>
      </c>
      <c r="F21" s="8">
        <v>53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579</v>
      </c>
      <c r="D22" s="8">
        <v>13</v>
      </c>
      <c r="E22" s="8">
        <v>536</v>
      </c>
      <c r="F22" s="8">
        <v>30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463</v>
      </c>
      <c r="D23" s="8">
        <v>16</v>
      </c>
      <c r="E23" s="8">
        <v>394</v>
      </c>
      <c r="F23" s="8">
        <v>53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343</v>
      </c>
      <c r="D24" s="8">
        <v>14</v>
      </c>
      <c r="E24" s="8">
        <v>298</v>
      </c>
      <c r="F24" s="8">
        <v>31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10162</v>
      </c>
      <c r="D25" s="3">
        <v>2020</v>
      </c>
      <c r="E25" s="3">
        <v>7662</v>
      </c>
      <c r="F25" s="3">
        <v>480</v>
      </c>
    </row>
    <row r="26" spans="1:8" ht="12" customHeight="1" x14ac:dyDescent="0.2">
      <c r="A26" s="24" t="s">
        <v>29</v>
      </c>
      <c r="B26" s="1" t="s">
        <v>8</v>
      </c>
      <c r="C26" s="8">
        <v>70</v>
      </c>
      <c r="D26" s="8">
        <v>50</v>
      </c>
      <c r="E26" s="8">
        <v>7</v>
      </c>
      <c r="F26" s="8">
        <v>13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185</v>
      </c>
      <c r="D27" s="8">
        <v>176</v>
      </c>
      <c r="E27" s="8">
        <v>4</v>
      </c>
      <c r="F27" s="8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222</v>
      </c>
      <c r="D28" s="8">
        <v>207</v>
      </c>
      <c r="E28" s="8">
        <v>10</v>
      </c>
      <c r="F28" s="8">
        <v>5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266</v>
      </c>
      <c r="D29" s="8">
        <v>227</v>
      </c>
      <c r="E29" s="8">
        <v>35</v>
      </c>
      <c r="F29" s="8">
        <v>4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454</v>
      </c>
      <c r="D30" s="8">
        <v>250</v>
      </c>
      <c r="E30" s="8">
        <v>195</v>
      </c>
      <c r="F30" s="8">
        <v>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1007</v>
      </c>
      <c r="D31" s="8">
        <v>298</v>
      </c>
      <c r="E31" s="8">
        <v>673</v>
      </c>
      <c r="F31" s="8">
        <v>36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1423</v>
      </c>
      <c r="D32" s="8">
        <v>300</v>
      </c>
      <c r="E32" s="8">
        <v>1061</v>
      </c>
      <c r="F32" s="8">
        <v>62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971</v>
      </c>
      <c r="D33" s="8">
        <v>139</v>
      </c>
      <c r="E33" s="8">
        <v>798</v>
      </c>
      <c r="F33" s="8">
        <v>34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807</v>
      </c>
      <c r="D34" s="8">
        <v>93</v>
      </c>
      <c r="E34" s="8">
        <v>683</v>
      </c>
      <c r="F34" s="8">
        <v>31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625</v>
      </c>
      <c r="D35" s="8">
        <v>67</v>
      </c>
      <c r="E35" s="8">
        <v>527</v>
      </c>
      <c r="F35" s="8">
        <v>31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609</v>
      </c>
      <c r="D36" s="8">
        <v>47</v>
      </c>
      <c r="E36" s="8">
        <v>532</v>
      </c>
      <c r="F36" s="8">
        <v>30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584</v>
      </c>
      <c r="D37" s="8">
        <v>38</v>
      </c>
      <c r="E37" s="8">
        <v>504</v>
      </c>
      <c r="F37" s="8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520</v>
      </c>
      <c r="D38" s="8">
        <v>33</v>
      </c>
      <c r="E38" s="8">
        <v>460</v>
      </c>
      <c r="F38" s="8">
        <v>27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461</v>
      </c>
      <c r="D39" s="8">
        <v>24</v>
      </c>
      <c r="E39" s="8">
        <v>416</v>
      </c>
      <c r="F39" s="8">
        <v>21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547</v>
      </c>
      <c r="D40" s="8">
        <v>15</v>
      </c>
      <c r="E40" s="8">
        <v>508</v>
      </c>
      <c r="F40" s="8">
        <v>24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510</v>
      </c>
      <c r="D41" s="8">
        <v>25</v>
      </c>
      <c r="E41" s="8">
        <v>452</v>
      </c>
      <c r="F41" s="8">
        <v>33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364</v>
      </c>
      <c r="D42" s="8">
        <v>12</v>
      </c>
      <c r="E42" s="8">
        <v>334</v>
      </c>
      <c r="F42" s="8">
        <v>18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294</v>
      </c>
      <c r="D43" s="8">
        <v>10</v>
      </c>
      <c r="E43" s="8">
        <v>253</v>
      </c>
      <c r="F43" s="8">
        <v>31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243</v>
      </c>
      <c r="D44" s="8">
        <v>9</v>
      </c>
      <c r="E44" s="8">
        <v>210</v>
      </c>
      <c r="F44" s="8">
        <v>24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7632</v>
      </c>
      <c r="D45" s="3">
        <v>1538</v>
      </c>
      <c r="E45" s="3">
        <v>5738</v>
      </c>
      <c r="F45" s="3">
        <v>356</v>
      </c>
    </row>
    <row r="46" spans="1:8" ht="12" customHeight="1" x14ac:dyDescent="0.2">
      <c r="A46" s="24" t="s">
        <v>29</v>
      </c>
      <c r="B46" s="1" t="s">
        <v>8</v>
      </c>
      <c r="C46" s="8">
        <v>54</v>
      </c>
      <c r="D46" s="8">
        <v>34</v>
      </c>
      <c r="E46" s="8">
        <v>8</v>
      </c>
      <c r="F46" s="8">
        <v>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196</v>
      </c>
      <c r="D47" s="8">
        <v>189</v>
      </c>
      <c r="E47" s="8">
        <v>4</v>
      </c>
      <c r="F47" s="8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203</v>
      </c>
      <c r="D48" s="8">
        <v>194</v>
      </c>
      <c r="E48" s="8">
        <v>6</v>
      </c>
      <c r="F48" s="8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271</v>
      </c>
      <c r="D49" s="8">
        <v>220</v>
      </c>
      <c r="E49" s="8">
        <v>45</v>
      </c>
      <c r="F49" s="8">
        <v>6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373</v>
      </c>
      <c r="D50" s="8">
        <v>173</v>
      </c>
      <c r="E50" s="8">
        <v>192</v>
      </c>
      <c r="F50" s="8">
        <v>8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763</v>
      </c>
      <c r="D51" s="8">
        <v>199</v>
      </c>
      <c r="E51" s="8">
        <v>535</v>
      </c>
      <c r="F51" s="8">
        <v>29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1207</v>
      </c>
      <c r="D52" s="8">
        <v>204</v>
      </c>
      <c r="E52" s="8">
        <v>956</v>
      </c>
      <c r="F52" s="8">
        <v>47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934</v>
      </c>
      <c r="D53" s="8">
        <v>116</v>
      </c>
      <c r="E53" s="8">
        <v>776</v>
      </c>
      <c r="F53" s="8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620</v>
      </c>
      <c r="D54" s="8">
        <v>65</v>
      </c>
      <c r="E54" s="8">
        <v>529</v>
      </c>
      <c r="F54" s="8">
        <v>26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495</v>
      </c>
      <c r="D55" s="8">
        <v>34</v>
      </c>
      <c r="E55" s="8">
        <v>440</v>
      </c>
      <c r="F55" s="8">
        <v>21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343</v>
      </c>
      <c r="D56" s="8">
        <v>31</v>
      </c>
      <c r="E56" s="8">
        <v>295</v>
      </c>
      <c r="F56" s="8">
        <v>17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382</v>
      </c>
      <c r="D57" s="8">
        <v>20</v>
      </c>
      <c r="E57" s="8">
        <v>339</v>
      </c>
      <c r="F57" s="8">
        <v>23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293</v>
      </c>
      <c r="D58" s="8">
        <v>14</v>
      </c>
      <c r="E58" s="8">
        <v>266</v>
      </c>
      <c r="F58" s="8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314</v>
      </c>
      <c r="D59" s="8">
        <v>10</v>
      </c>
      <c r="E59" s="8">
        <v>280</v>
      </c>
      <c r="F59" s="8">
        <v>24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341</v>
      </c>
      <c r="D60" s="8">
        <v>13</v>
      </c>
      <c r="E60" s="8">
        <v>307</v>
      </c>
      <c r="F60" s="8">
        <v>21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359</v>
      </c>
      <c r="D61" s="8">
        <v>10</v>
      </c>
      <c r="E61" s="8">
        <v>329</v>
      </c>
      <c r="F61" s="8">
        <v>20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215</v>
      </c>
      <c r="D62" s="8">
        <v>1</v>
      </c>
      <c r="E62" s="8">
        <v>202</v>
      </c>
      <c r="F62" s="8">
        <v>12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169</v>
      </c>
      <c r="D63" s="8">
        <v>6</v>
      </c>
      <c r="E63" s="8">
        <v>141</v>
      </c>
      <c r="F63" s="8">
        <v>22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100</v>
      </c>
      <c r="D64" s="5">
        <v>5</v>
      </c>
      <c r="E64" s="5">
        <v>88</v>
      </c>
      <c r="F64" s="5">
        <v>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4.83203125" customWidth="1"/>
    <col min="3" max="3" width="17.5" customWidth="1"/>
    <col min="4" max="4" width="12.83203125" customWidth="1"/>
    <col min="5" max="5" width="15.832031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.75" customHeight="1" x14ac:dyDescent="0.2">
      <c r="A2" s="18" t="s">
        <v>57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26870</v>
      </c>
      <c r="D5" s="3">
        <v>6668</v>
      </c>
      <c r="E5" s="3">
        <v>19273</v>
      </c>
      <c r="F5" s="3">
        <v>929</v>
      </c>
    </row>
    <row r="6" spans="1:31" ht="12" customHeight="1" x14ac:dyDescent="0.2">
      <c r="A6" s="24" t="s">
        <v>29</v>
      </c>
      <c r="B6" s="1" t="s">
        <v>8</v>
      </c>
      <c r="C6" s="8">
        <v>231</v>
      </c>
      <c r="D6" s="8">
        <v>178</v>
      </c>
      <c r="E6" s="8">
        <v>14</v>
      </c>
      <c r="F6" s="8">
        <v>39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734</v>
      </c>
      <c r="D7" s="8">
        <v>712</v>
      </c>
      <c r="E7" s="8">
        <v>17</v>
      </c>
      <c r="F7" s="8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762</v>
      </c>
      <c r="D8" s="8">
        <v>738</v>
      </c>
      <c r="E8" s="8">
        <v>19</v>
      </c>
      <c r="F8" s="8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1031</v>
      </c>
      <c r="D9" s="8">
        <v>897</v>
      </c>
      <c r="E9" s="8">
        <v>120</v>
      </c>
      <c r="F9" s="8">
        <v>14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1666</v>
      </c>
      <c r="D10" s="8">
        <v>1064</v>
      </c>
      <c r="E10" s="8">
        <v>576</v>
      </c>
      <c r="F10" s="8">
        <v>26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2807</v>
      </c>
      <c r="D11" s="8">
        <v>927</v>
      </c>
      <c r="E11" s="8">
        <v>1815</v>
      </c>
      <c r="F11" s="8">
        <v>65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3637</v>
      </c>
      <c r="D12" s="8">
        <v>763</v>
      </c>
      <c r="E12" s="8">
        <v>2765</v>
      </c>
      <c r="F12" s="8">
        <v>109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2982</v>
      </c>
      <c r="D13" s="8">
        <v>458</v>
      </c>
      <c r="E13" s="8">
        <v>2415</v>
      </c>
      <c r="F13" s="8">
        <v>109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2172</v>
      </c>
      <c r="D14" s="8">
        <v>278</v>
      </c>
      <c r="E14" s="8">
        <v>1826</v>
      </c>
      <c r="F14" s="8">
        <v>68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1701</v>
      </c>
      <c r="D15" s="8">
        <v>179</v>
      </c>
      <c r="E15" s="8">
        <v>1461</v>
      </c>
      <c r="F15" s="8">
        <v>61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1679</v>
      </c>
      <c r="D16" s="8">
        <v>158</v>
      </c>
      <c r="E16" s="8">
        <v>1444</v>
      </c>
      <c r="F16" s="8">
        <v>77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1517</v>
      </c>
      <c r="D17" s="8">
        <v>80</v>
      </c>
      <c r="E17" s="8">
        <v>1379</v>
      </c>
      <c r="F17" s="8">
        <v>58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1255</v>
      </c>
      <c r="D18" s="8">
        <v>65</v>
      </c>
      <c r="E18" s="8">
        <v>1125</v>
      </c>
      <c r="F18" s="8">
        <v>65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1068</v>
      </c>
      <c r="D19" s="8">
        <v>48</v>
      </c>
      <c r="E19" s="8">
        <v>971</v>
      </c>
      <c r="F19" s="8">
        <v>49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1044</v>
      </c>
      <c r="D20" s="8">
        <v>35</v>
      </c>
      <c r="E20" s="8">
        <v>972</v>
      </c>
      <c r="F20" s="8">
        <v>37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954</v>
      </c>
      <c r="D21" s="8">
        <v>35</v>
      </c>
      <c r="E21" s="8">
        <v>877</v>
      </c>
      <c r="F21" s="8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649</v>
      </c>
      <c r="D22" s="8">
        <v>16</v>
      </c>
      <c r="E22" s="8">
        <v>600</v>
      </c>
      <c r="F22" s="8">
        <v>33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525</v>
      </c>
      <c r="D23" s="8">
        <v>17</v>
      </c>
      <c r="E23" s="8">
        <v>470</v>
      </c>
      <c r="F23" s="8">
        <v>38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456</v>
      </c>
      <c r="D24" s="8">
        <v>20</v>
      </c>
      <c r="E24" s="8">
        <v>407</v>
      </c>
      <c r="F24" s="8">
        <v>29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15458</v>
      </c>
      <c r="D25" s="3">
        <v>3680</v>
      </c>
      <c r="E25" s="3">
        <v>11238</v>
      </c>
      <c r="F25" s="3">
        <v>540</v>
      </c>
    </row>
    <row r="26" spans="1:8" ht="12" customHeight="1" x14ac:dyDescent="0.2">
      <c r="A26" s="24" t="s">
        <v>29</v>
      </c>
      <c r="B26" s="1" t="s">
        <v>8</v>
      </c>
      <c r="C26" s="8">
        <v>115</v>
      </c>
      <c r="D26" s="8">
        <v>82</v>
      </c>
      <c r="E26" s="8">
        <v>10</v>
      </c>
      <c r="F26" s="8">
        <v>23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375</v>
      </c>
      <c r="D27" s="8">
        <v>362</v>
      </c>
      <c r="E27" s="8">
        <v>10</v>
      </c>
      <c r="F27" s="8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393</v>
      </c>
      <c r="D28" s="8">
        <v>379</v>
      </c>
      <c r="E28" s="8">
        <v>11</v>
      </c>
      <c r="F28" s="8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548</v>
      </c>
      <c r="D29" s="8">
        <v>473</v>
      </c>
      <c r="E29" s="8">
        <v>69</v>
      </c>
      <c r="F29" s="8">
        <v>6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900</v>
      </c>
      <c r="D30" s="8">
        <v>608</v>
      </c>
      <c r="E30" s="8">
        <v>283</v>
      </c>
      <c r="F30" s="8">
        <v>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1554</v>
      </c>
      <c r="D31" s="8">
        <v>517</v>
      </c>
      <c r="E31" s="8">
        <v>1003</v>
      </c>
      <c r="F31" s="8">
        <v>34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2001</v>
      </c>
      <c r="D32" s="8">
        <v>443</v>
      </c>
      <c r="E32" s="8">
        <v>1493</v>
      </c>
      <c r="F32" s="8">
        <v>65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1594</v>
      </c>
      <c r="D33" s="8">
        <v>256</v>
      </c>
      <c r="E33" s="8">
        <v>1280</v>
      </c>
      <c r="F33" s="8">
        <v>58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1182</v>
      </c>
      <c r="D34" s="8">
        <v>151</v>
      </c>
      <c r="E34" s="8">
        <v>996</v>
      </c>
      <c r="F34" s="8">
        <v>35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1001</v>
      </c>
      <c r="D35" s="8">
        <v>104</v>
      </c>
      <c r="E35" s="8">
        <v>860</v>
      </c>
      <c r="F35" s="8">
        <v>37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1034</v>
      </c>
      <c r="D36" s="8">
        <v>100</v>
      </c>
      <c r="E36" s="8">
        <v>893</v>
      </c>
      <c r="F36" s="8">
        <v>41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955</v>
      </c>
      <c r="D37" s="8">
        <v>51</v>
      </c>
      <c r="E37" s="8">
        <v>873</v>
      </c>
      <c r="F37" s="8">
        <v>31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812</v>
      </c>
      <c r="D38" s="8">
        <v>45</v>
      </c>
      <c r="E38" s="8">
        <v>722</v>
      </c>
      <c r="F38" s="8">
        <v>45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679</v>
      </c>
      <c r="D39" s="8">
        <v>34</v>
      </c>
      <c r="E39" s="8">
        <v>615</v>
      </c>
      <c r="F39" s="8">
        <v>30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660</v>
      </c>
      <c r="D40" s="8">
        <v>24</v>
      </c>
      <c r="E40" s="8">
        <v>611</v>
      </c>
      <c r="F40" s="8">
        <v>25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607</v>
      </c>
      <c r="D41" s="8">
        <v>21</v>
      </c>
      <c r="E41" s="8">
        <v>562</v>
      </c>
      <c r="F41" s="8">
        <v>24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407</v>
      </c>
      <c r="D42" s="8">
        <v>10</v>
      </c>
      <c r="E42" s="8">
        <v>373</v>
      </c>
      <c r="F42" s="8">
        <v>24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333</v>
      </c>
      <c r="D43" s="8">
        <v>9</v>
      </c>
      <c r="E43" s="8">
        <v>298</v>
      </c>
      <c r="F43" s="8">
        <v>26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308</v>
      </c>
      <c r="D44" s="8">
        <v>11</v>
      </c>
      <c r="E44" s="8">
        <v>276</v>
      </c>
      <c r="F44" s="8">
        <v>21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11412</v>
      </c>
      <c r="D45" s="3">
        <v>2988</v>
      </c>
      <c r="E45" s="3">
        <v>8035</v>
      </c>
      <c r="F45" s="3">
        <v>389</v>
      </c>
    </row>
    <row r="46" spans="1:8" ht="12" customHeight="1" x14ac:dyDescent="0.2">
      <c r="A46" s="24" t="s">
        <v>29</v>
      </c>
      <c r="B46" s="1" t="s">
        <v>8</v>
      </c>
      <c r="C46" s="8">
        <v>116</v>
      </c>
      <c r="D46" s="8">
        <v>96</v>
      </c>
      <c r="E46" s="8">
        <v>4</v>
      </c>
      <c r="F46" s="8">
        <v>16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359</v>
      </c>
      <c r="D47" s="8">
        <v>350</v>
      </c>
      <c r="E47" s="8">
        <v>7</v>
      </c>
      <c r="F47" s="8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369</v>
      </c>
      <c r="D48" s="8">
        <v>359</v>
      </c>
      <c r="E48" s="8">
        <v>8</v>
      </c>
      <c r="F48" s="8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483</v>
      </c>
      <c r="D49" s="8">
        <v>424</v>
      </c>
      <c r="E49" s="8">
        <v>51</v>
      </c>
      <c r="F49" s="8">
        <v>8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766</v>
      </c>
      <c r="D50" s="8">
        <v>456</v>
      </c>
      <c r="E50" s="8">
        <v>293</v>
      </c>
      <c r="F50" s="8">
        <v>17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1253</v>
      </c>
      <c r="D51" s="8">
        <v>410</v>
      </c>
      <c r="E51" s="8">
        <v>812</v>
      </c>
      <c r="F51" s="8">
        <v>31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1636</v>
      </c>
      <c r="D52" s="8">
        <v>320</v>
      </c>
      <c r="E52" s="8">
        <v>1272</v>
      </c>
      <c r="F52" s="8">
        <v>44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1388</v>
      </c>
      <c r="D53" s="8">
        <v>202</v>
      </c>
      <c r="E53" s="8">
        <v>1135</v>
      </c>
      <c r="F53" s="8">
        <v>51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990</v>
      </c>
      <c r="D54" s="8">
        <v>127</v>
      </c>
      <c r="E54" s="8">
        <v>830</v>
      </c>
      <c r="F54" s="8">
        <v>33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700</v>
      </c>
      <c r="D55" s="8">
        <v>75</v>
      </c>
      <c r="E55" s="8">
        <v>601</v>
      </c>
      <c r="F55" s="8">
        <v>24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645</v>
      </c>
      <c r="D56" s="8">
        <v>58</v>
      </c>
      <c r="E56" s="8">
        <v>551</v>
      </c>
      <c r="F56" s="8">
        <v>36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562</v>
      </c>
      <c r="D57" s="8">
        <v>29</v>
      </c>
      <c r="E57" s="8">
        <v>506</v>
      </c>
      <c r="F57" s="8">
        <v>27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443</v>
      </c>
      <c r="D58" s="8">
        <v>20</v>
      </c>
      <c r="E58" s="8">
        <v>403</v>
      </c>
      <c r="F58" s="8">
        <v>20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389</v>
      </c>
      <c r="D59" s="8">
        <v>14</v>
      </c>
      <c r="E59" s="8">
        <v>356</v>
      </c>
      <c r="F59" s="8">
        <v>19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384</v>
      </c>
      <c r="D60" s="8">
        <v>11</v>
      </c>
      <c r="E60" s="8">
        <v>361</v>
      </c>
      <c r="F60" s="8">
        <v>12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347</v>
      </c>
      <c r="D61" s="8">
        <v>14</v>
      </c>
      <c r="E61" s="8">
        <v>315</v>
      </c>
      <c r="F61" s="8">
        <v>18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242</v>
      </c>
      <c r="D62" s="8">
        <v>6</v>
      </c>
      <c r="E62" s="8">
        <v>227</v>
      </c>
      <c r="F62" s="8">
        <v>9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192</v>
      </c>
      <c r="D63" s="8">
        <v>8</v>
      </c>
      <c r="E63" s="8">
        <v>172</v>
      </c>
      <c r="F63" s="8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148</v>
      </c>
      <c r="D64" s="5">
        <v>9</v>
      </c>
      <c r="E64" s="5">
        <v>131</v>
      </c>
      <c r="F64" s="5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9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6" customHeight="1" x14ac:dyDescent="0.2">
      <c r="A2" s="18" t="s">
        <v>58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30937</v>
      </c>
      <c r="D5" s="3">
        <v>8753</v>
      </c>
      <c r="E5" s="3">
        <v>21114</v>
      </c>
      <c r="F5" s="3">
        <v>1070</v>
      </c>
    </row>
    <row r="6" spans="1:31" ht="12" customHeight="1" x14ac:dyDescent="0.2">
      <c r="A6" s="24" t="s">
        <v>29</v>
      </c>
      <c r="B6" s="1" t="s">
        <v>8</v>
      </c>
      <c r="C6" s="8">
        <v>255</v>
      </c>
      <c r="D6" s="8">
        <v>177</v>
      </c>
      <c r="E6" s="8">
        <v>14</v>
      </c>
      <c r="F6" s="8">
        <v>64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764</v>
      </c>
      <c r="D7" s="8">
        <v>736</v>
      </c>
      <c r="E7" s="8">
        <v>21</v>
      </c>
      <c r="F7" s="8">
        <v>7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788</v>
      </c>
      <c r="D8" s="8">
        <v>755</v>
      </c>
      <c r="E8" s="8">
        <v>21</v>
      </c>
      <c r="F8" s="8">
        <v>12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1212</v>
      </c>
      <c r="D9" s="8">
        <v>1042</v>
      </c>
      <c r="E9" s="8">
        <v>153</v>
      </c>
      <c r="F9" s="8">
        <v>17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2840</v>
      </c>
      <c r="D10" s="8">
        <v>1947</v>
      </c>
      <c r="E10" s="8">
        <v>841</v>
      </c>
      <c r="F10" s="8">
        <v>52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4188</v>
      </c>
      <c r="D11" s="8">
        <v>1501</v>
      </c>
      <c r="E11" s="8">
        <v>2580</v>
      </c>
      <c r="F11" s="8">
        <v>107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4785</v>
      </c>
      <c r="D12" s="8">
        <v>1122</v>
      </c>
      <c r="E12" s="8">
        <v>3514</v>
      </c>
      <c r="F12" s="8">
        <v>149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3414</v>
      </c>
      <c r="D13" s="8">
        <v>594</v>
      </c>
      <c r="E13" s="8">
        <v>2713</v>
      </c>
      <c r="F13" s="8">
        <v>107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2228</v>
      </c>
      <c r="D14" s="8">
        <v>269</v>
      </c>
      <c r="E14" s="8">
        <v>1890</v>
      </c>
      <c r="F14" s="8">
        <v>69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1694</v>
      </c>
      <c r="D15" s="8">
        <v>160</v>
      </c>
      <c r="E15" s="8">
        <v>1473</v>
      </c>
      <c r="F15" s="8">
        <v>61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1550</v>
      </c>
      <c r="D16" s="8">
        <v>116</v>
      </c>
      <c r="E16" s="8">
        <v>1361</v>
      </c>
      <c r="F16" s="8">
        <v>73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1562</v>
      </c>
      <c r="D17" s="8">
        <v>107</v>
      </c>
      <c r="E17" s="8">
        <v>1390</v>
      </c>
      <c r="F17" s="8">
        <v>65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1280</v>
      </c>
      <c r="D18" s="8">
        <v>63</v>
      </c>
      <c r="E18" s="8">
        <v>1142</v>
      </c>
      <c r="F18" s="8">
        <v>75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1075</v>
      </c>
      <c r="D19" s="8">
        <v>54</v>
      </c>
      <c r="E19" s="8">
        <v>974</v>
      </c>
      <c r="F19" s="8">
        <v>47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989</v>
      </c>
      <c r="D20" s="8">
        <v>37</v>
      </c>
      <c r="E20" s="8">
        <v>906</v>
      </c>
      <c r="F20" s="8">
        <v>46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878</v>
      </c>
      <c r="D21" s="8">
        <v>33</v>
      </c>
      <c r="E21" s="8">
        <v>811</v>
      </c>
      <c r="F21" s="8">
        <v>34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630</v>
      </c>
      <c r="D22" s="8">
        <v>23</v>
      </c>
      <c r="E22" s="8">
        <v>582</v>
      </c>
      <c r="F22" s="8">
        <v>25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412</v>
      </c>
      <c r="D23" s="8">
        <v>13</v>
      </c>
      <c r="E23" s="8">
        <v>367</v>
      </c>
      <c r="F23" s="8">
        <v>32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393</v>
      </c>
      <c r="D24" s="8">
        <v>4</v>
      </c>
      <c r="E24" s="8">
        <v>361</v>
      </c>
      <c r="F24" s="8">
        <v>28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17656</v>
      </c>
      <c r="D25" s="3">
        <v>4914</v>
      </c>
      <c r="E25" s="3">
        <v>12119</v>
      </c>
      <c r="F25" s="3">
        <v>623</v>
      </c>
    </row>
    <row r="26" spans="1:8" ht="12" customHeight="1" x14ac:dyDescent="0.2">
      <c r="A26" s="24" t="s">
        <v>29</v>
      </c>
      <c r="B26" s="1" t="s">
        <v>8</v>
      </c>
      <c r="C26" s="8">
        <v>135</v>
      </c>
      <c r="D26" s="8">
        <v>89</v>
      </c>
      <c r="E26" s="8">
        <v>12</v>
      </c>
      <c r="F26" s="8">
        <v>34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364</v>
      </c>
      <c r="D27" s="8">
        <v>353</v>
      </c>
      <c r="E27" s="8">
        <v>8</v>
      </c>
      <c r="F27" s="8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383</v>
      </c>
      <c r="D28" s="8">
        <v>367</v>
      </c>
      <c r="E28" s="8">
        <v>12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683</v>
      </c>
      <c r="D29" s="8">
        <v>585</v>
      </c>
      <c r="E29" s="8">
        <v>86</v>
      </c>
      <c r="F29" s="8">
        <v>12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1666</v>
      </c>
      <c r="D30" s="8">
        <v>1214</v>
      </c>
      <c r="E30" s="8">
        <v>430</v>
      </c>
      <c r="F30" s="8">
        <v>22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2348</v>
      </c>
      <c r="D31" s="8">
        <v>853</v>
      </c>
      <c r="E31" s="8">
        <v>1437</v>
      </c>
      <c r="F31" s="8">
        <v>58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2529</v>
      </c>
      <c r="D32" s="8">
        <v>623</v>
      </c>
      <c r="E32" s="8">
        <v>1824</v>
      </c>
      <c r="F32" s="8">
        <v>82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1772</v>
      </c>
      <c r="D33" s="8">
        <v>310</v>
      </c>
      <c r="E33" s="8">
        <v>1411</v>
      </c>
      <c r="F33" s="8">
        <v>51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1223</v>
      </c>
      <c r="D34" s="8">
        <v>149</v>
      </c>
      <c r="E34" s="8">
        <v>1041</v>
      </c>
      <c r="F34" s="8">
        <v>33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1008</v>
      </c>
      <c r="D35" s="8">
        <v>92</v>
      </c>
      <c r="E35" s="8">
        <v>876</v>
      </c>
      <c r="F35" s="8">
        <v>40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975</v>
      </c>
      <c r="D36" s="8">
        <v>80</v>
      </c>
      <c r="E36" s="8">
        <v>848</v>
      </c>
      <c r="F36" s="8">
        <v>47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960</v>
      </c>
      <c r="D37" s="8">
        <v>64</v>
      </c>
      <c r="E37" s="8">
        <v>856</v>
      </c>
      <c r="F37" s="8">
        <v>40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829</v>
      </c>
      <c r="D38" s="8">
        <v>32</v>
      </c>
      <c r="E38" s="8">
        <v>748</v>
      </c>
      <c r="F38" s="8">
        <v>49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656</v>
      </c>
      <c r="D39" s="8">
        <v>26</v>
      </c>
      <c r="E39" s="8">
        <v>599</v>
      </c>
      <c r="F39" s="8">
        <v>31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612</v>
      </c>
      <c r="D40" s="8">
        <v>25</v>
      </c>
      <c r="E40" s="8">
        <v>557</v>
      </c>
      <c r="F40" s="8">
        <v>30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550</v>
      </c>
      <c r="D41" s="8">
        <v>21</v>
      </c>
      <c r="E41" s="8">
        <v>509</v>
      </c>
      <c r="F41" s="8">
        <v>20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404</v>
      </c>
      <c r="D42" s="8">
        <v>15</v>
      </c>
      <c r="E42" s="8">
        <v>368</v>
      </c>
      <c r="F42" s="8">
        <v>21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283</v>
      </c>
      <c r="D43" s="8">
        <v>12</v>
      </c>
      <c r="E43" s="8">
        <v>247</v>
      </c>
      <c r="F43" s="8">
        <v>24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276</v>
      </c>
      <c r="D44" s="8">
        <v>4</v>
      </c>
      <c r="E44" s="8">
        <v>250</v>
      </c>
      <c r="F44" s="8">
        <v>22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13281</v>
      </c>
      <c r="D45" s="3">
        <v>3839</v>
      </c>
      <c r="E45" s="3">
        <v>8995</v>
      </c>
      <c r="F45" s="3">
        <v>447</v>
      </c>
    </row>
    <row r="46" spans="1:8" ht="12" customHeight="1" x14ac:dyDescent="0.2">
      <c r="A46" s="24" t="s">
        <v>29</v>
      </c>
      <c r="B46" s="1" t="s">
        <v>8</v>
      </c>
      <c r="C46" s="8">
        <v>120</v>
      </c>
      <c r="D46" s="8">
        <v>88</v>
      </c>
      <c r="E46" s="8">
        <v>2</v>
      </c>
      <c r="F46" s="8">
        <v>30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400</v>
      </c>
      <c r="D47" s="8">
        <v>383</v>
      </c>
      <c r="E47" s="8">
        <v>13</v>
      </c>
      <c r="F47" s="8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405</v>
      </c>
      <c r="D48" s="8">
        <v>388</v>
      </c>
      <c r="E48" s="8">
        <v>9</v>
      </c>
      <c r="F48" s="8">
        <v>8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529</v>
      </c>
      <c r="D49" s="8">
        <v>457</v>
      </c>
      <c r="E49" s="8">
        <v>67</v>
      </c>
      <c r="F49" s="8">
        <v>5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1174</v>
      </c>
      <c r="D50" s="8">
        <v>733</v>
      </c>
      <c r="E50" s="8">
        <v>411</v>
      </c>
      <c r="F50" s="8">
        <v>30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1840</v>
      </c>
      <c r="D51" s="8">
        <v>648</v>
      </c>
      <c r="E51" s="8">
        <v>1143</v>
      </c>
      <c r="F51" s="8">
        <v>49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2256</v>
      </c>
      <c r="D52" s="8">
        <v>499</v>
      </c>
      <c r="E52" s="8">
        <v>1690</v>
      </c>
      <c r="F52" s="8">
        <v>67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1642</v>
      </c>
      <c r="D53" s="8">
        <v>284</v>
      </c>
      <c r="E53" s="8">
        <v>1302</v>
      </c>
      <c r="F53" s="8">
        <v>56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1005</v>
      </c>
      <c r="D54" s="8">
        <v>120</v>
      </c>
      <c r="E54" s="8">
        <v>849</v>
      </c>
      <c r="F54" s="8">
        <v>36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686</v>
      </c>
      <c r="D55" s="8">
        <v>68</v>
      </c>
      <c r="E55" s="8">
        <v>597</v>
      </c>
      <c r="F55" s="8">
        <v>21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575</v>
      </c>
      <c r="D56" s="8">
        <v>36</v>
      </c>
      <c r="E56" s="8">
        <v>513</v>
      </c>
      <c r="F56" s="8">
        <v>26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602</v>
      </c>
      <c r="D57" s="8">
        <v>43</v>
      </c>
      <c r="E57" s="8">
        <v>534</v>
      </c>
      <c r="F57" s="8">
        <v>25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451</v>
      </c>
      <c r="D58" s="8">
        <v>31</v>
      </c>
      <c r="E58" s="8">
        <v>394</v>
      </c>
      <c r="F58" s="8">
        <v>26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419</v>
      </c>
      <c r="D59" s="8">
        <v>28</v>
      </c>
      <c r="E59" s="8">
        <v>375</v>
      </c>
      <c r="F59" s="8">
        <v>16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377</v>
      </c>
      <c r="D60" s="8">
        <v>12</v>
      </c>
      <c r="E60" s="8">
        <v>349</v>
      </c>
      <c r="F60" s="8">
        <v>16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328</v>
      </c>
      <c r="D61" s="8">
        <v>12</v>
      </c>
      <c r="E61" s="8">
        <v>302</v>
      </c>
      <c r="F61" s="8">
        <v>14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226</v>
      </c>
      <c r="D62" s="8">
        <v>8</v>
      </c>
      <c r="E62" s="8">
        <v>214</v>
      </c>
      <c r="F62" s="8">
        <v>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129</v>
      </c>
      <c r="D63" s="8">
        <v>1</v>
      </c>
      <c r="E63" s="8">
        <v>120</v>
      </c>
      <c r="F63" s="8">
        <v>8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117</v>
      </c>
      <c r="D64" s="5" t="s">
        <v>42</v>
      </c>
      <c r="E64" s="5">
        <v>111</v>
      </c>
      <c r="F64" s="5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6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9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8.25" customHeight="1" x14ac:dyDescent="0.2">
      <c r="A2" s="18" t="s">
        <v>59</v>
      </c>
      <c r="B2" s="18"/>
      <c r="C2" s="18"/>
      <c r="D2" s="18"/>
      <c r="E2" s="18"/>
      <c r="F2" s="18"/>
      <c r="G2" s="14"/>
      <c r="H2" s="14"/>
      <c r="I2" s="14" t="s">
        <v>29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7" t="s">
        <v>29</v>
      </c>
      <c r="C5" s="3">
        <v>23712</v>
      </c>
      <c r="D5" s="3">
        <v>5186</v>
      </c>
      <c r="E5" s="3">
        <v>17345</v>
      </c>
      <c r="F5" s="3">
        <v>1181</v>
      </c>
    </row>
    <row r="6" spans="1:31" ht="12" customHeight="1" x14ac:dyDescent="0.2">
      <c r="A6" s="24" t="s">
        <v>29</v>
      </c>
      <c r="B6" s="1" t="s">
        <v>8</v>
      </c>
      <c r="C6" s="8">
        <v>146</v>
      </c>
      <c r="D6" s="8">
        <v>106</v>
      </c>
      <c r="E6" s="8">
        <v>13</v>
      </c>
      <c r="F6" s="8">
        <v>27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8">
        <v>457</v>
      </c>
      <c r="D7" s="8">
        <v>440</v>
      </c>
      <c r="E7" s="8">
        <v>14</v>
      </c>
      <c r="F7" s="8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8">
        <v>533</v>
      </c>
      <c r="D8" s="8">
        <v>514</v>
      </c>
      <c r="E8" s="8">
        <v>13</v>
      </c>
      <c r="F8" s="8">
        <v>6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8">
        <v>841</v>
      </c>
      <c r="D9" s="8">
        <v>693</v>
      </c>
      <c r="E9" s="8">
        <v>143</v>
      </c>
      <c r="F9" s="8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8">
        <v>1572</v>
      </c>
      <c r="D10" s="8">
        <v>822</v>
      </c>
      <c r="E10" s="8">
        <v>704</v>
      </c>
      <c r="F10" s="8">
        <v>46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8">
        <v>2815</v>
      </c>
      <c r="D11" s="8">
        <v>808</v>
      </c>
      <c r="E11" s="8">
        <v>1886</v>
      </c>
      <c r="F11" s="8">
        <v>121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8">
        <v>3347</v>
      </c>
      <c r="D12" s="8">
        <v>629</v>
      </c>
      <c r="E12" s="8">
        <v>2602</v>
      </c>
      <c r="F12" s="8">
        <v>116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8">
        <v>2680</v>
      </c>
      <c r="D13" s="8">
        <v>369</v>
      </c>
      <c r="E13" s="8">
        <v>2174</v>
      </c>
      <c r="F13" s="8">
        <v>137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8">
        <v>1989</v>
      </c>
      <c r="D14" s="8">
        <v>266</v>
      </c>
      <c r="E14" s="8">
        <v>1600</v>
      </c>
      <c r="F14" s="8">
        <v>123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8">
        <v>1678</v>
      </c>
      <c r="D15" s="8">
        <v>161</v>
      </c>
      <c r="E15" s="8">
        <v>1393</v>
      </c>
      <c r="F15" s="8">
        <v>124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8">
        <v>1570</v>
      </c>
      <c r="D16" s="8">
        <v>111</v>
      </c>
      <c r="E16" s="8">
        <v>1375</v>
      </c>
      <c r="F16" s="8">
        <v>84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8">
        <v>1381</v>
      </c>
      <c r="D17" s="8">
        <v>94</v>
      </c>
      <c r="E17" s="8">
        <v>1212</v>
      </c>
      <c r="F17" s="8">
        <v>75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8">
        <v>1180</v>
      </c>
      <c r="D18" s="8">
        <v>59</v>
      </c>
      <c r="E18" s="8">
        <v>1050</v>
      </c>
      <c r="F18" s="8">
        <v>71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8">
        <v>962</v>
      </c>
      <c r="D19" s="8">
        <v>40</v>
      </c>
      <c r="E19" s="8">
        <v>863</v>
      </c>
      <c r="F19" s="8">
        <v>59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8">
        <v>882</v>
      </c>
      <c r="D20" s="8">
        <v>29</v>
      </c>
      <c r="E20" s="8">
        <v>799</v>
      </c>
      <c r="F20" s="8">
        <v>54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8">
        <v>659</v>
      </c>
      <c r="D21" s="8">
        <v>19</v>
      </c>
      <c r="E21" s="8">
        <v>607</v>
      </c>
      <c r="F21" s="8">
        <v>33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8">
        <v>460</v>
      </c>
      <c r="D22" s="8">
        <v>13</v>
      </c>
      <c r="E22" s="8">
        <v>405</v>
      </c>
      <c r="F22" s="8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8">
        <v>284</v>
      </c>
      <c r="D23" s="8">
        <v>8</v>
      </c>
      <c r="E23" s="8">
        <v>250</v>
      </c>
      <c r="F23" s="8">
        <v>26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8">
        <v>276</v>
      </c>
      <c r="D24" s="8">
        <v>5</v>
      </c>
      <c r="E24" s="8">
        <v>242</v>
      </c>
      <c r="F24" s="8">
        <v>29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13336</v>
      </c>
      <c r="D25" s="3">
        <v>2966</v>
      </c>
      <c r="E25" s="3">
        <v>9712</v>
      </c>
      <c r="F25" s="3">
        <v>658</v>
      </c>
    </row>
    <row r="26" spans="1:8" ht="12" customHeight="1" x14ac:dyDescent="0.2">
      <c r="A26" s="24" t="s">
        <v>29</v>
      </c>
      <c r="B26" s="1" t="s">
        <v>8</v>
      </c>
      <c r="C26" s="8">
        <v>73</v>
      </c>
      <c r="D26" s="8">
        <v>56</v>
      </c>
      <c r="E26" s="8">
        <v>4</v>
      </c>
      <c r="F26" s="8">
        <v>13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8">
        <v>215</v>
      </c>
      <c r="D27" s="8">
        <v>209</v>
      </c>
      <c r="E27" s="8">
        <v>6</v>
      </c>
      <c r="F27" s="8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8">
        <v>263</v>
      </c>
      <c r="D28" s="8">
        <v>251</v>
      </c>
      <c r="E28" s="8">
        <v>8</v>
      </c>
      <c r="F28" s="8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8">
        <v>426</v>
      </c>
      <c r="D29" s="8">
        <v>352</v>
      </c>
      <c r="E29" s="8">
        <v>73</v>
      </c>
      <c r="F29" s="8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8">
        <v>860</v>
      </c>
      <c r="D30" s="8">
        <v>488</v>
      </c>
      <c r="E30" s="8">
        <v>347</v>
      </c>
      <c r="F30" s="8">
        <v>25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8">
        <v>1511</v>
      </c>
      <c r="D31" s="8">
        <v>488</v>
      </c>
      <c r="E31" s="8">
        <v>961</v>
      </c>
      <c r="F31" s="8">
        <v>62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8">
        <v>1760</v>
      </c>
      <c r="D32" s="8">
        <v>374</v>
      </c>
      <c r="E32" s="8">
        <v>1337</v>
      </c>
      <c r="F32" s="8">
        <v>49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8">
        <v>1401</v>
      </c>
      <c r="D33" s="8">
        <v>207</v>
      </c>
      <c r="E33" s="8">
        <v>1122</v>
      </c>
      <c r="F33" s="8">
        <v>72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8">
        <v>1108</v>
      </c>
      <c r="D34" s="8">
        <v>181</v>
      </c>
      <c r="E34" s="8">
        <v>862</v>
      </c>
      <c r="F34" s="8">
        <v>65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8">
        <v>997</v>
      </c>
      <c r="D35" s="8">
        <v>106</v>
      </c>
      <c r="E35" s="8">
        <v>824</v>
      </c>
      <c r="F35" s="8">
        <v>67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8">
        <v>926</v>
      </c>
      <c r="D36" s="8">
        <v>77</v>
      </c>
      <c r="E36" s="8">
        <v>799</v>
      </c>
      <c r="F36" s="8">
        <v>50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8">
        <v>826</v>
      </c>
      <c r="D37" s="8">
        <v>64</v>
      </c>
      <c r="E37" s="8">
        <v>713</v>
      </c>
      <c r="F37" s="8">
        <v>49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8">
        <v>718</v>
      </c>
      <c r="D38" s="8">
        <v>38</v>
      </c>
      <c r="E38" s="8">
        <v>639</v>
      </c>
      <c r="F38" s="8">
        <v>41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8">
        <v>576</v>
      </c>
      <c r="D39" s="8">
        <v>26</v>
      </c>
      <c r="E39" s="8">
        <v>513</v>
      </c>
      <c r="F39" s="8">
        <v>37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8">
        <v>557</v>
      </c>
      <c r="D40" s="8">
        <v>20</v>
      </c>
      <c r="E40" s="8">
        <v>498</v>
      </c>
      <c r="F40" s="8">
        <v>39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8">
        <v>403</v>
      </c>
      <c r="D41" s="8">
        <v>14</v>
      </c>
      <c r="E41" s="8">
        <v>369</v>
      </c>
      <c r="F41" s="8">
        <v>20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8">
        <v>317</v>
      </c>
      <c r="D42" s="8">
        <v>9</v>
      </c>
      <c r="E42" s="8">
        <v>281</v>
      </c>
      <c r="F42" s="8">
        <v>27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8">
        <v>192</v>
      </c>
      <c r="D43" s="8">
        <v>3</v>
      </c>
      <c r="E43" s="8">
        <v>176</v>
      </c>
      <c r="F43" s="8">
        <v>13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8">
        <v>207</v>
      </c>
      <c r="D44" s="8">
        <v>3</v>
      </c>
      <c r="E44" s="8">
        <v>180</v>
      </c>
      <c r="F44" s="8">
        <v>24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10376</v>
      </c>
      <c r="D45" s="3">
        <v>2220</v>
      </c>
      <c r="E45" s="3">
        <v>7633</v>
      </c>
      <c r="F45" s="3">
        <v>523</v>
      </c>
    </row>
    <row r="46" spans="1:8" ht="12" customHeight="1" x14ac:dyDescent="0.2">
      <c r="A46" s="24" t="s">
        <v>29</v>
      </c>
      <c r="B46" s="1" t="s">
        <v>8</v>
      </c>
      <c r="C46" s="8">
        <v>73</v>
      </c>
      <c r="D46" s="8">
        <v>50</v>
      </c>
      <c r="E46" s="8">
        <v>9</v>
      </c>
      <c r="F46" s="8">
        <v>14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8">
        <v>242</v>
      </c>
      <c r="D47" s="8">
        <v>231</v>
      </c>
      <c r="E47" s="8">
        <v>8</v>
      </c>
      <c r="F47" s="8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8">
        <v>270</v>
      </c>
      <c r="D48" s="8">
        <v>263</v>
      </c>
      <c r="E48" s="8">
        <v>5</v>
      </c>
      <c r="F48" s="8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8">
        <v>415</v>
      </c>
      <c r="D49" s="8">
        <v>341</v>
      </c>
      <c r="E49" s="8">
        <v>70</v>
      </c>
      <c r="F49" s="8">
        <v>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8">
        <v>712</v>
      </c>
      <c r="D50" s="8">
        <v>334</v>
      </c>
      <c r="E50" s="8">
        <v>357</v>
      </c>
      <c r="F50" s="8">
        <v>21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8">
        <v>1304</v>
      </c>
      <c r="D51" s="8">
        <v>320</v>
      </c>
      <c r="E51" s="8">
        <v>925</v>
      </c>
      <c r="F51" s="8">
        <v>59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8">
        <v>1587</v>
      </c>
      <c r="D52" s="8">
        <v>255</v>
      </c>
      <c r="E52" s="8">
        <v>1265</v>
      </c>
      <c r="F52" s="8">
        <v>67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8">
        <v>1279</v>
      </c>
      <c r="D53" s="8">
        <v>162</v>
      </c>
      <c r="E53" s="8">
        <v>1052</v>
      </c>
      <c r="F53" s="8">
        <v>65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8">
        <v>881</v>
      </c>
      <c r="D54" s="8">
        <v>85</v>
      </c>
      <c r="E54" s="8">
        <v>738</v>
      </c>
      <c r="F54" s="8">
        <v>58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8">
        <v>681</v>
      </c>
      <c r="D55" s="8">
        <v>55</v>
      </c>
      <c r="E55" s="8">
        <v>569</v>
      </c>
      <c r="F55" s="8">
        <v>57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8">
        <v>644</v>
      </c>
      <c r="D56" s="8">
        <v>34</v>
      </c>
      <c r="E56" s="8">
        <v>576</v>
      </c>
      <c r="F56" s="8">
        <v>34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8">
        <v>555</v>
      </c>
      <c r="D57" s="8">
        <v>30</v>
      </c>
      <c r="E57" s="8">
        <v>499</v>
      </c>
      <c r="F57" s="8">
        <v>26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8">
        <v>462</v>
      </c>
      <c r="D58" s="8">
        <v>21</v>
      </c>
      <c r="E58" s="8">
        <v>411</v>
      </c>
      <c r="F58" s="8">
        <v>30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8">
        <v>386</v>
      </c>
      <c r="D59" s="8">
        <v>14</v>
      </c>
      <c r="E59" s="8">
        <v>350</v>
      </c>
      <c r="F59" s="8">
        <v>22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8">
        <v>325</v>
      </c>
      <c r="D60" s="8">
        <v>9</v>
      </c>
      <c r="E60" s="8">
        <v>301</v>
      </c>
      <c r="F60" s="8">
        <v>15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8">
        <v>256</v>
      </c>
      <c r="D61" s="8">
        <v>5</v>
      </c>
      <c r="E61" s="8">
        <v>238</v>
      </c>
      <c r="F61" s="8">
        <v>13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8">
        <v>143</v>
      </c>
      <c r="D62" s="8">
        <v>4</v>
      </c>
      <c r="E62" s="8">
        <v>124</v>
      </c>
      <c r="F62" s="8">
        <v>15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8">
        <v>92</v>
      </c>
      <c r="D63" s="8">
        <v>5</v>
      </c>
      <c r="E63" s="8">
        <v>74</v>
      </c>
      <c r="F63" s="8">
        <v>13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6" t="s">
        <v>26</v>
      </c>
      <c r="C64" s="5">
        <v>69</v>
      </c>
      <c r="D64" s="5">
        <v>2</v>
      </c>
      <c r="E64" s="5">
        <v>62</v>
      </c>
      <c r="F64" s="5">
        <v>5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4"/>
      <c r="H65" s="14"/>
      <c r="I65" s="14" t="s">
        <v>29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5.1</vt:lpstr>
      <vt:lpstr>Cuadro 5.1.1</vt:lpstr>
      <vt:lpstr>Cuadro 5.1.2</vt:lpstr>
      <vt:lpstr>Cuadro 5.1.3</vt:lpstr>
      <vt:lpstr>Cuadro 5.1.4</vt:lpstr>
      <vt:lpstr>Cuadro 5.1.5</vt:lpstr>
      <vt:lpstr>Cuadro 5.1.6</vt:lpstr>
      <vt:lpstr>Cuadro 5.1.7</vt:lpstr>
      <vt:lpstr>Cuadro 5.1.8</vt:lpstr>
      <vt:lpstr>Cuadro 5.1.9</vt:lpstr>
      <vt:lpstr>Cuadro 5.1.10</vt:lpstr>
      <vt:lpstr>Cuadro 5.1.11</vt:lpstr>
      <vt:lpstr>Cuadro 5.1.12</vt:lpstr>
      <vt:lpstr>Cuadro 5.1.13</vt:lpstr>
      <vt:lpstr>Cuadro 5.1.14</vt:lpstr>
      <vt:lpstr>Cuadro 5.1.15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2024-01-02T14:11:27Z</dcterms:created>
  <dcterms:modified xsi:type="dcterms:W3CDTF">2024-01-11T15:25:45Z</dcterms:modified>
</cp:coreProperties>
</file>