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atamarca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9.3" sheetId="1" r:id="rId3"/>
    <sheet name="Cuadro 9.3.1" sheetId="2" r:id="rId4"/>
    <sheet name="Cuadro 9.3.2" sheetId="3" r:id="rId5"/>
    <sheet name="Cuadro 9.3.3" sheetId="4" r:id="rId6"/>
    <sheet name="Cuadro 9.3.4" sheetId="5" r:id="rId7"/>
    <sheet name="Cuadro 9.3.5" sheetId="6" r:id="rId8"/>
    <sheet name="Cuadro 9.3.6" sheetId="7" r:id="rId9"/>
    <sheet name="Cuadro 9.3.7" sheetId="8" r:id="rId10"/>
    <sheet name="Cuadro 9.3.8" sheetId="9" r:id="rId11"/>
    <sheet name="Cuadro 9.3.9" sheetId="10" r:id="rId12"/>
    <sheet name="Cuadro 9.3.10" sheetId="11" r:id="rId13"/>
    <sheet name="Cuadro 9.3.11" sheetId="12" r:id="rId14"/>
    <sheet name="Cuadro 9.3.12" sheetId="13" r:id="rId15"/>
    <sheet name="Cuadro 9.3.13" sheetId="14" r:id="rId16"/>
    <sheet name="Cuadro 9.3.14" sheetId="15" r:id="rId17"/>
    <sheet name="Cuadro 9.3.15" sheetId="16" r:id="rId18"/>
    <sheet name="Cuadro 9.3.16" sheetId="17" r:id="rId1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<sst xmlns="http://schemas.openxmlformats.org/spreadsheetml/2006/main" count="2014" uniqueCount="49">
  <si>
    <t>Censo Nacional de Población, Hogares y Viviendas 2022</t>
  </si>
  <si>
    <t>Cuadro 9.3. Provincia de  Catamarca.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</si>
  <si>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</si>
  <si>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</si>
  <si>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</si>
  <si>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</si>
  <si>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</si>
  <si>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</si>
  <si>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</si>
  <si>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</si>
  <si>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</si>
  <si>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</si>
  <si>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</si>
  <si>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</si>
  <si>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</si>
  <si>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</si>
  <si>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</si>
  <si>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9.3.1. Provincia de  Catamarca, departamento Ambato. Población ocupada de 14 años y más en viviendas particulares, por categoría ocupacional, según sexo registrado al nacer y cobertura de salud. Año 2022</t>
  </si>
  <si>
    <t>-</t>
  </si>
  <si>
    <t>Cuadro 9.3.2. Provincia de  Catamarca, departamento Ancasti. Población ocupada de 14 años y más en viviendas particulares, por categoría ocupacional, según sexo registrado al nacer y cobertura de salud. Año 2022</t>
  </si>
  <si>
    <t>Cuadro 9.3.3. Provincia de  Catamarca, departamento Andalgalá. Población ocupada de 14 años y más en viviendas particulares, por categoría ocupacional, según sexo registrado al nacer y cobertura de salud. Año 2022</t>
  </si>
  <si>
    <t>Cuadro 9.3.4. Provincia de  Catamarca, departamento Antofagasta de la Sierra. Población ocupada de 14 años y más en viviendas particulares, por categoría ocupacional, según sexo registrado al nacer y cobertura de salud. Año 2022</t>
  </si>
  <si>
    <t>Cuadro 9.3.5. Provincia de  Catamarca, departamento Belén. Población ocupada de 14 años y más en viviendas particulares, por categoría ocupacional, según sexo registrado al nacer y cobertura de salud. Año 2022</t>
  </si>
  <si>
    <t>Cuadro 9.3.6. Provincia de  Catamarca, departamento Capayán. Población ocupada de 14 años y más en viviendas particulares, por categoría ocupacional, según sexo registrado al nacer y cobertura de salud. Año 2022</t>
  </si>
  <si>
    <t>Cuadro 9.3.7. Provincia de  Catamarca, departamento Capital. Población ocupada de 14 años y más en viviendas particulares, por categoría ocupacional, según sexo registrado al nacer y cobertura de salud. Año 2022</t>
  </si>
  <si>
    <t>Cuadro 9.3.8. Provincia de  Catamarca, departamento El Alto. Población ocupada de 14 años y más en viviendas particulares, por categoría ocupacional, según sexo registrado al nacer y cobertura de salud. Año 2022</t>
  </si>
  <si>
    <t>Cuadro 9.3.9. Provincia de  Catamarca, departamento Fray Mamerto Esquiú. Población ocupada de 14 años y más en viviendas particulares, por categoría ocupacional, según sexo registrado al nacer y cobertura de salud. Año 2022</t>
  </si>
  <si>
    <t>Cuadro 9.3.10. Provincia de  Catamarca, departamento La Paz. Población ocupada de 14 años y más en viviendas particulares, por categoría ocupacional, según sexo registrado al nacer y cobertura de salud. Año 2022</t>
  </si>
  <si>
    <t>Cuadro 9.3.11. Provincia de  Catamarca, departamento Paclín. Población ocupada de 14 años y más en viviendas particulares, por categoría ocupacional, según sexo registrado al nacer y cobertura de salud. Año 2022</t>
  </si>
  <si>
    <t>Cuadro 9.3.12. Provincia de  Catamarca, departamento Pomán. Población ocupada de 14 años y más en viviendas particulares, por categoría ocupacional, según sexo registrado al nacer y cobertura de salud. Año 2022</t>
  </si>
  <si>
    <t>Cuadro 9.3.13. Provincia de  Catamarca, departamento Santa María. Población ocupada de 14 años y más en viviendas particulares, por categoría ocupacional, según sexo registrado al nacer y cobertura de salud. Año 2022</t>
  </si>
  <si>
    <t>Cuadro 9.3.14. Provincia de  Catamarca, departamento Santa Rosa. Población ocupada de 14 años y más en viviendas particulares, por categoría ocupacional, según sexo registrado al nacer y cobertura de salud. Año 2022</t>
  </si>
  <si>
    <t>Cuadro 9.3.15. Provincia de  Catamarca, departamento Tinogasta. Población ocupada de 14 años y más en viviendas particulares, por categoría ocupacional, según sexo registrado al nacer y cobertura de salud. Año 2022</t>
  </si>
  <si>
    <t>Cuadro 9.3.16. Provincia de  Catamarca, departamento Valle Viejo.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</si>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</sst>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8" t="s">
        <v>40</v>
      </c>
    </row>
    <row r="4" spans="11:11" ht="20.25">
      <c r="K4" s="18"/>
    </row>
    <row r="5" spans="11:11" ht="20.25">
      <c r="K5" s="18" t="s">
        <v>41</v>
      </c>
    </row>
    <row r="7" spans="11:11" ht="15">
      <c r="K7" s="32" t="s">
        <v>47</v>
      </c>
    </row>
    <row r="8" spans="11:11" ht="15">
      <c r="K8" s="32"/>
    </row>
    <row r="9" spans="11:11" ht="15">
      <c r="K9" s="32" t="s">
        <v>48</v>
      </c>
    </row>
    <row r="10" spans="11:11" ht="15">
      <c r="K10" s="19"/>
    </row>
    <row r="11" spans="11:11" ht="15">
      <c r="K11" s="19"/>
    </row>
    <row r="12" spans="11:11" ht="15">
      <c r="K12" s="19" t="s">
        <v>42</v>
      </c>
    </row>
    <row r="13" spans="11:11" ht="15">
      <c r="K13" s="19" t="s">
        <v>43</v>
      </c>
    </row>
    <row r="14" spans="11:11" ht="15">
      <c r="K14" s="19" t="s">
        <v>44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16" t="s">
        <v>35</v>
      </c>
    </row>
    <row r="2" spans="1:1" ht="12.75">
      <c r="A2" s="16" t="s">
        <v>36</v>
      </c>
    </row>
    <row r="3" spans="1:1" ht="12.75">
      <c r="A3" s="17"/>
    </row>
    <row r="4" spans="1:1" ht="12.75">
      <c r="A4" s="15" t="str">
        <f>HYPERLINK("#'Cuadro 9.3'!A3", "Cuadro 9.3. Provincia de  Catamarca. Población ocupada de 14 años y más en viviendas particulares, por categoría ocupacional, según sexo registrado al nacer y cobertura de salud. Año 2022")</f>
        <v>Cuadro 9.3. Provincia de  Catamarca. Población ocupada de 14 años y más en viviendas particulares, por categoría ocupacional, según sexo registrado al nacer y cobertura de salud. Año 2022</v>
      </c>
    </row>
    <row r="5" spans="1:1" ht="12.75">
      <c r="A5" s="15" t="str">
        <f>HYPERLINK("#'Cuadro 9.3.1'!A3", "Cuadro 9.3.1. Provincia de  Catamarca, departamento Ambato. Población ocupada de 14 años y más en viviendas particulares, por categoría ocupacional, según sexo registrado al nacer y cobertura de salud. Año 2022")</f>
        <v>Cuadro 9.3.1. Provincia de  Catamarca, departamento Ambato. Población ocupada de 14 años y más en viviendas particulares, por categoría ocupacional, según sexo registrado al nacer y cobertura de salud. Año 2022</v>
      </c>
    </row>
    <row r="6" spans="1:1" ht="12.75">
      <c r="A6" s="15" t="str">
        <f>HYPERLINK("#'Cuadro 9.3.2'!A3", "Cuadro 9.3.2. Provincia de  Catamarca, departamento Ancasti. Población ocupada de 14 años y más en viviendas particulares, por categoría ocupacional, según sexo registrado al nacer y cobertura de salud. Año 2022")</f>
        <v>Cuadro 9.3.2. Provincia de  Catamarca, departamento Ancasti. Población ocupada de 14 años y más en viviendas particulares, por categoría ocupacional, según sexo registrado al nacer y cobertura de salud. Año 2022</v>
      </c>
    </row>
    <row r="7" spans="1:1" ht="12.75">
      <c r="A7" s="15" t="str">
        <f>HYPERLINK("#'Cuadro 9.3.3'!A3", "Cuadro 9.3.3. Provincia de  Catamarca, departamento Andalgalá. Población ocupada de 14 años y más en viviendas particulares, por categoría ocupacional, según sexo registrado al nacer y cobertura de salud. Año 2022")</f>
        <v>Cuadro 9.3.3. Provincia de  Catamarca, departamento Andalgalá. Población ocupada de 14 años y más en viviendas particulares, por categoría ocupacional, según sexo registrado al nacer y cobertura de salud. Año 2022</v>
      </c>
    </row>
    <row r="8" spans="1:1" ht="12.75">
      <c r="A8" s="15" t="str">
        <f>HYPERLINK("#'Cuadro 9.3.4'!A3", "Cuadro 9.3.4. Provincia de  Catamarca, departamento Antofagasta de la Sierra. Población ocupada de 14 años y más en viviendas particulares, por categoría ocupacional, según sexo registrado al nacer y cobertura de salud. Año 2022")</f>
        <v>Cuadro 9.3.4. Provincia de  Catamarca, departamento Antofagasta de la Sierra. Población ocupada de 14 años y más en viviendas particulares, por categoría ocupacional, según sexo registrado al nacer y cobertura de salud. Año 2022</v>
      </c>
    </row>
    <row r="9" spans="1:1" ht="12.75">
      <c r="A9" s="15" t="str">
        <f>HYPERLINK("#'Cuadro 9.3.5'!A3", "Cuadro 9.3.5. Provincia de  Catamarca, departamento Belén. Población ocupada de 14 años y más en viviendas particulares, por categoría ocupacional, según sexo registrado al nacer y cobertura de salud. Año 2022")</f>
        <v>Cuadro 9.3.5. Provincia de  Catamarca, departamento Belén. Población ocupada de 14 años y más en viviendas particulares, por categoría ocupacional, según sexo registrado al nacer y cobertura de salud. Año 2022</v>
      </c>
    </row>
    <row r="10" spans="1:1" ht="12.75">
      <c r="A10" s="15" t="str">
        <f>HYPERLINK("#'Cuadro 9.3.6'!A3", "Cuadro 9.3.6. Provincia de  Catamarca, departamento Capayán. Población ocupada de 14 años y más en viviendas particulares, por categoría ocupacional, según sexo registrado al nacer y cobertura de salud. Año 2022")</f>
        <v>Cuadro 9.3.6. Provincia de  Catamarca, departamento Capayán. Población ocupada de 14 años y más en viviendas particulares, por categoría ocupacional, según sexo registrado al nacer y cobertura de salud. Año 2022</v>
      </c>
    </row>
    <row r="11" spans="1:1" ht="12.75">
      <c r="A11" s="15" t="str">
        <f>HYPERLINK("#'Cuadro 9.3.7'!A3", "Cuadro 9.3.7. Provincia de  Catamarca, departamento Capital. Población ocupada de 14 años y más en viviendas particulares, por categoría ocupacional, según sexo registrado al nacer y cobertura de salud. Año 2022")</f>
        <v>Cuadro 9.3.7. Provincia de  Catamarca, departamento Capital. Población ocupada de 14 años y más en viviendas particulares, por categoría ocupacional, según sexo registrado al nacer y cobertura de salud. Año 2022</v>
      </c>
    </row>
    <row r="12" spans="1:1" ht="12.75">
      <c r="A12" s="15" t="str">
        <f>HYPERLINK("#'Cuadro 9.3.8'!A3", "Cuadro 9.3.8. Provincia de  Catamarca, departamento El Alto. Población ocupada de 14 años y más en viviendas particulares, por categoría ocupacional, según sexo registrado al nacer y cobertura de salud. Año 2022")</f>
        <v>Cuadro 9.3.8. Provincia de  Catamarca, departamento El Alto. Población ocupada de 14 años y más en viviendas particulares, por categoría ocupacional, según sexo registrado al nacer y cobertura de salud. Año 2022</v>
      </c>
    </row>
    <row r="13" spans="1:1" ht="12.75">
      <c r="A13" s="15" t="str">
        <f>HYPERLINK("#'Cuadro 9.3.9'!A3", "Cuadro 9.3.9. Provincia de  Catamarca, departamento Fray Mamerto Esquiú. Población ocupada de 14 años y más en viviendas particulares, por categoría ocupacional, según sexo registrado al nacer y cobertura de salud. Año 2022")</f>
        <v>Cuadro 9.3.9. Provincia de  Catamarca, departamento Fray Mamerto Esquiú. Población ocupada de 14 años y más en viviendas particulares, por categoría ocupacional, según sexo registrado al nacer y cobertura de salud. Año 2022</v>
      </c>
    </row>
    <row r="14" spans="1:1" ht="12.75">
      <c r="A14" s="15" t="str">
        <f>HYPERLINK("#'Cuadro 9.3.10'!A3", "Cuadro 9.3.10. Provincia de  Catamarca, departamento La Paz. Población ocupada de 14 años y más en viviendas particulares, por categoría ocupacional, según sexo registrado al nacer y cobertura de salud. Año 2022")</f>
        <v>Cuadro 9.3.10. Provincia de  Catamarca, departamento La Paz. Población ocupada de 14 años y más en viviendas particulares, por categoría ocupacional, según sexo registrado al nacer y cobertura de salud. Año 2022</v>
      </c>
    </row>
    <row r="15" spans="1:1" ht="12.75">
      <c r="A15" s="15" t="str">
        <f>HYPERLINK("#'Cuadro 9.3.11'!A3", "Cuadro 9.3.11. Provincia de  Catamarca, departamento Paclín. Población ocupada de 14 años y más en viviendas particulares, por categoría ocupacional, según sexo registrado al nacer y cobertura de salud. Año 2022")</f>
        <v>Cuadro 9.3.11. Provincia de  Catamarca, departamento Paclín. Población ocupada de 14 años y más en viviendas particulares, por categoría ocupacional, según sexo registrado al nacer y cobertura de salud. Año 2022</v>
      </c>
    </row>
    <row r="16" spans="1:1" ht="12.75">
      <c r="A16" s="15" t="str">
        <f>HYPERLINK("#'Cuadro 9.3.12'!A3", "Cuadro 9.3.12. Provincia de  Catamarca, departamento Pomán. Población ocupada de 14 años y más en viviendas particulares, por categoría ocupacional, según sexo registrado al nacer y cobertura de salud. Año 2022")</f>
        <v>Cuadro 9.3.12. Provincia de  Catamarca, departamento Pomán. Población ocupada de 14 años y más en viviendas particulares, por categoría ocupacional, según sexo registrado al nacer y cobertura de salud. Año 2022</v>
      </c>
    </row>
    <row r="17" spans="1:1" ht="12.75">
      <c r="A17" s="15" t="str">
        <f>HYPERLINK("#'Cuadro 9.3.13'!A3", "Cuadro 9.3.13. Provincia de  Catamarca, departamento Santa María. Población ocupada de 14 años y más en viviendas particulares, por categoría ocupacional, según sexo registrado al nacer y cobertura de salud. Año 2022")</f>
        <v>Cuadro 9.3.13. Provincia de  Catamarca, departamento Santa María. Población ocupada de 14 años y más en viviendas particulares, por categoría ocupacional, según sexo registrado al nacer y cobertura de salud. Año 2022</v>
      </c>
    </row>
    <row r="18" spans="1:1" ht="12.75">
      <c r="A18" s="15" t="str">
        <f>HYPERLINK("#'Cuadro 9.3.14'!A3", "Cuadro 9.3.14. Provincia de  Catamarca, departamento Santa Rosa. Población ocupada de 14 años y más en viviendas particulares, por categoría ocupacional, según sexo registrado al nacer y cobertura de salud. Año 2022")</f>
        <v>Cuadro 9.3.14. Provincia de  Catamarca, departamento Santa Rosa. Población ocupada de 14 años y más en viviendas particulares, por categoría ocupacional, según sexo registrado al nacer y cobertura de salud. Año 2022</v>
      </c>
    </row>
    <row r="19" spans="1:1" ht="12.75">
      <c r="A19" s="15" t="str">
        <f>HYPERLINK("#'Cuadro 9.3.15'!A3", "Cuadro 9.3.15. Provincia de  Catamarca, departamento Tinogasta. Población ocupada de 14 años y más en viviendas particulares, por categoría ocupacional, según sexo registrado al nacer y cobertura de salud. Año 2022")</f>
        <v>Cuadro 9.3.15. Provincia de  Catamarca, departamento Tinogasta. Población ocupada de 14 años y más en viviendas particulares, por categoría ocupacional, según sexo registrado al nacer y cobertura de salud. Año 2022</v>
      </c>
    </row>
    <row r="20" spans="1:1" ht="12.75">
      <c r="A20" s="15" t="str">
        <f>HYPERLINK("#'Cuadro 9.3.16'!A3", "Cuadro 9.3.16. Provincia de  Catamarca, departamento Valle Viejo. Población ocupada de 14 años y más en viviendas particulares, por categoría ocupacional, según sexo registrado al nacer y cobertura de salud. Año 2022")</f>
        <v>Cuadro 9.3.16. Provincia de  Catamarca, departamento Valle Viejo. Población ocupada de 14 años y más en viviendas particulares, por categoría ocupacional, según sexo registrado al nacer y cobertura de salud. Año 2022</v>
      </c>
    </row>
    <row r="21" spans="1:1" ht="12.75">
      <c r="A21" s="17"/>
    </row>
    <row r="22" spans="1:1" ht="12.75">
      <c r="A22" s="17" t="s">
        <v>37</v>
      </c>
    </row>
    <row r="23" spans="1:1" ht="12.75">
      <c r="A23" s="17" t="s">
        <v>38</v>
      </c>
    </row>
    <row r="24" spans="1:1" ht="12.75">
      <c r="A24" s="17" t="s">
        <v>39</v>
      </c>
    </row>
    <row r="25" spans="1:1" ht="12.75">
      <c r="A25" s="17"/>
    </row>
    <row r="26" spans="1:1" ht="12.75">
      <c r="A26" s="17"/>
    </row>
    <row r="27" spans="1:1" ht="12.75">
      <c r="A27" s="17"/>
    </row>
    <row r="28" spans="1:1" ht="12.75">
      <c r="A28" s="17"/>
    </row>
    <row r="29" spans="1:1" ht="12.75">
      <c r="A29" s="17"/>
    </row>
    <row r="30" spans="1:1" ht="12.75">
      <c r="A30" s="17"/>
    </row>
    <row r="31" spans="1:1" ht="12.75">
      <c r="A31" s="17"/>
    </row>
    <row r="32" spans="1:1" ht="12.75">
      <c r="A32" s="17"/>
    </row>
    <row r="33" spans="1:1" ht="12.75">
      <c r="A33" s="17"/>
    </row>
    <row r="34" spans="1:1" ht="12.75">
      <c r="A34" s="17"/>
    </row>
    <row r="35" spans="1:1" ht="12.75">
      <c r="A35" s="17"/>
    </row>
    <row r="36" spans="1:1" ht="12.75">
      <c r="A36" s="17"/>
    </row>
    <row r="37" spans="1:1" ht="12.75">
      <c r="A37" s="17"/>
    </row>
    <row r="38" spans="1:1" ht="12.75">
      <c r="A38" s="17"/>
    </row>
    <row r="39" spans="1:1" ht="12.75">
      <c r="A39" s="17"/>
    </row>
    <row r="40" spans="1:1" ht="12.75">
      <c r="A40" s="17"/>
    </row>
    <row r="41" spans="1:1" ht="12.75">
      <c r="A41" s="17"/>
    </row>
    <row r="42" spans="1:1" ht="12.75">
      <c r="A42" s="17"/>
    </row>
    <row r="43" spans="1:1" ht="12.75">
      <c r="A43" s="17"/>
    </row>
    <row r="44" spans="1:1" ht="12.75">
      <c r="A44" s="17"/>
    </row>
    <row r="45" spans="1:1" ht="12.75">
      <c r="A45" s="17"/>
    </row>
    <row r="46" spans="1:1" ht="12.75">
      <c r="A46" s="17"/>
    </row>
    <row r="47" spans="1:1" ht="12.75">
      <c r="A47" s="17"/>
    </row>
    <row r="48" spans="1:1" ht="12.75">
      <c r="A48" s="17"/>
    </row>
    <row r="49" spans="1:1" ht="12.75">
      <c r="A49" s="17"/>
    </row>
    <row r="50" spans="1:1" ht="12.75">
      <c r="A50" s="17"/>
    </row>
    <row r="51" spans="1:1" ht="12.75">
      <c r="A51" s="17"/>
    </row>
    <row r="52" spans="1:1" ht="12.75">
      <c r="A52" s="17"/>
    </row>
    <row r="53" spans="1:1" ht="12.75">
      <c r="A53" s="17"/>
    </row>
    <row r="54" spans="1:1" ht="12.75">
      <c r="A54" s="17"/>
    </row>
    <row r="55" spans="1:1" ht="12.75">
      <c r="A55" s="17"/>
    </row>
    <row r="56" spans="1:1" ht="12.75">
      <c r="A56" s="17"/>
    </row>
    <row r="57" spans="1:1" ht="12.75">
      <c r="A57" s="17"/>
    </row>
    <row r="58" spans="1:1" ht="12.75">
      <c r="A58" s="17"/>
    </row>
    <row r="59" spans="1:1" ht="12.75">
      <c r="A59" s="17"/>
    </row>
    <row r="60" spans="1:1" ht="12.75">
      <c r="A60" s="17"/>
    </row>
    <row r="61" spans="1:1" ht="12.75">
      <c r="A61" s="17"/>
    </row>
    <row r="62" spans="1:1" ht="12.75">
      <c r="A62" s="17"/>
    </row>
    <row r="63" spans="1:1" ht="12.75">
      <c r="A63" s="17"/>
    </row>
    <row r="64" spans="1:1" ht="12.75">
      <c r="A64" s="17"/>
    </row>
    <row r="65" spans="1:1" ht="12.75">
      <c r="A65" s="17"/>
    </row>
    <row r="66" spans="1:1" ht="12.75">
      <c r="A66" s="17"/>
    </row>
    <row r="67" spans="1:1" ht="12.75">
      <c r="A67" s="17"/>
    </row>
    <row r="68" spans="1:1" ht="12.75">
      <c r="A68" s="17"/>
    </row>
    <row r="69" spans="1:1" ht="12.75">
      <c r="A69" s="17"/>
    </row>
    <row r="70" spans="1:1" ht="12.75">
      <c r="A70" s="17"/>
    </row>
    <row r="71" spans="1:1" ht="12.75">
      <c r="A71" s="17"/>
    </row>
    <row r="72" spans="1:1" ht="12.75">
      <c r="A72" s="17"/>
    </row>
    <row r="73" spans="1:1" ht="12.75">
      <c r="A73" s="17"/>
    </row>
    <row r="74" spans="1:1" ht="12.75">
      <c r="A74" s="17"/>
    </row>
    <row r="75" spans="1:1" ht="12.75">
      <c r="A75" s="17"/>
    </row>
    <row r="76" spans="1:1" ht="12.75">
      <c r="A76" s="17"/>
    </row>
    <row r="77" spans="1:1" ht="12.75">
      <c r="A77" s="17"/>
    </row>
    <row r="78" spans="1:1" ht="12.75">
      <c r="A78" s="17"/>
    </row>
    <row r="79" spans="1:1" ht="12.75">
      <c r="A79" s="17"/>
    </row>
    <row r="80" spans="1:1" ht="12.75">
      <c r="A80" s="17"/>
    </row>
    <row r="81" spans="1:1" ht="12.75">
      <c r="A81" s="17"/>
    </row>
    <row r="82" spans="1:1" ht="12.75">
      <c r="A82" s="17"/>
    </row>
    <row r="83" spans="1:1" ht="12.75">
      <c r="A83" s="17"/>
    </row>
    <row r="84" spans="1:1" ht="12.75">
      <c r="A84" s="17"/>
    </row>
    <row r="85" spans="1:1" ht="12.75">
      <c r="A85" s="17"/>
    </row>
    <row r="86" spans="1:1" ht="12.75">
      <c r="A86" s="17"/>
    </row>
    <row r="87" spans="1:1" ht="12.75">
      <c r="A87" s="17"/>
    </row>
    <row r="88" spans="1:1" ht="12.75">
      <c r="A88" s="17"/>
    </row>
    <row r="89" spans="1:1" ht="12.75">
      <c r="A89" s="17"/>
    </row>
    <row r="90" spans="1:1" ht="12.75">
      <c r="A90" s="17"/>
    </row>
    <row r="91" spans="1:1" ht="12.75">
      <c r="A91" s="17"/>
    </row>
    <row r="92" spans="1:1" ht="12.75">
      <c r="A92" s="17"/>
    </row>
    <row r="93" spans="1:1" ht="12.75">
      <c r="A93" s="17"/>
    </row>
    <row r="94" spans="1:1" ht="12.75">
      <c r="A94" s="17"/>
    </row>
    <row r="95" spans="1:1" ht="12.75">
      <c r="A95" s="17"/>
    </row>
    <row r="96" spans="1:1" ht="12.75">
      <c r="A96" s="17"/>
    </row>
    <row r="97" spans="1:1" ht="12.75">
      <c r="A97" s="17"/>
    </row>
    <row r="98" spans="1:1" ht="12.75">
      <c r="A98" s="17"/>
    </row>
    <row r="99" spans="1:1" ht="12.75">
      <c r="A99" s="17"/>
    </row>
    <row r="100" spans="1:1" ht="12.75">
      <c r="A100" s="17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>
      <c r="A3" s="2" t="s">
        <v>34</v>
      </c>
      <c r="B3" s="2" t="s">
        <v>34</v>
      </c>
      <c r="C3" s="2" t="s">
        <v>34</v>
      </c>
      <c r="D3" s="2" t="s">
        <v>34</v>
      </c>
      <c r="E3" s="2" t="s">
        <v>34</v>
      </c>
      <c r="F3" s="2" t="s">
        <v>34</v>
      </c>
      <c r="G3" s="2" t="s">
        <v>34</v>
      </c>
      <c r="H3" s="2" t="s">
        <v>34</v>
      </c>
      <c r="I3" s="2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</row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197548</v>
      </c>
      <c r="D6" s="11">
        <v>13916</v>
      </c>
      <c r="E6" s="11">
        <v>112100</v>
      </c>
      <c r="F6" s="11">
        <v>52752</v>
      </c>
      <c r="G6" s="11">
        <v>5963</v>
      </c>
      <c r="H6" s="11">
        <v>5297</v>
      </c>
      <c r="I6" s="11">
        <v>7520</v>
      </c>
    </row>
    <row r="7" spans="1:14" ht="11.65" customHeight="1">
      <c r="A7" s="21" t="s">
        <v>34</v>
      </c>
      <c r="B7" s="10" t="s">
        <v>12</v>
      </c>
      <c r="C7" s="8">
        <v>113500</v>
      </c>
      <c r="D7" s="8">
        <v>4889</v>
      </c>
      <c r="E7" s="8">
        <v>76425</v>
      </c>
      <c r="F7" s="8">
        <v>21333</v>
      </c>
      <c r="G7" s="8">
        <v>3935</v>
      </c>
      <c r="H7" s="8">
        <v>2611</v>
      </c>
      <c r="I7" s="8">
        <v>4307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5554</v>
      </c>
      <c r="D8" s="8">
        <v>391</v>
      </c>
      <c r="E8" s="8">
        <v>3210</v>
      </c>
      <c r="F8" s="8">
        <v>1273</v>
      </c>
      <c r="G8" s="8">
        <v>195</v>
      </c>
      <c r="H8" s="8">
        <v>171</v>
      </c>
      <c r="I8" s="8">
        <v>314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78494</v>
      </c>
      <c r="D9" s="8">
        <v>8636</v>
      </c>
      <c r="E9" s="8">
        <v>32465</v>
      </c>
      <c r="F9" s="8">
        <v>30146</v>
      </c>
      <c r="G9" s="8">
        <v>1833</v>
      </c>
      <c r="H9" s="8">
        <v>2515</v>
      </c>
      <c r="I9" s="8">
        <v>2899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86385</v>
      </c>
      <c r="D10" s="11">
        <v>13084</v>
      </c>
      <c r="E10" s="11">
        <v>44852</v>
      </c>
      <c r="F10" s="11">
        <v>19932</v>
      </c>
      <c r="G10" s="11">
        <v>2200</v>
      </c>
      <c r="H10" s="11">
        <v>2534</v>
      </c>
      <c r="I10" s="11">
        <v>3783</v>
      </c>
    </row>
    <row r="11" spans="1:14" ht="11.65" customHeight="1">
      <c r="A11" s="21" t="s">
        <v>34</v>
      </c>
      <c r="B11" s="10" t="s">
        <v>12</v>
      </c>
      <c r="C11" s="8">
        <v>51700</v>
      </c>
      <c r="D11" s="8">
        <v>4480</v>
      </c>
      <c r="E11" s="8">
        <v>32688</v>
      </c>
      <c r="F11" s="8">
        <v>9472</v>
      </c>
      <c r="G11" s="8">
        <v>1543</v>
      </c>
      <c r="H11" s="8">
        <v>1281</v>
      </c>
      <c r="I11" s="8">
        <v>2236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2601</v>
      </c>
      <c r="D12" s="8">
        <v>360</v>
      </c>
      <c r="E12" s="8">
        <v>1352</v>
      </c>
      <c r="F12" s="8">
        <v>543</v>
      </c>
      <c r="G12" s="8">
        <v>84</v>
      </c>
      <c r="H12" s="8">
        <v>88</v>
      </c>
      <c r="I12" s="8">
        <v>174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32084</v>
      </c>
      <c r="D13" s="8">
        <v>8244</v>
      </c>
      <c r="E13" s="8">
        <v>10812</v>
      </c>
      <c r="F13" s="8">
        <v>9917</v>
      </c>
      <c r="G13" s="8">
        <v>573</v>
      </c>
      <c r="H13" s="8">
        <v>1165</v>
      </c>
      <c r="I13" s="8">
        <v>1373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111163</v>
      </c>
      <c r="D14" s="11">
        <v>832</v>
      </c>
      <c r="E14" s="11">
        <v>67248</v>
      </c>
      <c r="F14" s="11">
        <v>32820</v>
      </c>
      <c r="G14" s="11">
        <v>3763</v>
      </c>
      <c r="H14" s="11">
        <v>2763</v>
      </c>
      <c r="I14" s="11">
        <v>3737</v>
      </c>
    </row>
    <row r="15" spans="1:14" ht="11.65" customHeight="1">
      <c r="A15" s="21" t="s">
        <v>34</v>
      </c>
      <c r="B15" s="10" t="s">
        <v>12</v>
      </c>
      <c r="C15" s="8">
        <v>61800</v>
      </c>
      <c r="D15" s="8">
        <v>409</v>
      </c>
      <c r="E15" s="8">
        <v>43737</v>
      </c>
      <c r="F15" s="8">
        <v>11861</v>
      </c>
      <c r="G15" s="8">
        <v>2392</v>
      </c>
      <c r="H15" s="8">
        <v>1330</v>
      </c>
      <c r="I15" s="8">
        <v>2071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2953</v>
      </c>
      <c r="D16" s="8">
        <v>31</v>
      </c>
      <c r="E16" s="8">
        <v>1858</v>
      </c>
      <c r="F16" s="8">
        <v>730</v>
      </c>
      <c r="G16" s="8">
        <v>111</v>
      </c>
      <c r="H16" s="8">
        <v>83</v>
      </c>
      <c r="I16" s="8">
        <v>140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46410</v>
      </c>
      <c r="D17" s="13">
        <v>392</v>
      </c>
      <c r="E17" s="13">
        <v>21653</v>
      </c>
      <c r="F17" s="13">
        <v>20229</v>
      </c>
      <c r="G17" s="13">
        <v>1260</v>
      </c>
      <c r="H17" s="13">
        <v>1350</v>
      </c>
      <c r="I17" s="13">
        <v>1526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>
      <c r="A18" s="6" t="s">
        <v>34</v>
      </c>
      <c r="B18" s="10" t="s">
        <v>34</v>
      </c>
      <c r="C18" s="9" t="s">
        <v>34</v>
      </c>
      <c r="D18" s="9" t="s">
        <v>34</v>
      </c>
      <c r="E18" s="9" t="s">
        <v>34</v>
      </c>
      <c r="F18" s="9" t="s">
        <v>34</v>
      </c>
      <c r="G18" s="9" t="s">
        <v>34</v>
      </c>
      <c r="H18" s="9" t="s">
        <v>34</v>
      </c>
      <c r="I18" s="9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</row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>
      <c r="A21" s="5" t="s">
        <v>34</v>
      </c>
      <c r="B21" s="7" t="s">
        <v>34</v>
      </c>
      <c r="C21" s="1" t="s">
        <v>34</v>
      </c>
      <c r="D21" s="1" t="s">
        <v>34</v>
      </c>
      <c r="E21" s="1" t="s">
        <v>34</v>
      </c>
      <c r="F21" s="1" t="s">
        <v>34</v>
      </c>
      <c r="G21" s="1" t="s">
        <v>34</v>
      </c>
      <c r="H21" s="1" t="s">
        <v>34</v>
      </c>
      <c r="I21" s="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</row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17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2550</v>
      </c>
      <c r="D6" s="11">
        <v>165</v>
      </c>
      <c r="E6" s="11">
        <v>1587</v>
      </c>
      <c r="F6" s="11">
        <v>562</v>
      </c>
      <c r="G6" s="11">
        <v>58</v>
      </c>
      <c r="H6" s="11">
        <v>93</v>
      </c>
      <c r="I6" s="11">
        <v>85</v>
      </c>
    </row>
    <row r="7" spans="1:14" ht="11.65" customHeight="1">
      <c r="A7" s="21" t="s">
        <v>34</v>
      </c>
      <c r="B7" s="10" t="s">
        <v>12</v>
      </c>
      <c r="C7" s="8">
        <v>1611</v>
      </c>
      <c r="D7" s="8">
        <v>80</v>
      </c>
      <c r="E7" s="8">
        <v>1069</v>
      </c>
      <c r="F7" s="8">
        <v>316</v>
      </c>
      <c r="G7" s="8">
        <v>44</v>
      </c>
      <c r="H7" s="8">
        <v>51</v>
      </c>
      <c r="I7" s="8">
        <v>51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70</v>
      </c>
      <c r="D8" s="8">
        <v>11</v>
      </c>
      <c r="E8" s="8">
        <v>38</v>
      </c>
      <c r="F8" s="8">
        <v>14</v>
      </c>
      <c r="G8" s="8">
        <v>1</v>
      </c>
      <c r="H8" s="8">
        <v>4</v>
      </c>
      <c r="I8" s="8">
        <v>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869</v>
      </c>
      <c r="D9" s="8">
        <v>74</v>
      </c>
      <c r="E9" s="8">
        <v>480</v>
      </c>
      <c r="F9" s="8">
        <v>232</v>
      </c>
      <c r="G9" s="8">
        <v>13</v>
      </c>
      <c r="H9" s="8">
        <v>38</v>
      </c>
      <c r="I9" s="8">
        <v>32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1006</v>
      </c>
      <c r="D10" s="11">
        <v>146</v>
      </c>
      <c r="E10" s="11">
        <v>550</v>
      </c>
      <c r="F10" s="11">
        <v>204</v>
      </c>
      <c r="G10" s="11">
        <v>20</v>
      </c>
      <c r="H10" s="11">
        <v>49</v>
      </c>
      <c r="I10" s="11">
        <v>37</v>
      </c>
    </row>
    <row r="11" spans="1:14" ht="11.65" customHeight="1">
      <c r="A11" s="21" t="s">
        <v>34</v>
      </c>
      <c r="B11" s="10" t="s">
        <v>12</v>
      </c>
      <c r="C11" s="8">
        <v>592</v>
      </c>
      <c r="D11" s="8">
        <v>65</v>
      </c>
      <c r="E11" s="8">
        <v>355</v>
      </c>
      <c r="F11" s="8">
        <v>110</v>
      </c>
      <c r="G11" s="8">
        <v>15</v>
      </c>
      <c r="H11" s="8">
        <v>27</v>
      </c>
      <c r="I11" s="8">
        <v>20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32</v>
      </c>
      <c r="D12" s="8">
        <v>10</v>
      </c>
      <c r="E12" s="8">
        <v>14</v>
      </c>
      <c r="F12" s="8">
        <v>5</v>
      </c>
      <c r="G12" s="8" t="s">
        <v>18</v>
      </c>
      <c r="H12" s="8">
        <v>2</v>
      </c>
      <c r="I12" s="8">
        <v>1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382</v>
      </c>
      <c r="D13" s="8">
        <v>71</v>
      </c>
      <c r="E13" s="8">
        <v>181</v>
      </c>
      <c r="F13" s="8">
        <v>89</v>
      </c>
      <c r="G13" s="8">
        <v>5</v>
      </c>
      <c r="H13" s="8">
        <v>20</v>
      </c>
      <c r="I13" s="8">
        <v>16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1544</v>
      </c>
      <c r="D14" s="11">
        <v>19</v>
      </c>
      <c r="E14" s="11">
        <v>1037</v>
      </c>
      <c r="F14" s="11">
        <v>358</v>
      </c>
      <c r="G14" s="11">
        <v>38</v>
      </c>
      <c r="H14" s="11">
        <v>44</v>
      </c>
      <c r="I14" s="11">
        <v>48</v>
      </c>
    </row>
    <row r="15" spans="1:14" ht="11.65" customHeight="1">
      <c r="A15" s="21" t="s">
        <v>34</v>
      </c>
      <c r="B15" s="10" t="s">
        <v>12</v>
      </c>
      <c r="C15" s="8">
        <v>1019</v>
      </c>
      <c r="D15" s="8">
        <v>15</v>
      </c>
      <c r="E15" s="8">
        <v>714</v>
      </c>
      <c r="F15" s="8">
        <v>206</v>
      </c>
      <c r="G15" s="8">
        <v>29</v>
      </c>
      <c r="H15" s="8">
        <v>24</v>
      </c>
      <c r="I15" s="8">
        <v>31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38</v>
      </c>
      <c r="D16" s="8">
        <v>1</v>
      </c>
      <c r="E16" s="8">
        <v>24</v>
      </c>
      <c r="F16" s="8">
        <v>9</v>
      </c>
      <c r="G16" s="8">
        <v>1</v>
      </c>
      <c r="H16" s="8">
        <v>2</v>
      </c>
      <c r="I16" s="8">
        <v>1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487</v>
      </c>
      <c r="D17" s="13">
        <v>3</v>
      </c>
      <c r="E17" s="13">
        <v>299</v>
      </c>
      <c r="F17" s="13">
        <v>143</v>
      </c>
      <c r="G17" s="13">
        <v>8</v>
      </c>
      <c r="H17" s="13">
        <v>18</v>
      </c>
      <c r="I17" s="13">
        <v>16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19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1307</v>
      </c>
      <c r="D6" s="11">
        <v>88</v>
      </c>
      <c r="E6" s="11">
        <v>770</v>
      </c>
      <c r="F6" s="11">
        <v>348</v>
      </c>
      <c r="G6" s="11">
        <v>13</v>
      </c>
      <c r="H6" s="11">
        <v>51</v>
      </c>
      <c r="I6" s="11">
        <v>37</v>
      </c>
    </row>
    <row r="7" spans="1:14" ht="11.65" customHeight="1">
      <c r="A7" s="21" t="s">
        <v>34</v>
      </c>
      <c r="B7" s="10" t="s">
        <v>12</v>
      </c>
      <c r="C7" s="8">
        <v>692</v>
      </c>
      <c r="D7" s="8">
        <v>32</v>
      </c>
      <c r="E7" s="8">
        <v>509</v>
      </c>
      <c r="F7" s="8">
        <v>103</v>
      </c>
      <c r="G7" s="8">
        <v>12</v>
      </c>
      <c r="H7" s="8">
        <v>20</v>
      </c>
      <c r="I7" s="8">
        <v>16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32</v>
      </c>
      <c r="D8" s="8">
        <v>3</v>
      </c>
      <c r="E8" s="8">
        <v>18</v>
      </c>
      <c r="F8" s="8">
        <v>9</v>
      </c>
      <c r="G8" s="8" t="s">
        <v>18</v>
      </c>
      <c r="H8" s="8" t="s">
        <v>18</v>
      </c>
      <c r="I8" s="8">
        <v>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583</v>
      </c>
      <c r="D9" s="8">
        <v>53</v>
      </c>
      <c r="E9" s="8">
        <v>243</v>
      </c>
      <c r="F9" s="8">
        <v>236</v>
      </c>
      <c r="G9" s="8">
        <v>1</v>
      </c>
      <c r="H9" s="8">
        <v>31</v>
      </c>
      <c r="I9" s="8">
        <v>19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439</v>
      </c>
      <c r="D10" s="11">
        <v>76</v>
      </c>
      <c r="E10" s="11">
        <v>218</v>
      </c>
      <c r="F10" s="11">
        <v>99</v>
      </c>
      <c r="G10" s="11">
        <v>3</v>
      </c>
      <c r="H10" s="11">
        <v>27</v>
      </c>
      <c r="I10" s="11">
        <v>16</v>
      </c>
    </row>
    <row r="11" spans="1:14" ht="11.65" customHeight="1">
      <c r="A11" s="21" t="s">
        <v>34</v>
      </c>
      <c r="B11" s="10" t="s">
        <v>12</v>
      </c>
      <c r="C11" s="8">
        <v>236</v>
      </c>
      <c r="D11" s="8">
        <v>26</v>
      </c>
      <c r="E11" s="8">
        <v>151</v>
      </c>
      <c r="F11" s="8">
        <v>40</v>
      </c>
      <c r="G11" s="8">
        <v>3</v>
      </c>
      <c r="H11" s="8">
        <v>9</v>
      </c>
      <c r="I11" s="8">
        <v>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8</v>
      </c>
      <c r="D12" s="8">
        <v>2</v>
      </c>
      <c r="E12" s="8">
        <v>2</v>
      </c>
      <c r="F12" s="8">
        <v>2</v>
      </c>
      <c r="G12" s="8" t="s">
        <v>18</v>
      </c>
      <c r="H12" s="8" t="s">
        <v>18</v>
      </c>
      <c r="I12" s="8">
        <v>2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195</v>
      </c>
      <c r="D13" s="8">
        <v>48</v>
      </c>
      <c r="E13" s="8">
        <v>65</v>
      </c>
      <c r="F13" s="8">
        <v>57</v>
      </c>
      <c r="G13" s="8" t="s">
        <v>18</v>
      </c>
      <c r="H13" s="8">
        <v>18</v>
      </c>
      <c r="I13" s="8">
        <v>7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868</v>
      </c>
      <c r="D14" s="11">
        <v>12</v>
      </c>
      <c r="E14" s="11">
        <v>552</v>
      </c>
      <c r="F14" s="11">
        <v>249</v>
      </c>
      <c r="G14" s="11">
        <v>10</v>
      </c>
      <c r="H14" s="11">
        <v>24</v>
      </c>
      <c r="I14" s="11">
        <v>21</v>
      </c>
    </row>
    <row r="15" spans="1:14" ht="11.65" customHeight="1">
      <c r="A15" s="21" t="s">
        <v>34</v>
      </c>
      <c r="B15" s="10" t="s">
        <v>12</v>
      </c>
      <c r="C15" s="8">
        <v>456</v>
      </c>
      <c r="D15" s="8">
        <v>6</v>
      </c>
      <c r="E15" s="8">
        <v>358</v>
      </c>
      <c r="F15" s="8">
        <v>63</v>
      </c>
      <c r="G15" s="8">
        <v>9</v>
      </c>
      <c r="H15" s="8">
        <v>11</v>
      </c>
      <c r="I15" s="8">
        <v>9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24</v>
      </c>
      <c r="D16" s="8">
        <v>1</v>
      </c>
      <c r="E16" s="8">
        <v>16</v>
      </c>
      <c r="F16" s="8">
        <v>7</v>
      </c>
      <c r="G16" s="8" t="s">
        <v>18</v>
      </c>
      <c r="H16" s="8" t="s">
        <v>18</v>
      </c>
      <c r="I16" s="8" t="s">
        <v>18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388</v>
      </c>
      <c r="D17" s="13">
        <v>5</v>
      </c>
      <c r="E17" s="13">
        <v>178</v>
      </c>
      <c r="F17" s="13">
        <v>179</v>
      </c>
      <c r="G17" s="13">
        <v>1</v>
      </c>
      <c r="H17" s="13">
        <v>13</v>
      </c>
      <c r="I17" s="13">
        <v>12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20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9037</v>
      </c>
      <c r="D6" s="11">
        <v>681</v>
      </c>
      <c r="E6" s="11">
        <v>4809</v>
      </c>
      <c r="F6" s="11">
        <v>2748</v>
      </c>
      <c r="G6" s="11">
        <v>263</v>
      </c>
      <c r="H6" s="11">
        <v>261</v>
      </c>
      <c r="I6" s="11">
        <v>275</v>
      </c>
    </row>
    <row r="7" spans="1:14" ht="11.65" customHeight="1">
      <c r="A7" s="21" t="s">
        <v>34</v>
      </c>
      <c r="B7" s="10" t="s">
        <v>12</v>
      </c>
      <c r="C7" s="8">
        <v>4924</v>
      </c>
      <c r="D7" s="8">
        <v>217</v>
      </c>
      <c r="E7" s="8">
        <v>3248</v>
      </c>
      <c r="F7" s="8">
        <v>1031</v>
      </c>
      <c r="G7" s="8">
        <v>169</v>
      </c>
      <c r="H7" s="8">
        <v>117</v>
      </c>
      <c r="I7" s="8">
        <v>142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242</v>
      </c>
      <c r="D8" s="8">
        <v>20</v>
      </c>
      <c r="E8" s="8">
        <v>144</v>
      </c>
      <c r="F8" s="8">
        <v>55</v>
      </c>
      <c r="G8" s="8">
        <v>4</v>
      </c>
      <c r="H8" s="8">
        <v>3</v>
      </c>
      <c r="I8" s="8">
        <v>16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3871</v>
      </c>
      <c r="D9" s="8">
        <v>444</v>
      </c>
      <c r="E9" s="8">
        <v>1417</v>
      </c>
      <c r="F9" s="8">
        <v>1662</v>
      </c>
      <c r="G9" s="8">
        <v>90</v>
      </c>
      <c r="H9" s="8">
        <v>141</v>
      </c>
      <c r="I9" s="8">
        <v>117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3770</v>
      </c>
      <c r="D10" s="11">
        <v>636</v>
      </c>
      <c r="E10" s="11">
        <v>1838</v>
      </c>
      <c r="F10" s="11">
        <v>943</v>
      </c>
      <c r="G10" s="11">
        <v>92</v>
      </c>
      <c r="H10" s="11">
        <v>119</v>
      </c>
      <c r="I10" s="11">
        <v>142</v>
      </c>
    </row>
    <row r="11" spans="1:14" ht="11.65" customHeight="1">
      <c r="A11" s="21" t="s">
        <v>34</v>
      </c>
      <c r="B11" s="10" t="s">
        <v>12</v>
      </c>
      <c r="C11" s="8">
        <v>2152</v>
      </c>
      <c r="D11" s="8">
        <v>193</v>
      </c>
      <c r="E11" s="8">
        <v>1361</v>
      </c>
      <c r="F11" s="8">
        <v>404</v>
      </c>
      <c r="G11" s="8">
        <v>62</v>
      </c>
      <c r="H11" s="8">
        <v>57</v>
      </c>
      <c r="I11" s="8">
        <v>75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114</v>
      </c>
      <c r="D12" s="8">
        <v>19</v>
      </c>
      <c r="E12" s="8">
        <v>59</v>
      </c>
      <c r="F12" s="8">
        <v>21</v>
      </c>
      <c r="G12" s="8">
        <v>2</v>
      </c>
      <c r="H12" s="8">
        <v>2</v>
      </c>
      <c r="I12" s="8">
        <v>11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1504</v>
      </c>
      <c r="D13" s="8">
        <v>424</v>
      </c>
      <c r="E13" s="8">
        <v>418</v>
      </c>
      <c r="F13" s="8">
        <v>518</v>
      </c>
      <c r="G13" s="8">
        <v>28</v>
      </c>
      <c r="H13" s="8">
        <v>60</v>
      </c>
      <c r="I13" s="8">
        <v>56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5267</v>
      </c>
      <c r="D14" s="11">
        <v>45</v>
      </c>
      <c r="E14" s="11">
        <v>2971</v>
      </c>
      <c r="F14" s="11">
        <v>1805</v>
      </c>
      <c r="G14" s="11">
        <v>171</v>
      </c>
      <c r="H14" s="11">
        <v>142</v>
      </c>
      <c r="I14" s="11">
        <v>133</v>
      </c>
    </row>
    <row r="15" spans="1:14" ht="11.65" customHeight="1">
      <c r="A15" s="21" t="s">
        <v>34</v>
      </c>
      <c r="B15" s="10" t="s">
        <v>12</v>
      </c>
      <c r="C15" s="8">
        <v>2772</v>
      </c>
      <c r="D15" s="8">
        <v>24</v>
      </c>
      <c r="E15" s="8">
        <v>1887</v>
      </c>
      <c r="F15" s="8">
        <v>627</v>
      </c>
      <c r="G15" s="8">
        <v>107</v>
      </c>
      <c r="H15" s="8">
        <v>60</v>
      </c>
      <c r="I15" s="8">
        <v>67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128</v>
      </c>
      <c r="D16" s="8">
        <v>1</v>
      </c>
      <c r="E16" s="8">
        <v>85</v>
      </c>
      <c r="F16" s="8">
        <v>34</v>
      </c>
      <c r="G16" s="8">
        <v>2</v>
      </c>
      <c r="H16" s="8">
        <v>1</v>
      </c>
      <c r="I16" s="8">
        <v>5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2367</v>
      </c>
      <c r="D17" s="13">
        <v>20</v>
      </c>
      <c r="E17" s="13">
        <v>999</v>
      </c>
      <c r="F17" s="13">
        <v>1144</v>
      </c>
      <c r="G17" s="13">
        <v>62</v>
      </c>
      <c r="H17" s="13">
        <v>81</v>
      </c>
      <c r="I17" s="13">
        <v>61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965</v>
      </c>
      <c r="D6" s="11">
        <v>50</v>
      </c>
      <c r="E6" s="11">
        <v>658</v>
      </c>
      <c r="F6" s="11">
        <v>205</v>
      </c>
      <c r="G6" s="11">
        <v>17</v>
      </c>
      <c r="H6" s="11">
        <v>13</v>
      </c>
      <c r="I6" s="11">
        <v>22</v>
      </c>
    </row>
    <row r="7" spans="1:14" ht="11.65" customHeight="1">
      <c r="A7" s="21" t="s">
        <v>34</v>
      </c>
      <c r="B7" s="10" t="s">
        <v>12</v>
      </c>
      <c r="C7" s="8">
        <v>663</v>
      </c>
      <c r="D7" s="8">
        <v>32</v>
      </c>
      <c r="E7" s="8">
        <v>496</v>
      </c>
      <c r="F7" s="8">
        <v>100</v>
      </c>
      <c r="G7" s="8">
        <v>10</v>
      </c>
      <c r="H7" s="8">
        <v>6</v>
      </c>
      <c r="I7" s="8">
        <v>19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25</v>
      </c>
      <c r="D8" s="8">
        <v>2</v>
      </c>
      <c r="E8" s="8">
        <v>15</v>
      </c>
      <c r="F8" s="8">
        <v>5</v>
      </c>
      <c r="G8" s="8">
        <v>1</v>
      </c>
      <c r="H8" s="8">
        <v>2</v>
      </c>
      <c r="I8" s="8" t="s">
        <v>18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277</v>
      </c>
      <c r="D9" s="8">
        <v>16</v>
      </c>
      <c r="E9" s="8">
        <v>147</v>
      </c>
      <c r="F9" s="8">
        <v>100</v>
      </c>
      <c r="G9" s="8">
        <v>6</v>
      </c>
      <c r="H9" s="8">
        <v>5</v>
      </c>
      <c r="I9" s="8">
        <v>3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425</v>
      </c>
      <c r="D10" s="11">
        <v>40</v>
      </c>
      <c r="E10" s="11">
        <v>283</v>
      </c>
      <c r="F10" s="11">
        <v>78</v>
      </c>
      <c r="G10" s="11">
        <v>6</v>
      </c>
      <c r="H10" s="11">
        <v>6</v>
      </c>
      <c r="I10" s="11">
        <v>12</v>
      </c>
    </row>
    <row r="11" spans="1:14" ht="11.65" customHeight="1">
      <c r="A11" s="21" t="s">
        <v>34</v>
      </c>
      <c r="B11" s="10" t="s">
        <v>12</v>
      </c>
      <c r="C11" s="8">
        <v>294</v>
      </c>
      <c r="D11" s="8">
        <v>25</v>
      </c>
      <c r="E11" s="8">
        <v>206</v>
      </c>
      <c r="F11" s="8">
        <v>46</v>
      </c>
      <c r="G11" s="8">
        <v>2</v>
      </c>
      <c r="H11" s="8">
        <v>4</v>
      </c>
      <c r="I11" s="8">
        <v>11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10</v>
      </c>
      <c r="D12" s="8" t="s">
        <v>18</v>
      </c>
      <c r="E12" s="8">
        <v>6</v>
      </c>
      <c r="F12" s="8">
        <v>3</v>
      </c>
      <c r="G12" s="8" t="s">
        <v>18</v>
      </c>
      <c r="H12" s="8">
        <v>1</v>
      </c>
      <c r="I12" s="8" t="s">
        <v>18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121</v>
      </c>
      <c r="D13" s="8">
        <v>15</v>
      </c>
      <c r="E13" s="8">
        <v>71</v>
      </c>
      <c r="F13" s="8">
        <v>29</v>
      </c>
      <c r="G13" s="8">
        <v>4</v>
      </c>
      <c r="H13" s="8">
        <v>1</v>
      </c>
      <c r="I13" s="8">
        <v>1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540</v>
      </c>
      <c r="D14" s="11">
        <v>10</v>
      </c>
      <c r="E14" s="11">
        <v>375</v>
      </c>
      <c r="F14" s="11">
        <v>127</v>
      </c>
      <c r="G14" s="11">
        <v>11</v>
      </c>
      <c r="H14" s="11">
        <v>7</v>
      </c>
      <c r="I14" s="11">
        <v>10</v>
      </c>
    </row>
    <row r="15" spans="1:14" ht="11.65" customHeight="1">
      <c r="A15" s="21" t="s">
        <v>34</v>
      </c>
      <c r="B15" s="10" t="s">
        <v>12</v>
      </c>
      <c r="C15" s="8">
        <v>369</v>
      </c>
      <c r="D15" s="8">
        <v>7</v>
      </c>
      <c r="E15" s="8">
        <v>290</v>
      </c>
      <c r="F15" s="8">
        <v>54</v>
      </c>
      <c r="G15" s="8">
        <v>8</v>
      </c>
      <c r="H15" s="8">
        <v>2</v>
      </c>
      <c r="I15" s="8">
        <v>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15</v>
      </c>
      <c r="D16" s="8">
        <v>2</v>
      </c>
      <c r="E16" s="8">
        <v>9</v>
      </c>
      <c r="F16" s="8">
        <v>2</v>
      </c>
      <c r="G16" s="8">
        <v>1</v>
      </c>
      <c r="H16" s="8">
        <v>1</v>
      </c>
      <c r="I16" s="8" t="s">
        <v>18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156</v>
      </c>
      <c r="D17" s="13">
        <v>1</v>
      </c>
      <c r="E17" s="13">
        <v>76</v>
      </c>
      <c r="F17" s="13">
        <v>71</v>
      </c>
      <c r="G17" s="13">
        <v>2</v>
      </c>
      <c r="H17" s="13">
        <v>4</v>
      </c>
      <c r="I17" s="13">
        <v>2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22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14171</v>
      </c>
      <c r="D6" s="11">
        <v>897</v>
      </c>
      <c r="E6" s="11">
        <v>8381</v>
      </c>
      <c r="F6" s="11">
        <v>3701</v>
      </c>
      <c r="G6" s="11">
        <v>290</v>
      </c>
      <c r="H6" s="11">
        <v>401</v>
      </c>
      <c r="I6" s="11">
        <v>501</v>
      </c>
    </row>
    <row r="7" spans="1:14" ht="11.65" customHeight="1">
      <c r="A7" s="21" t="s">
        <v>34</v>
      </c>
      <c r="B7" s="10" t="s">
        <v>12</v>
      </c>
      <c r="C7" s="8">
        <v>6879</v>
      </c>
      <c r="D7" s="8">
        <v>244</v>
      </c>
      <c r="E7" s="8">
        <v>4760</v>
      </c>
      <c r="F7" s="8">
        <v>1300</v>
      </c>
      <c r="G7" s="8">
        <v>159</v>
      </c>
      <c r="H7" s="8">
        <v>164</v>
      </c>
      <c r="I7" s="8">
        <v>252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339</v>
      </c>
      <c r="D8" s="8">
        <v>21</v>
      </c>
      <c r="E8" s="8">
        <v>205</v>
      </c>
      <c r="F8" s="8">
        <v>85</v>
      </c>
      <c r="G8" s="8">
        <v>4</v>
      </c>
      <c r="H8" s="8">
        <v>10</v>
      </c>
      <c r="I8" s="8">
        <v>14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6953</v>
      </c>
      <c r="D9" s="8">
        <v>632</v>
      </c>
      <c r="E9" s="8">
        <v>3416</v>
      </c>
      <c r="F9" s="8">
        <v>2316</v>
      </c>
      <c r="G9" s="8">
        <v>127</v>
      </c>
      <c r="H9" s="8">
        <v>227</v>
      </c>
      <c r="I9" s="8">
        <v>235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6270</v>
      </c>
      <c r="D10" s="11">
        <v>841</v>
      </c>
      <c r="E10" s="11">
        <v>3494</v>
      </c>
      <c r="F10" s="11">
        <v>1381</v>
      </c>
      <c r="G10" s="11">
        <v>107</v>
      </c>
      <c r="H10" s="11">
        <v>197</v>
      </c>
      <c r="I10" s="11">
        <v>250</v>
      </c>
    </row>
    <row r="11" spans="1:14" ht="11.65" customHeight="1">
      <c r="A11" s="21" t="s">
        <v>34</v>
      </c>
      <c r="B11" s="10" t="s">
        <v>12</v>
      </c>
      <c r="C11" s="8">
        <v>3018</v>
      </c>
      <c r="D11" s="8">
        <v>213</v>
      </c>
      <c r="E11" s="8">
        <v>1965</v>
      </c>
      <c r="F11" s="8">
        <v>580</v>
      </c>
      <c r="G11" s="8">
        <v>55</v>
      </c>
      <c r="H11" s="8">
        <v>74</v>
      </c>
      <c r="I11" s="8">
        <v>131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138</v>
      </c>
      <c r="D12" s="8">
        <v>20</v>
      </c>
      <c r="E12" s="8">
        <v>76</v>
      </c>
      <c r="F12" s="8">
        <v>26</v>
      </c>
      <c r="G12" s="8">
        <v>3</v>
      </c>
      <c r="H12" s="8">
        <v>6</v>
      </c>
      <c r="I12" s="8">
        <v>7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3114</v>
      </c>
      <c r="D13" s="8">
        <v>608</v>
      </c>
      <c r="E13" s="8">
        <v>1453</v>
      </c>
      <c r="F13" s="8">
        <v>775</v>
      </c>
      <c r="G13" s="8">
        <v>49</v>
      </c>
      <c r="H13" s="8">
        <v>117</v>
      </c>
      <c r="I13" s="8">
        <v>112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7901</v>
      </c>
      <c r="D14" s="11">
        <v>56</v>
      </c>
      <c r="E14" s="11">
        <v>4887</v>
      </c>
      <c r="F14" s="11">
        <v>2320</v>
      </c>
      <c r="G14" s="11">
        <v>183</v>
      </c>
      <c r="H14" s="11">
        <v>204</v>
      </c>
      <c r="I14" s="11">
        <v>251</v>
      </c>
    </row>
    <row r="15" spans="1:14" ht="11.65" customHeight="1">
      <c r="A15" s="21" t="s">
        <v>34</v>
      </c>
      <c r="B15" s="10" t="s">
        <v>12</v>
      </c>
      <c r="C15" s="8">
        <v>3861</v>
      </c>
      <c r="D15" s="8">
        <v>31</v>
      </c>
      <c r="E15" s="8">
        <v>2795</v>
      </c>
      <c r="F15" s="8">
        <v>720</v>
      </c>
      <c r="G15" s="8">
        <v>104</v>
      </c>
      <c r="H15" s="8">
        <v>90</v>
      </c>
      <c r="I15" s="8">
        <v>121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201</v>
      </c>
      <c r="D16" s="8">
        <v>1</v>
      </c>
      <c r="E16" s="8">
        <v>129</v>
      </c>
      <c r="F16" s="8">
        <v>59</v>
      </c>
      <c r="G16" s="8">
        <v>1</v>
      </c>
      <c r="H16" s="8">
        <v>4</v>
      </c>
      <c r="I16" s="8">
        <v>7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3839</v>
      </c>
      <c r="D17" s="13">
        <v>24</v>
      </c>
      <c r="E17" s="13">
        <v>1963</v>
      </c>
      <c r="F17" s="13">
        <v>1541</v>
      </c>
      <c r="G17" s="13">
        <v>78</v>
      </c>
      <c r="H17" s="13">
        <v>110</v>
      </c>
      <c r="I17" s="13">
        <v>123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23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8284</v>
      </c>
      <c r="D6" s="11">
        <v>502</v>
      </c>
      <c r="E6" s="11">
        <v>4529</v>
      </c>
      <c r="F6" s="11">
        <v>2457</v>
      </c>
      <c r="G6" s="11">
        <v>201</v>
      </c>
      <c r="H6" s="11">
        <v>273</v>
      </c>
      <c r="I6" s="11">
        <v>322</v>
      </c>
    </row>
    <row r="7" spans="1:14" ht="11.65" customHeight="1">
      <c r="A7" s="21" t="s">
        <v>34</v>
      </c>
      <c r="B7" s="10" t="s">
        <v>12</v>
      </c>
      <c r="C7" s="8">
        <v>4627</v>
      </c>
      <c r="D7" s="8">
        <v>176</v>
      </c>
      <c r="E7" s="8">
        <v>3148</v>
      </c>
      <c r="F7" s="8">
        <v>878</v>
      </c>
      <c r="G7" s="8">
        <v>124</v>
      </c>
      <c r="H7" s="8">
        <v>128</v>
      </c>
      <c r="I7" s="8">
        <v>173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234</v>
      </c>
      <c r="D8" s="8">
        <v>9</v>
      </c>
      <c r="E8" s="8">
        <v>123</v>
      </c>
      <c r="F8" s="8">
        <v>75</v>
      </c>
      <c r="G8" s="8">
        <v>9</v>
      </c>
      <c r="H8" s="8">
        <v>10</v>
      </c>
      <c r="I8" s="8">
        <v>8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3423</v>
      </c>
      <c r="D9" s="8">
        <v>317</v>
      </c>
      <c r="E9" s="8">
        <v>1258</v>
      </c>
      <c r="F9" s="8">
        <v>1504</v>
      </c>
      <c r="G9" s="8">
        <v>68</v>
      </c>
      <c r="H9" s="8">
        <v>135</v>
      </c>
      <c r="I9" s="8">
        <v>141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3196</v>
      </c>
      <c r="D10" s="11">
        <v>469</v>
      </c>
      <c r="E10" s="11">
        <v>1507</v>
      </c>
      <c r="F10" s="11">
        <v>881</v>
      </c>
      <c r="G10" s="11">
        <v>61</v>
      </c>
      <c r="H10" s="11">
        <v>124</v>
      </c>
      <c r="I10" s="11">
        <v>154</v>
      </c>
    </row>
    <row r="11" spans="1:14" ht="11.65" customHeight="1">
      <c r="A11" s="21" t="s">
        <v>34</v>
      </c>
      <c r="B11" s="10" t="s">
        <v>12</v>
      </c>
      <c r="C11" s="8">
        <v>1870</v>
      </c>
      <c r="D11" s="8">
        <v>161</v>
      </c>
      <c r="E11" s="8">
        <v>1151</v>
      </c>
      <c r="F11" s="8">
        <v>378</v>
      </c>
      <c r="G11" s="8">
        <v>40</v>
      </c>
      <c r="H11" s="8">
        <v>60</v>
      </c>
      <c r="I11" s="8">
        <v>80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96</v>
      </c>
      <c r="D12" s="8">
        <v>8</v>
      </c>
      <c r="E12" s="8">
        <v>43</v>
      </c>
      <c r="F12" s="8">
        <v>32</v>
      </c>
      <c r="G12" s="8">
        <v>4</v>
      </c>
      <c r="H12" s="8">
        <v>4</v>
      </c>
      <c r="I12" s="8">
        <v>5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1230</v>
      </c>
      <c r="D13" s="8">
        <v>300</v>
      </c>
      <c r="E13" s="8">
        <v>313</v>
      </c>
      <c r="F13" s="8">
        <v>471</v>
      </c>
      <c r="G13" s="8">
        <v>17</v>
      </c>
      <c r="H13" s="8">
        <v>60</v>
      </c>
      <c r="I13" s="8">
        <v>69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5088</v>
      </c>
      <c r="D14" s="11">
        <v>33</v>
      </c>
      <c r="E14" s="11">
        <v>3022</v>
      </c>
      <c r="F14" s="11">
        <v>1576</v>
      </c>
      <c r="G14" s="11">
        <v>140</v>
      </c>
      <c r="H14" s="11">
        <v>149</v>
      </c>
      <c r="I14" s="11">
        <v>168</v>
      </c>
    </row>
    <row r="15" spans="1:14" ht="11.65" customHeight="1">
      <c r="A15" s="21" t="s">
        <v>34</v>
      </c>
      <c r="B15" s="10" t="s">
        <v>12</v>
      </c>
      <c r="C15" s="8">
        <v>2757</v>
      </c>
      <c r="D15" s="8">
        <v>15</v>
      </c>
      <c r="E15" s="8">
        <v>1997</v>
      </c>
      <c r="F15" s="8">
        <v>500</v>
      </c>
      <c r="G15" s="8">
        <v>84</v>
      </c>
      <c r="H15" s="8">
        <v>68</v>
      </c>
      <c r="I15" s="8">
        <v>93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138</v>
      </c>
      <c r="D16" s="8">
        <v>1</v>
      </c>
      <c r="E16" s="8">
        <v>80</v>
      </c>
      <c r="F16" s="8">
        <v>43</v>
      </c>
      <c r="G16" s="8">
        <v>5</v>
      </c>
      <c r="H16" s="8">
        <v>6</v>
      </c>
      <c r="I16" s="8">
        <v>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2193</v>
      </c>
      <c r="D17" s="13">
        <v>17</v>
      </c>
      <c r="E17" s="13">
        <v>945</v>
      </c>
      <c r="F17" s="13">
        <v>1033</v>
      </c>
      <c r="G17" s="13">
        <v>51</v>
      </c>
      <c r="H17" s="13">
        <v>75</v>
      </c>
      <c r="I17" s="13">
        <v>72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24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88668</v>
      </c>
      <c r="D6" s="11">
        <v>6232</v>
      </c>
      <c r="E6" s="11">
        <v>50991</v>
      </c>
      <c r="F6" s="11">
        <v>22322</v>
      </c>
      <c r="G6" s="11">
        <v>3288</v>
      </c>
      <c r="H6" s="11">
        <v>2167</v>
      </c>
      <c r="I6" s="11">
        <v>3668</v>
      </c>
    </row>
    <row r="7" spans="1:14" ht="11.65" customHeight="1">
      <c r="A7" s="21" t="s">
        <v>34</v>
      </c>
      <c r="B7" s="10" t="s">
        <v>12</v>
      </c>
      <c r="C7" s="8">
        <v>54387</v>
      </c>
      <c r="D7" s="8">
        <v>2423</v>
      </c>
      <c r="E7" s="8">
        <v>36278</v>
      </c>
      <c r="F7" s="8">
        <v>9939</v>
      </c>
      <c r="G7" s="8">
        <v>2301</v>
      </c>
      <c r="H7" s="8">
        <v>1187</v>
      </c>
      <c r="I7" s="8">
        <v>2259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2634</v>
      </c>
      <c r="D8" s="8">
        <v>208</v>
      </c>
      <c r="E8" s="8">
        <v>1512</v>
      </c>
      <c r="F8" s="8">
        <v>570</v>
      </c>
      <c r="G8" s="8">
        <v>110</v>
      </c>
      <c r="H8" s="8">
        <v>82</v>
      </c>
      <c r="I8" s="8">
        <v>152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31647</v>
      </c>
      <c r="D9" s="8">
        <v>3601</v>
      </c>
      <c r="E9" s="8">
        <v>13201</v>
      </c>
      <c r="F9" s="8">
        <v>11813</v>
      </c>
      <c r="G9" s="8">
        <v>877</v>
      </c>
      <c r="H9" s="8">
        <v>898</v>
      </c>
      <c r="I9" s="8">
        <v>1257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40690</v>
      </c>
      <c r="D10" s="11">
        <v>5917</v>
      </c>
      <c r="E10" s="11">
        <v>21640</v>
      </c>
      <c r="F10" s="11">
        <v>8927</v>
      </c>
      <c r="G10" s="11">
        <v>1252</v>
      </c>
      <c r="H10" s="11">
        <v>1065</v>
      </c>
      <c r="I10" s="11">
        <v>1889</v>
      </c>
    </row>
    <row r="11" spans="1:14" ht="11.65" customHeight="1">
      <c r="A11" s="21" t="s">
        <v>34</v>
      </c>
      <c r="B11" s="10" t="s">
        <v>12</v>
      </c>
      <c r="C11" s="8">
        <v>26306</v>
      </c>
      <c r="D11" s="8">
        <v>2272</v>
      </c>
      <c r="E11" s="8">
        <v>16610</v>
      </c>
      <c r="F11" s="8">
        <v>4680</v>
      </c>
      <c r="G11" s="8">
        <v>930</v>
      </c>
      <c r="H11" s="8">
        <v>605</v>
      </c>
      <c r="I11" s="8">
        <v>1209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1315</v>
      </c>
      <c r="D12" s="8">
        <v>198</v>
      </c>
      <c r="E12" s="8">
        <v>686</v>
      </c>
      <c r="F12" s="8">
        <v>260</v>
      </c>
      <c r="G12" s="8">
        <v>52</v>
      </c>
      <c r="H12" s="8">
        <v>37</v>
      </c>
      <c r="I12" s="8">
        <v>82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13069</v>
      </c>
      <c r="D13" s="8">
        <v>3447</v>
      </c>
      <c r="E13" s="8">
        <v>4344</v>
      </c>
      <c r="F13" s="8">
        <v>3987</v>
      </c>
      <c r="G13" s="8">
        <v>270</v>
      </c>
      <c r="H13" s="8">
        <v>423</v>
      </c>
      <c r="I13" s="8">
        <v>598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47978</v>
      </c>
      <c r="D14" s="11">
        <v>315</v>
      </c>
      <c r="E14" s="11">
        <v>29351</v>
      </c>
      <c r="F14" s="11">
        <v>13395</v>
      </c>
      <c r="G14" s="11">
        <v>2036</v>
      </c>
      <c r="H14" s="11">
        <v>1102</v>
      </c>
      <c r="I14" s="11">
        <v>1779</v>
      </c>
    </row>
    <row r="15" spans="1:14" ht="11.65" customHeight="1">
      <c r="A15" s="21" t="s">
        <v>34</v>
      </c>
      <c r="B15" s="10" t="s">
        <v>12</v>
      </c>
      <c r="C15" s="8">
        <v>28081</v>
      </c>
      <c r="D15" s="8">
        <v>151</v>
      </c>
      <c r="E15" s="8">
        <v>19668</v>
      </c>
      <c r="F15" s="8">
        <v>5259</v>
      </c>
      <c r="G15" s="8">
        <v>1371</v>
      </c>
      <c r="H15" s="8">
        <v>582</v>
      </c>
      <c r="I15" s="8">
        <v>1050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1319</v>
      </c>
      <c r="D16" s="8">
        <v>10</v>
      </c>
      <c r="E16" s="8">
        <v>826</v>
      </c>
      <c r="F16" s="8">
        <v>310</v>
      </c>
      <c r="G16" s="8">
        <v>58</v>
      </c>
      <c r="H16" s="8">
        <v>45</v>
      </c>
      <c r="I16" s="8">
        <v>70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18578</v>
      </c>
      <c r="D17" s="13">
        <v>154</v>
      </c>
      <c r="E17" s="13">
        <v>8857</v>
      </c>
      <c r="F17" s="13">
        <v>7826</v>
      </c>
      <c r="G17" s="13">
        <v>607</v>
      </c>
      <c r="H17" s="13">
        <v>475</v>
      </c>
      <c r="I17" s="13">
        <v>659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25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1721</v>
      </c>
      <c r="D6" s="11">
        <v>103</v>
      </c>
      <c r="E6" s="11">
        <v>1020</v>
      </c>
      <c r="F6" s="11">
        <v>498</v>
      </c>
      <c r="G6" s="11">
        <v>23</v>
      </c>
      <c r="H6" s="11">
        <v>35</v>
      </c>
      <c r="I6" s="11">
        <v>42</v>
      </c>
    </row>
    <row r="7" spans="1:14" ht="11.65" customHeight="1">
      <c r="A7" s="21" t="s">
        <v>34</v>
      </c>
      <c r="B7" s="10" t="s">
        <v>12</v>
      </c>
      <c r="C7" s="8">
        <v>982</v>
      </c>
      <c r="D7" s="8">
        <v>36</v>
      </c>
      <c r="E7" s="8">
        <v>703</v>
      </c>
      <c r="F7" s="8">
        <v>185</v>
      </c>
      <c r="G7" s="8">
        <v>16</v>
      </c>
      <c r="H7" s="8">
        <v>19</v>
      </c>
      <c r="I7" s="8">
        <v>23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57</v>
      </c>
      <c r="D8" s="8">
        <v>7</v>
      </c>
      <c r="E8" s="8">
        <v>30</v>
      </c>
      <c r="F8" s="8">
        <v>14</v>
      </c>
      <c r="G8" s="8">
        <v>1</v>
      </c>
      <c r="H8" s="8">
        <v>2</v>
      </c>
      <c r="I8" s="8">
        <v>3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682</v>
      </c>
      <c r="D9" s="8">
        <v>60</v>
      </c>
      <c r="E9" s="8">
        <v>287</v>
      </c>
      <c r="F9" s="8">
        <v>299</v>
      </c>
      <c r="G9" s="8">
        <v>6</v>
      </c>
      <c r="H9" s="8">
        <v>14</v>
      </c>
      <c r="I9" s="8">
        <v>16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616</v>
      </c>
      <c r="D10" s="11">
        <v>93</v>
      </c>
      <c r="E10" s="11">
        <v>336</v>
      </c>
      <c r="F10" s="11">
        <v>141</v>
      </c>
      <c r="G10" s="11">
        <v>4</v>
      </c>
      <c r="H10" s="11">
        <v>13</v>
      </c>
      <c r="I10" s="11">
        <v>29</v>
      </c>
    </row>
    <row r="11" spans="1:14" ht="11.65" customHeight="1">
      <c r="A11" s="21" t="s">
        <v>34</v>
      </c>
      <c r="B11" s="10" t="s">
        <v>12</v>
      </c>
      <c r="C11" s="8">
        <v>361</v>
      </c>
      <c r="D11" s="8">
        <v>33</v>
      </c>
      <c r="E11" s="8">
        <v>233</v>
      </c>
      <c r="F11" s="8">
        <v>66</v>
      </c>
      <c r="G11" s="8">
        <v>4</v>
      </c>
      <c r="H11" s="8">
        <v>8</v>
      </c>
      <c r="I11" s="8">
        <v>17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22</v>
      </c>
      <c r="D12" s="8">
        <v>6</v>
      </c>
      <c r="E12" s="8">
        <v>8</v>
      </c>
      <c r="F12" s="8">
        <v>4</v>
      </c>
      <c r="G12" s="8" t="s">
        <v>18</v>
      </c>
      <c r="H12" s="8">
        <v>2</v>
      </c>
      <c r="I12" s="8">
        <v>2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233</v>
      </c>
      <c r="D13" s="8">
        <v>54</v>
      </c>
      <c r="E13" s="8">
        <v>95</v>
      </c>
      <c r="F13" s="8">
        <v>71</v>
      </c>
      <c r="G13" s="8" t="s">
        <v>18</v>
      </c>
      <c r="H13" s="8">
        <v>3</v>
      </c>
      <c r="I13" s="8">
        <v>10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1105</v>
      </c>
      <c r="D14" s="11">
        <v>10</v>
      </c>
      <c r="E14" s="11">
        <v>684</v>
      </c>
      <c r="F14" s="11">
        <v>357</v>
      </c>
      <c r="G14" s="11">
        <v>19</v>
      </c>
      <c r="H14" s="11">
        <v>22</v>
      </c>
      <c r="I14" s="11">
        <v>13</v>
      </c>
    </row>
    <row r="15" spans="1:14" ht="11.65" customHeight="1">
      <c r="A15" s="21" t="s">
        <v>34</v>
      </c>
      <c r="B15" s="10" t="s">
        <v>12</v>
      </c>
      <c r="C15" s="8">
        <v>621</v>
      </c>
      <c r="D15" s="8">
        <v>3</v>
      </c>
      <c r="E15" s="8">
        <v>470</v>
      </c>
      <c r="F15" s="8">
        <v>119</v>
      </c>
      <c r="G15" s="8">
        <v>12</v>
      </c>
      <c r="H15" s="8">
        <v>11</v>
      </c>
      <c r="I15" s="8">
        <v>6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35</v>
      </c>
      <c r="D16" s="8">
        <v>1</v>
      </c>
      <c r="E16" s="8">
        <v>22</v>
      </c>
      <c r="F16" s="8">
        <v>10</v>
      </c>
      <c r="G16" s="8">
        <v>1</v>
      </c>
      <c r="H16" s="8" t="s">
        <v>18</v>
      </c>
      <c r="I16" s="8">
        <v>1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449</v>
      </c>
      <c r="D17" s="13">
        <v>6</v>
      </c>
      <c r="E17" s="13">
        <v>192</v>
      </c>
      <c r="F17" s="13">
        <v>228</v>
      </c>
      <c r="G17" s="13">
        <v>6</v>
      </c>
      <c r="H17" s="13">
        <v>11</v>
      </c>
      <c r="I17" s="13">
        <v>6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26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7086</v>
      </c>
      <c r="D6" s="11">
        <v>485</v>
      </c>
      <c r="E6" s="11">
        <v>4245</v>
      </c>
      <c r="F6" s="11">
        <v>1745</v>
      </c>
      <c r="G6" s="11">
        <v>188</v>
      </c>
      <c r="H6" s="11">
        <v>201</v>
      </c>
      <c r="I6" s="11">
        <v>222</v>
      </c>
    </row>
    <row r="7" spans="1:14" ht="11.65" customHeight="1">
      <c r="A7" s="21" t="s">
        <v>34</v>
      </c>
      <c r="B7" s="10" t="s">
        <v>12</v>
      </c>
      <c r="C7" s="8">
        <v>4490</v>
      </c>
      <c r="D7" s="8">
        <v>220</v>
      </c>
      <c r="E7" s="8">
        <v>3111</v>
      </c>
      <c r="F7" s="8">
        <v>779</v>
      </c>
      <c r="G7" s="8">
        <v>122</v>
      </c>
      <c r="H7" s="8">
        <v>115</v>
      </c>
      <c r="I7" s="8">
        <v>143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191</v>
      </c>
      <c r="D8" s="8">
        <v>12</v>
      </c>
      <c r="E8" s="8">
        <v>113</v>
      </c>
      <c r="F8" s="8">
        <v>41</v>
      </c>
      <c r="G8" s="8">
        <v>4</v>
      </c>
      <c r="H8" s="8">
        <v>8</v>
      </c>
      <c r="I8" s="8">
        <v>13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2405</v>
      </c>
      <c r="D9" s="8">
        <v>253</v>
      </c>
      <c r="E9" s="8">
        <v>1021</v>
      </c>
      <c r="F9" s="8">
        <v>925</v>
      </c>
      <c r="G9" s="8">
        <v>62</v>
      </c>
      <c r="H9" s="8">
        <v>78</v>
      </c>
      <c r="I9" s="8">
        <v>66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3125</v>
      </c>
      <c r="D10" s="11">
        <v>444</v>
      </c>
      <c r="E10" s="11">
        <v>1704</v>
      </c>
      <c r="F10" s="11">
        <v>689</v>
      </c>
      <c r="G10" s="11">
        <v>58</v>
      </c>
      <c r="H10" s="11">
        <v>115</v>
      </c>
      <c r="I10" s="11">
        <v>115</v>
      </c>
    </row>
    <row r="11" spans="1:14" ht="11.65" customHeight="1">
      <c r="A11" s="21" t="s">
        <v>34</v>
      </c>
      <c r="B11" s="10" t="s">
        <v>12</v>
      </c>
      <c r="C11" s="8">
        <v>2036</v>
      </c>
      <c r="D11" s="8">
        <v>200</v>
      </c>
      <c r="E11" s="8">
        <v>1296</v>
      </c>
      <c r="F11" s="8">
        <v>363</v>
      </c>
      <c r="G11" s="8">
        <v>43</v>
      </c>
      <c r="H11" s="8">
        <v>63</v>
      </c>
      <c r="I11" s="8">
        <v>71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88</v>
      </c>
      <c r="D12" s="8">
        <v>10</v>
      </c>
      <c r="E12" s="8">
        <v>45</v>
      </c>
      <c r="F12" s="8">
        <v>20</v>
      </c>
      <c r="G12" s="8" t="s">
        <v>18</v>
      </c>
      <c r="H12" s="8">
        <v>5</v>
      </c>
      <c r="I12" s="8">
        <v>8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1001</v>
      </c>
      <c r="D13" s="8">
        <v>234</v>
      </c>
      <c r="E13" s="8">
        <v>363</v>
      </c>
      <c r="F13" s="8">
        <v>306</v>
      </c>
      <c r="G13" s="8">
        <v>15</v>
      </c>
      <c r="H13" s="8">
        <v>47</v>
      </c>
      <c r="I13" s="8">
        <v>36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3961</v>
      </c>
      <c r="D14" s="11">
        <v>41</v>
      </c>
      <c r="E14" s="11">
        <v>2541</v>
      </c>
      <c r="F14" s="11">
        <v>1056</v>
      </c>
      <c r="G14" s="11">
        <v>130</v>
      </c>
      <c r="H14" s="11">
        <v>86</v>
      </c>
      <c r="I14" s="11">
        <v>107</v>
      </c>
    </row>
    <row r="15" spans="1:14" ht="11.65" customHeight="1">
      <c r="A15" s="21" t="s">
        <v>34</v>
      </c>
      <c r="B15" s="10" t="s">
        <v>12</v>
      </c>
      <c r="C15" s="8">
        <v>2454</v>
      </c>
      <c r="D15" s="8">
        <v>20</v>
      </c>
      <c r="E15" s="8">
        <v>1815</v>
      </c>
      <c r="F15" s="8">
        <v>416</v>
      </c>
      <c r="G15" s="8">
        <v>79</v>
      </c>
      <c r="H15" s="8">
        <v>52</v>
      </c>
      <c r="I15" s="8">
        <v>72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103</v>
      </c>
      <c r="D16" s="8">
        <v>2</v>
      </c>
      <c r="E16" s="8">
        <v>68</v>
      </c>
      <c r="F16" s="8">
        <v>21</v>
      </c>
      <c r="G16" s="8">
        <v>4</v>
      </c>
      <c r="H16" s="8">
        <v>3</v>
      </c>
      <c r="I16" s="8">
        <v>5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1404</v>
      </c>
      <c r="D17" s="13">
        <v>19</v>
      </c>
      <c r="E17" s="13">
        <v>658</v>
      </c>
      <c r="F17" s="13">
        <v>619</v>
      </c>
      <c r="G17" s="13">
        <v>47</v>
      </c>
      <c r="H17" s="13">
        <v>31</v>
      </c>
      <c r="I17" s="13">
        <v>30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27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10646</v>
      </c>
      <c r="D6" s="11">
        <v>703</v>
      </c>
      <c r="E6" s="11">
        <v>5844</v>
      </c>
      <c r="F6" s="11">
        <v>3173</v>
      </c>
      <c r="G6" s="11">
        <v>232</v>
      </c>
      <c r="H6" s="11">
        <v>244</v>
      </c>
      <c r="I6" s="11">
        <v>450</v>
      </c>
    </row>
    <row r="7" spans="1:14" ht="11.65" customHeight="1">
      <c r="A7" s="21" t="s">
        <v>34</v>
      </c>
      <c r="B7" s="10" t="s">
        <v>12</v>
      </c>
      <c r="C7" s="8">
        <v>5514</v>
      </c>
      <c r="D7" s="8">
        <v>201</v>
      </c>
      <c r="E7" s="8">
        <v>3962</v>
      </c>
      <c r="F7" s="8">
        <v>929</v>
      </c>
      <c r="G7" s="8">
        <v>132</v>
      </c>
      <c r="H7" s="8">
        <v>97</v>
      </c>
      <c r="I7" s="8">
        <v>193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336</v>
      </c>
      <c r="D8" s="8">
        <v>16</v>
      </c>
      <c r="E8" s="8">
        <v>202</v>
      </c>
      <c r="F8" s="8">
        <v>70</v>
      </c>
      <c r="G8" s="8">
        <v>12</v>
      </c>
      <c r="H8" s="8">
        <v>9</v>
      </c>
      <c r="I8" s="8">
        <v>27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4796</v>
      </c>
      <c r="D9" s="8">
        <v>486</v>
      </c>
      <c r="E9" s="8">
        <v>1680</v>
      </c>
      <c r="F9" s="8">
        <v>2174</v>
      </c>
      <c r="G9" s="8">
        <v>88</v>
      </c>
      <c r="H9" s="8">
        <v>138</v>
      </c>
      <c r="I9" s="8">
        <v>230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4292</v>
      </c>
      <c r="D10" s="11">
        <v>666</v>
      </c>
      <c r="E10" s="11">
        <v>2102</v>
      </c>
      <c r="F10" s="11">
        <v>1113</v>
      </c>
      <c r="G10" s="11">
        <v>87</v>
      </c>
      <c r="H10" s="11">
        <v>114</v>
      </c>
      <c r="I10" s="11">
        <v>210</v>
      </c>
    </row>
    <row r="11" spans="1:14" ht="11.65" customHeight="1">
      <c r="A11" s="21" t="s">
        <v>34</v>
      </c>
      <c r="B11" s="10" t="s">
        <v>12</v>
      </c>
      <c r="C11" s="8">
        <v>2285</v>
      </c>
      <c r="D11" s="8">
        <v>185</v>
      </c>
      <c r="E11" s="8">
        <v>1515</v>
      </c>
      <c r="F11" s="8">
        <v>394</v>
      </c>
      <c r="G11" s="8">
        <v>52</v>
      </c>
      <c r="H11" s="8">
        <v>46</v>
      </c>
      <c r="I11" s="8">
        <v>93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130</v>
      </c>
      <c r="D12" s="8">
        <v>14</v>
      </c>
      <c r="E12" s="8">
        <v>73</v>
      </c>
      <c r="F12" s="8">
        <v>19</v>
      </c>
      <c r="G12" s="8">
        <v>4</v>
      </c>
      <c r="H12" s="8">
        <v>4</v>
      </c>
      <c r="I12" s="8">
        <v>16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1877</v>
      </c>
      <c r="D13" s="8">
        <v>467</v>
      </c>
      <c r="E13" s="8">
        <v>514</v>
      </c>
      <c r="F13" s="8">
        <v>700</v>
      </c>
      <c r="G13" s="8">
        <v>31</v>
      </c>
      <c r="H13" s="8">
        <v>64</v>
      </c>
      <c r="I13" s="8">
        <v>101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6354</v>
      </c>
      <c r="D14" s="11">
        <v>37</v>
      </c>
      <c r="E14" s="11">
        <v>3742</v>
      </c>
      <c r="F14" s="11">
        <v>2060</v>
      </c>
      <c r="G14" s="11">
        <v>145</v>
      </c>
      <c r="H14" s="11">
        <v>130</v>
      </c>
      <c r="I14" s="11">
        <v>240</v>
      </c>
    </row>
    <row r="15" spans="1:14" ht="11.65" customHeight="1">
      <c r="A15" s="21" t="s">
        <v>34</v>
      </c>
      <c r="B15" s="10" t="s">
        <v>12</v>
      </c>
      <c r="C15" s="8">
        <v>3229</v>
      </c>
      <c r="D15" s="8">
        <v>16</v>
      </c>
      <c r="E15" s="8">
        <v>2447</v>
      </c>
      <c r="F15" s="8">
        <v>535</v>
      </c>
      <c r="G15" s="8">
        <v>80</v>
      </c>
      <c r="H15" s="8">
        <v>51</v>
      </c>
      <c r="I15" s="8">
        <v>100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206</v>
      </c>
      <c r="D16" s="8">
        <v>2</v>
      </c>
      <c r="E16" s="8">
        <v>129</v>
      </c>
      <c r="F16" s="8">
        <v>51</v>
      </c>
      <c r="G16" s="8">
        <v>8</v>
      </c>
      <c r="H16" s="8">
        <v>5</v>
      </c>
      <c r="I16" s="8">
        <v>11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2919</v>
      </c>
      <c r="D17" s="13">
        <v>19</v>
      </c>
      <c r="E17" s="13">
        <v>1166</v>
      </c>
      <c r="F17" s="13">
        <v>1474</v>
      </c>
      <c r="G17" s="13">
        <v>57</v>
      </c>
      <c r="H17" s="13">
        <v>74</v>
      </c>
      <c r="I17" s="13">
        <v>129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28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2086</v>
      </c>
      <c r="D6" s="11">
        <v>147</v>
      </c>
      <c r="E6" s="11">
        <v>1187</v>
      </c>
      <c r="F6" s="11">
        <v>548</v>
      </c>
      <c r="G6" s="11">
        <v>45</v>
      </c>
      <c r="H6" s="11">
        <v>74</v>
      </c>
      <c r="I6" s="11">
        <v>85</v>
      </c>
    </row>
    <row r="7" spans="1:14" ht="11.65" customHeight="1">
      <c r="A7" s="21" t="s">
        <v>34</v>
      </c>
      <c r="B7" s="10" t="s">
        <v>12</v>
      </c>
      <c r="C7" s="8">
        <v>1269</v>
      </c>
      <c r="D7" s="8">
        <v>57</v>
      </c>
      <c r="E7" s="8">
        <v>842</v>
      </c>
      <c r="F7" s="8">
        <v>256</v>
      </c>
      <c r="G7" s="8">
        <v>28</v>
      </c>
      <c r="H7" s="8">
        <v>40</v>
      </c>
      <c r="I7" s="8">
        <v>46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58</v>
      </c>
      <c r="D8" s="8">
        <v>6</v>
      </c>
      <c r="E8" s="8">
        <v>29</v>
      </c>
      <c r="F8" s="8">
        <v>17</v>
      </c>
      <c r="G8" s="8">
        <v>1</v>
      </c>
      <c r="H8" s="8">
        <v>2</v>
      </c>
      <c r="I8" s="8">
        <v>3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759</v>
      </c>
      <c r="D9" s="8">
        <v>84</v>
      </c>
      <c r="E9" s="8">
        <v>316</v>
      </c>
      <c r="F9" s="8">
        <v>275</v>
      </c>
      <c r="G9" s="8">
        <v>16</v>
      </c>
      <c r="H9" s="8">
        <v>32</v>
      </c>
      <c r="I9" s="8">
        <v>36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825</v>
      </c>
      <c r="D10" s="11">
        <v>131</v>
      </c>
      <c r="E10" s="11">
        <v>439</v>
      </c>
      <c r="F10" s="11">
        <v>170</v>
      </c>
      <c r="G10" s="11">
        <v>20</v>
      </c>
      <c r="H10" s="11">
        <v>28</v>
      </c>
      <c r="I10" s="11">
        <v>37</v>
      </c>
    </row>
    <row r="11" spans="1:14" ht="11.65" customHeight="1">
      <c r="A11" s="21" t="s">
        <v>34</v>
      </c>
      <c r="B11" s="10" t="s">
        <v>12</v>
      </c>
      <c r="C11" s="8">
        <v>490</v>
      </c>
      <c r="D11" s="8">
        <v>52</v>
      </c>
      <c r="E11" s="8">
        <v>298</v>
      </c>
      <c r="F11" s="8">
        <v>91</v>
      </c>
      <c r="G11" s="8">
        <v>15</v>
      </c>
      <c r="H11" s="8">
        <v>15</v>
      </c>
      <c r="I11" s="8">
        <v>19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27</v>
      </c>
      <c r="D12" s="8">
        <v>4</v>
      </c>
      <c r="E12" s="8">
        <v>12</v>
      </c>
      <c r="F12" s="8">
        <v>8</v>
      </c>
      <c r="G12" s="8" t="s">
        <v>18</v>
      </c>
      <c r="H12" s="8">
        <v>1</v>
      </c>
      <c r="I12" s="8">
        <v>2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308</v>
      </c>
      <c r="D13" s="8">
        <v>75</v>
      </c>
      <c r="E13" s="8">
        <v>129</v>
      </c>
      <c r="F13" s="8">
        <v>71</v>
      </c>
      <c r="G13" s="8">
        <v>5</v>
      </c>
      <c r="H13" s="8">
        <v>12</v>
      </c>
      <c r="I13" s="8">
        <v>16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1261</v>
      </c>
      <c r="D14" s="11">
        <v>16</v>
      </c>
      <c r="E14" s="11">
        <v>748</v>
      </c>
      <c r="F14" s="11">
        <v>378</v>
      </c>
      <c r="G14" s="11">
        <v>25</v>
      </c>
      <c r="H14" s="11">
        <v>46</v>
      </c>
      <c r="I14" s="11">
        <v>48</v>
      </c>
    </row>
    <row r="15" spans="1:14" ht="11.65" customHeight="1">
      <c r="A15" s="21" t="s">
        <v>34</v>
      </c>
      <c r="B15" s="10" t="s">
        <v>12</v>
      </c>
      <c r="C15" s="8">
        <v>779</v>
      </c>
      <c r="D15" s="8">
        <v>5</v>
      </c>
      <c r="E15" s="8">
        <v>544</v>
      </c>
      <c r="F15" s="8">
        <v>165</v>
      </c>
      <c r="G15" s="8">
        <v>13</v>
      </c>
      <c r="H15" s="8">
        <v>25</v>
      </c>
      <c r="I15" s="8">
        <v>27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31</v>
      </c>
      <c r="D16" s="8">
        <v>2</v>
      </c>
      <c r="E16" s="8">
        <v>17</v>
      </c>
      <c r="F16" s="8">
        <v>9</v>
      </c>
      <c r="G16" s="8">
        <v>1</v>
      </c>
      <c r="H16" s="8">
        <v>1</v>
      </c>
      <c r="I16" s="8">
        <v>1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451</v>
      </c>
      <c r="D17" s="13">
        <v>9</v>
      </c>
      <c r="E17" s="13">
        <v>187</v>
      </c>
      <c r="F17" s="13">
        <v>204</v>
      </c>
      <c r="G17" s="13">
        <v>11</v>
      </c>
      <c r="H17" s="13">
        <v>20</v>
      </c>
      <c r="I17" s="13">
        <v>20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29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5531</v>
      </c>
      <c r="D6" s="11">
        <v>301</v>
      </c>
      <c r="E6" s="11">
        <v>3340</v>
      </c>
      <c r="F6" s="11">
        <v>1468</v>
      </c>
      <c r="G6" s="11">
        <v>112</v>
      </c>
      <c r="H6" s="11">
        <v>150</v>
      </c>
      <c r="I6" s="11">
        <v>160</v>
      </c>
    </row>
    <row r="7" spans="1:14" ht="11.65" customHeight="1">
      <c r="A7" s="21" t="s">
        <v>34</v>
      </c>
      <c r="B7" s="10" t="s">
        <v>12</v>
      </c>
      <c r="C7" s="8">
        <v>3322</v>
      </c>
      <c r="D7" s="8">
        <v>121</v>
      </c>
      <c r="E7" s="8">
        <v>2353</v>
      </c>
      <c r="F7" s="8">
        <v>593</v>
      </c>
      <c r="G7" s="8">
        <v>76</v>
      </c>
      <c r="H7" s="8">
        <v>82</v>
      </c>
      <c r="I7" s="8">
        <v>97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176</v>
      </c>
      <c r="D8" s="8">
        <v>4</v>
      </c>
      <c r="E8" s="8">
        <v>116</v>
      </c>
      <c r="F8" s="8">
        <v>42</v>
      </c>
      <c r="G8" s="8">
        <v>2</v>
      </c>
      <c r="H8" s="8">
        <v>6</v>
      </c>
      <c r="I8" s="8">
        <v>6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2033</v>
      </c>
      <c r="D9" s="8">
        <v>176</v>
      </c>
      <c r="E9" s="8">
        <v>871</v>
      </c>
      <c r="F9" s="8">
        <v>833</v>
      </c>
      <c r="G9" s="8">
        <v>34</v>
      </c>
      <c r="H9" s="8">
        <v>62</v>
      </c>
      <c r="I9" s="8">
        <v>57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2217</v>
      </c>
      <c r="D10" s="11">
        <v>278</v>
      </c>
      <c r="E10" s="11">
        <v>1200</v>
      </c>
      <c r="F10" s="11">
        <v>551</v>
      </c>
      <c r="G10" s="11">
        <v>47</v>
      </c>
      <c r="H10" s="11">
        <v>62</v>
      </c>
      <c r="I10" s="11">
        <v>79</v>
      </c>
    </row>
    <row r="11" spans="1:14" ht="11.65" customHeight="1">
      <c r="A11" s="21" t="s">
        <v>34</v>
      </c>
      <c r="B11" s="10" t="s">
        <v>12</v>
      </c>
      <c r="C11" s="8">
        <v>1347</v>
      </c>
      <c r="D11" s="8">
        <v>110</v>
      </c>
      <c r="E11" s="8">
        <v>896</v>
      </c>
      <c r="F11" s="8">
        <v>233</v>
      </c>
      <c r="G11" s="8">
        <v>30</v>
      </c>
      <c r="H11" s="8">
        <v>35</v>
      </c>
      <c r="I11" s="8">
        <v>43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74</v>
      </c>
      <c r="D12" s="8">
        <v>4</v>
      </c>
      <c r="E12" s="8">
        <v>49</v>
      </c>
      <c r="F12" s="8">
        <v>15</v>
      </c>
      <c r="G12" s="8">
        <v>1</v>
      </c>
      <c r="H12" s="8">
        <v>2</v>
      </c>
      <c r="I12" s="8">
        <v>3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796</v>
      </c>
      <c r="D13" s="8">
        <v>164</v>
      </c>
      <c r="E13" s="8">
        <v>255</v>
      </c>
      <c r="F13" s="8">
        <v>303</v>
      </c>
      <c r="G13" s="8">
        <v>16</v>
      </c>
      <c r="H13" s="8">
        <v>25</v>
      </c>
      <c r="I13" s="8">
        <v>33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3314</v>
      </c>
      <c r="D14" s="11">
        <v>23</v>
      </c>
      <c r="E14" s="11">
        <v>2140</v>
      </c>
      <c r="F14" s="11">
        <v>917</v>
      </c>
      <c r="G14" s="11">
        <v>65</v>
      </c>
      <c r="H14" s="11">
        <v>88</v>
      </c>
      <c r="I14" s="11">
        <v>81</v>
      </c>
    </row>
    <row r="15" spans="1:14" ht="11.65" customHeight="1">
      <c r="A15" s="21" t="s">
        <v>34</v>
      </c>
      <c r="B15" s="10" t="s">
        <v>12</v>
      </c>
      <c r="C15" s="8">
        <v>1975</v>
      </c>
      <c r="D15" s="8">
        <v>11</v>
      </c>
      <c r="E15" s="8">
        <v>1457</v>
      </c>
      <c r="F15" s="8">
        <v>360</v>
      </c>
      <c r="G15" s="8">
        <v>46</v>
      </c>
      <c r="H15" s="8">
        <v>47</v>
      </c>
      <c r="I15" s="8">
        <v>54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102</v>
      </c>
      <c r="D16" s="8" t="s">
        <v>18</v>
      </c>
      <c r="E16" s="8">
        <v>67</v>
      </c>
      <c r="F16" s="8">
        <v>27</v>
      </c>
      <c r="G16" s="8">
        <v>1</v>
      </c>
      <c r="H16" s="8">
        <v>4</v>
      </c>
      <c r="I16" s="8">
        <v>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1237</v>
      </c>
      <c r="D17" s="13">
        <v>12</v>
      </c>
      <c r="E17" s="13">
        <v>616</v>
      </c>
      <c r="F17" s="13">
        <v>530</v>
      </c>
      <c r="G17" s="13">
        <v>18</v>
      </c>
      <c r="H17" s="13">
        <v>37</v>
      </c>
      <c r="I17" s="13">
        <v>24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30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12534</v>
      </c>
      <c r="D6" s="11">
        <v>976</v>
      </c>
      <c r="E6" s="11">
        <v>6438</v>
      </c>
      <c r="F6" s="11">
        <v>3957</v>
      </c>
      <c r="G6" s="11">
        <v>293</v>
      </c>
      <c r="H6" s="11">
        <v>415</v>
      </c>
      <c r="I6" s="11">
        <v>455</v>
      </c>
    </row>
    <row r="7" spans="1:14" ht="11.65" customHeight="1">
      <c r="A7" s="21" t="s">
        <v>34</v>
      </c>
      <c r="B7" s="10" t="s">
        <v>12</v>
      </c>
      <c r="C7" s="8">
        <v>5950</v>
      </c>
      <c r="D7" s="8">
        <v>260</v>
      </c>
      <c r="E7" s="8">
        <v>3781</v>
      </c>
      <c r="F7" s="8">
        <v>1377</v>
      </c>
      <c r="G7" s="8">
        <v>158</v>
      </c>
      <c r="H7" s="8">
        <v>162</v>
      </c>
      <c r="I7" s="8">
        <v>212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355</v>
      </c>
      <c r="D8" s="8">
        <v>21</v>
      </c>
      <c r="E8" s="8">
        <v>211</v>
      </c>
      <c r="F8" s="8">
        <v>84</v>
      </c>
      <c r="G8" s="8">
        <v>13</v>
      </c>
      <c r="H8" s="8">
        <v>6</v>
      </c>
      <c r="I8" s="8">
        <v>20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6229</v>
      </c>
      <c r="D9" s="8">
        <v>695</v>
      </c>
      <c r="E9" s="8">
        <v>2446</v>
      </c>
      <c r="F9" s="8">
        <v>2496</v>
      </c>
      <c r="G9" s="8">
        <v>122</v>
      </c>
      <c r="H9" s="8">
        <v>247</v>
      </c>
      <c r="I9" s="8">
        <v>223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5578</v>
      </c>
      <c r="D10" s="11">
        <v>903</v>
      </c>
      <c r="E10" s="11">
        <v>2649</v>
      </c>
      <c r="F10" s="11">
        <v>1498</v>
      </c>
      <c r="G10" s="11">
        <v>106</v>
      </c>
      <c r="H10" s="11">
        <v>198</v>
      </c>
      <c r="I10" s="11">
        <v>224</v>
      </c>
    </row>
    <row r="11" spans="1:14" ht="11.65" customHeight="1">
      <c r="A11" s="21" t="s">
        <v>34</v>
      </c>
      <c r="B11" s="10" t="s">
        <v>12</v>
      </c>
      <c r="C11" s="8">
        <v>2702</v>
      </c>
      <c r="D11" s="8">
        <v>218</v>
      </c>
      <c r="E11" s="8">
        <v>1632</v>
      </c>
      <c r="F11" s="8">
        <v>590</v>
      </c>
      <c r="G11" s="8">
        <v>64</v>
      </c>
      <c r="H11" s="8">
        <v>82</v>
      </c>
      <c r="I11" s="8">
        <v>116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177</v>
      </c>
      <c r="D12" s="8">
        <v>18</v>
      </c>
      <c r="E12" s="8">
        <v>105</v>
      </c>
      <c r="F12" s="8">
        <v>34</v>
      </c>
      <c r="G12" s="8">
        <v>6</v>
      </c>
      <c r="H12" s="8">
        <v>4</v>
      </c>
      <c r="I12" s="8">
        <v>10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2699</v>
      </c>
      <c r="D13" s="8">
        <v>667</v>
      </c>
      <c r="E13" s="8">
        <v>912</v>
      </c>
      <c r="F13" s="8">
        <v>874</v>
      </c>
      <c r="G13" s="8">
        <v>36</v>
      </c>
      <c r="H13" s="8">
        <v>112</v>
      </c>
      <c r="I13" s="8">
        <v>98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6956</v>
      </c>
      <c r="D14" s="11">
        <v>73</v>
      </c>
      <c r="E14" s="11">
        <v>3789</v>
      </c>
      <c r="F14" s="11">
        <v>2459</v>
      </c>
      <c r="G14" s="11">
        <v>187</v>
      </c>
      <c r="H14" s="11">
        <v>217</v>
      </c>
      <c r="I14" s="11">
        <v>231</v>
      </c>
    </row>
    <row r="15" spans="1:14" ht="11.65" customHeight="1">
      <c r="A15" s="21" t="s">
        <v>34</v>
      </c>
      <c r="B15" s="10" t="s">
        <v>12</v>
      </c>
      <c r="C15" s="8">
        <v>3248</v>
      </c>
      <c r="D15" s="8">
        <v>42</v>
      </c>
      <c r="E15" s="8">
        <v>2149</v>
      </c>
      <c r="F15" s="8">
        <v>787</v>
      </c>
      <c r="G15" s="8">
        <v>94</v>
      </c>
      <c r="H15" s="8">
        <v>80</v>
      </c>
      <c r="I15" s="8">
        <v>96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178</v>
      </c>
      <c r="D16" s="8">
        <v>3</v>
      </c>
      <c r="E16" s="8">
        <v>106</v>
      </c>
      <c r="F16" s="8">
        <v>50</v>
      </c>
      <c r="G16" s="8">
        <v>7</v>
      </c>
      <c r="H16" s="8">
        <v>2</v>
      </c>
      <c r="I16" s="8">
        <v>10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3530</v>
      </c>
      <c r="D17" s="13">
        <v>28</v>
      </c>
      <c r="E17" s="13">
        <v>1534</v>
      </c>
      <c r="F17" s="13">
        <v>1622</v>
      </c>
      <c r="G17" s="13">
        <v>86</v>
      </c>
      <c r="H17" s="13">
        <v>135</v>
      </c>
      <c r="I17" s="13">
        <v>125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5183</v>
      </c>
      <c r="D6" s="11">
        <v>370</v>
      </c>
      <c r="E6" s="11">
        <v>2752</v>
      </c>
      <c r="F6" s="11">
        <v>1621</v>
      </c>
      <c r="G6" s="11">
        <v>120</v>
      </c>
      <c r="H6" s="11">
        <v>132</v>
      </c>
      <c r="I6" s="11">
        <v>188</v>
      </c>
    </row>
    <row r="7" spans="1:14" ht="11.65" customHeight="1">
      <c r="A7" s="21" t="s">
        <v>34</v>
      </c>
      <c r="B7" s="10" t="s">
        <v>12</v>
      </c>
      <c r="C7" s="8">
        <v>2517</v>
      </c>
      <c r="D7" s="8">
        <v>84</v>
      </c>
      <c r="E7" s="8">
        <v>1709</v>
      </c>
      <c r="F7" s="8">
        <v>521</v>
      </c>
      <c r="G7" s="8">
        <v>66</v>
      </c>
      <c r="H7" s="8">
        <v>46</v>
      </c>
      <c r="I7" s="8">
        <v>91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169</v>
      </c>
      <c r="D8" s="8">
        <v>7</v>
      </c>
      <c r="E8" s="8">
        <v>95</v>
      </c>
      <c r="F8" s="8">
        <v>44</v>
      </c>
      <c r="G8" s="8">
        <v>4</v>
      </c>
      <c r="H8" s="8">
        <v>1</v>
      </c>
      <c r="I8" s="8">
        <v>18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2497</v>
      </c>
      <c r="D9" s="8">
        <v>279</v>
      </c>
      <c r="E9" s="8">
        <v>948</v>
      </c>
      <c r="F9" s="8">
        <v>1056</v>
      </c>
      <c r="G9" s="8">
        <v>50</v>
      </c>
      <c r="H9" s="8">
        <v>85</v>
      </c>
      <c r="I9" s="8">
        <v>79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1859</v>
      </c>
      <c r="D10" s="11">
        <v>343</v>
      </c>
      <c r="E10" s="11">
        <v>857</v>
      </c>
      <c r="F10" s="11">
        <v>504</v>
      </c>
      <c r="G10" s="11">
        <v>25</v>
      </c>
      <c r="H10" s="11">
        <v>48</v>
      </c>
      <c r="I10" s="11">
        <v>82</v>
      </c>
    </row>
    <row r="11" spans="1:14" ht="11.65" customHeight="1">
      <c r="A11" s="21" t="s">
        <v>34</v>
      </c>
      <c r="B11" s="10" t="s">
        <v>12</v>
      </c>
      <c r="C11" s="8">
        <v>955</v>
      </c>
      <c r="D11" s="8">
        <v>73</v>
      </c>
      <c r="E11" s="8">
        <v>631</v>
      </c>
      <c r="F11" s="8">
        <v>176</v>
      </c>
      <c r="G11" s="8">
        <v>14</v>
      </c>
      <c r="H11" s="8">
        <v>18</v>
      </c>
      <c r="I11" s="8">
        <v>43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59</v>
      </c>
      <c r="D12" s="8">
        <v>6</v>
      </c>
      <c r="E12" s="8">
        <v>27</v>
      </c>
      <c r="F12" s="8">
        <v>15</v>
      </c>
      <c r="G12" s="8" t="s">
        <v>18</v>
      </c>
      <c r="H12" s="8" t="s">
        <v>18</v>
      </c>
      <c r="I12" s="8">
        <v>11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845</v>
      </c>
      <c r="D13" s="8">
        <v>264</v>
      </c>
      <c r="E13" s="8">
        <v>199</v>
      </c>
      <c r="F13" s="8">
        <v>313</v>
      </c>
      <c r="G13" s="8">
        <v>11</v>
      </c>
      <c r="H13" s="8">
        <v>30</v>
      </c>
      <c r="I13" s="8">
        <v>28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3324</v>
      </c>
      <c r="D14" s="11">
        <v>27</v>
      </c>
      <c r="E14" s="11">
        <v>1895</v>
      </c>
      <c r="F14" s="11">
        <v>1117</v>
      </c>
      <c r="G14" s="11">
        <v>95</v>
      </c>
      <c r="H14" s="11">
        <v>84</v>
      </c>
      <c r="I14" s="11">
        <v>106</v>
      </c>
    </row>
    <row r="15" spans="1:14" ht="11.65" customHeight="1">
      <c r="A15" s="21" t="s">
        <v>34</v>
      </c>
      <c r="B15" s="10" t="s">
        <v>12</v>
      </c>
      <c r="C15" s="8">
        <v>1562</v>
      </c>
      <c r="D15" s="8">
        <v>11</v>
      </c>
      <c r="E15" s="8">
        <v>1078</v>
      </c>
      <c r="F15" s="8">
        <v>345</v>
      </c>
      <c r="G15" s="8">
        <v>52</v>
      </c>
      <c r="H15" s="8">
        <v>28</v>
      </c>
      <c r="I15" s="8">
        <v>48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110</v>
      </c>
      <c r="D16" s="8">
        <v>1</v>
      </c>
      <c r="E16" s="8">
        <v>68</v>
      </c>
      <c r="F16" s="8">
        <v>29</v>
      </c>
      <c r="G16" s="8">
        <v>4</v>
      </c>
      <c r="H16" s="8">
        <v>1</v>
      </c>
      <c r="I16" s="8">
        <v>7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1652</v>
      </c>
      <c r="D17" s="13">
        <v>15</v>
      </c>
      <c r="E17" s="13">
        <v>749</v>
      </c>
      <c r="F17" s="13">
        <v>743</v>
      </c>
      <c r="G17" s="13">
        <v>39</v>
      </c>
      <c r="H17" s="13">
        <v>55</v>
      </c>
      <c r="I17" s="13">
        <v>51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32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11405</v>
      </c>
      <c r="D6" s="11">
        <v>1004</v>
      </c>
      <c r="E6" s="11">
        <v>6247</v>
      </c>
      <c r="F6" s="11">
        <v>3131</v>
      </c>
      <c r="G6" s="11">
        <v>259</v>
      </c>
      <c r="H6" s="11">
        <v>344</v>
      </c>
      <c r="I6" s="11">
        <v>420</v>
      </c>
    </row>
    <row r="7" spans="1:14" ht="11.65" customHeight="1">
      <c r="A7" s="21" t="s">
        <v>34</v>
      </c>
      <c r="B7" s="10" t="s">
        <v>12</v>
      </c>
      <c r="C7" s="8">
        <v>5485</v>
      </c>
      <c r="D7" s="8">
        <v>247</v>
      </c>
      <c r="E7" s="8">
        <v>3614</v>
      </c>
      <c r="F7" s="8">
        <v>1132</v>
      </c>
      <c r="G7" s="8">
        <v>129</v>
      </c>
      <c r="H7" s="8">
        <v>131</v>
      </c>
      <c r="I7" s="8">
        <v>232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233</v>
      </c>
      <c r="D8" s="8">
        <v>15</v>
      </c>
      <c r="E8" s="8">
        <v>133</v>
      </c>
      <c r="F8" s="8">
        <v>47</v>
      </c>
      <c r="G8" s="8">
        <v>19</v>
      </c>
      <c r="H8" s="8">
        <v>10</v>
      </c>
      <c r="I8" s="8">
        <v>9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5687</v>
      </c>
      <c r="D9" s="8">
        <v>742</v>
      </c>
      <c r="E9" s="8">
        <v>2500</v>
      </c>
      <c r="F9" s="8">
        <v>1952</v>
      </c>
      <c r="G9" s="8">
        <v>111</v>
      </c>
      <c r="H9" s="8">
        <v>203</v>
      </c>
      <c r="I9" s="8">
        <v>179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4849</v>
      </c>
      <c r="D10" s="11">
        <v>952</v>
      </c>
      <c r="E10" s="11">
        <v>2351</v>
      </c>
      <c r="F10" s="11">
        <v>1078</v>
      </c>
      <c r="G10" s="11">
        <v>102</v>
      </c>
      <c r="H10" s="11">
        <v>147</v>
      </c>
      <c r="I10" s="11">
        <v>219</v>
      </c>
    </row>
    <row r="11" spans="1:14" ht="11.65" customHeight="1">
      <c r="A11" s="21" t="s">
        <v>34</v>
      </c>
      <c r="B11" s="10" t="s">
        <v>12</v>
      </c>
      <c r="C11" s="8">
        <v>2385</v>
      </c>
      <c r="D11" s="8">
        <v>225</v>
      </c>
      <c r="E11" s="8">
        <v>1488</v>
      </c>
      <c r="F11" s="8">
        <v>443</v>
      </c>
      <c r="G11" s="8">
        <v>56</v>
      </c>
      <c r="H11" s="8">
        <v>55</v>
      </c>
      <c r="I11" s="8">
        <v>118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103</v>
      </c>
      <c r="D12" s="8">
        <v>14</v>
      </c>
      <c r="E12" s="8">
        <v>47</v>
      </c>
      <c r="F12" s="8">
        <v>26</v>
      </c>
      <c r="G12" s="8">
        <v>8</v>
      </c>
      <c r="H12" s="8">
        <v>5</v>
      </c>
      <c r="I12" s="8">
        <v>3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2361</v>
      </c>
      <c r="D13" s="8">
        <v>713</v>
      </c>
      <c r="E13" s="8">
        <v>816</v>
      </c>
      <c r="F13" s="8">
        <v>609</v>
      </c>
      <c r="G13" s="8">
        <v>38</v>
      </c>
      <c r="H13" s="8">
        <v>87</v>
      </c>
      <c r="I13" s="8">
        <v>98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6556</v>
      </c>
      <c r="D14" s="11">
        <v>52</v>
      </c>
      <c r="E14" s="11">
        <v>3896</v>
      </c>
      <c r="F14" s="11">
        <v>2053</v>
      </c>
      <c r="G14" s="11">
        <v>157</v>
      </c>
      <c r="H14" s="11">
        <v>197</v>
      </c>
      <c r="I14" s="11">
        <v>201</v>
      </c>
    </row>
    <row r="15" spans="1:14" ht="11.65" customHeight="1">
      <c r="A15" s="21" t="s">
        <v>34</v>
      </c>
      <c r="B15" s="10" t="s">
        <v>12</v>
      </c>
      <c r="C15" s="8">
        <v>3100</v>
      </c>
      <c r="D15" s="8">
        <v>22</v>
      </c>
      <c r="E15" s="8">
        <v>2126</v>
      </c>
      <c r="F15" s="8">
        <v>689</v>
      </c>
      <c r="G15" s="8">
        <v>73</v>
      </c>
      <c r="H15" s="8">
        <v>76</v>
      </c>
      <c r="I15" s="8">
        <v>114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130</v>
      </c>
      <c r="D16" s="8">
        <v>1</v>
      </c>
      <c r="E16" s="8">
        <v>86</v>
      </c>
      <c r="F16" s="8">
        <v>21</v>
      </c>
      <c r="G16" s="8">
        <v>11</v>
      </c>
      <c r="H16" s="8">
        <v>5</v>
      </c>
      <c r="I16" s="8">
        <v>6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3326</v>
      </c>
      <c r="D17" s="13">
        <v>29</v>
      </c>
      <c r="E17" s="13">
        <v>1684</v>
      </c>
      <c r="F17" s="13">
        <v>1343</v>
      </c>
      <c r="G17" s="13">
        <v>73</v>
      </c>
      <c r="H17" s="13">
        <v>116</v>
      </c>
      <c r="I17" s="13">
        <v>81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33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16374</v>
      </c>
      <c r="D6" s="11">
        <v>1212</v>
      </c>
      <c r="E6" s="11">
        <v>9302</v>
      </c>
      <c r="F6" s="11">
        <v>4268</v>
      </c>
      <c r="G6" s="11">
        <v>561</v>
      </c>
      <c r="H6" s="11">
        <v>443</v>
      </c>
      <c r="I6" s="11">
        <v>588</v>
      </c>
    </row>
    <row r="7" spans="1:14" ht="11.65" customHeight="1">
      <c r="A7" s="21" t="s">
        <v>34</v>
      </c>
      <c r="B7" s="10" t="s">
        <v>12</v>
      </c>
      <c r="C7" s="8">
        <v>10188</v>
      </c>
      <c r="D7" s="8">
        <v>459</v>
      </c>
      <c r="E7" s="8">
        <v>6842</v>
      </c>
      <c r="F7" s="8">
        <v>1894</v>
      </c>
      <c r="G7" s="8">
        <v>389</v>
      </c>
      <c r="H7" s="8">
        <v>246</v>
      </c>
      <c r="I7" s="8">
        <v>358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403</v>
      </c>
      <c r="D8" s="8">
        <v>29</v>
      </c>
      <c r="E8" s="8">
        <v>226</v>
      </c>
      <c r="F8" s="8">
        <v>101</v>
      </c>
      <c r="G8" s="8">
        <v>10</v>
      </c>
      <c r="H8" s="8">
        <v>16</v>
      </c>
      <c r="I8" s="8">
        <v>21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5783</v>
      </c>
      <c r="D9" s="8">
        <v>724</v>
      </c>
      <c r="E9" s="8">
        <v>2234</v>
      </c>
      <c r="F9" s="8">
        <v>2273</v>
      </c>
      <c r="G9" s="8">
        <v>162</v>
      </c>
      <c r="H9" s="8">
        <v>181</v>
      </c>
      <c r="I9" s="8">
        <v>209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7228</v>
      </c>
      <c r="D10" s="11">
        <v>1149</v>
      </c>
      <c r="E10" s="11">
        <v>3684</v>
      </c>
      <c r="F10" s="11">
        <v>1675</v>
      </c>
      <c r="G10" s="11">
        <v>210</v>
      </c>
      <c r="H10" s="11">
        <v>222</v>
      </c>
      <c r="I10" s="11">
        <v>288</v>
      </c>
    </row>
    <row r="11" spans="1:14" ht="11.65" customHeight="1">
      <c r="A11" s="21" t="s">
        <v>34</v>
      </c>
      <c r="B11" s="10" t="s">
        <v>12</v>
      </c>
      <c r="C11" s="8">
        <v>4671</v>
      </c>
      <c r="D11" s="8">
        <v>429</v>
      </c>
      <c r="E11" s="8">
        <v>2900</v>
      </c>
      <c r="F11" s="8">
        <v>878</v>
      </c>
      <c r="G11" s="8">
        <v>158</v>
      </c>
      <c r="H11" s="8">
        <v>123</v>
      </c>
      <c r="I11" s="8">
        <v>183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208</v>
      </c>
      <c r="D12" s="8">
        <v>27</v>
      </c>
      <c r="E12" s="8">
        <v>100</v>
      </c>
      <c r="F12" s="8">
        <v>53</v>
      </c>
      <c r="G12" s="8">
        <v>4</v>
      </c>
      <c r="H12" s="8">
        <v>13</v>
      </c>
      <c r="I12" s="8">
        <v>11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2349</v>
      </c>
      <c r="D13" s="8">
        <v>693</v>
      </c>
      <c r="E13" s="8">
        <v>684</v>
      </c>
      <c r="F13" s="8">
        <v>744</v>
      </c>
      <c r="G13" s="8">
        <v>48</v>
      </c>
      <c r="H13" s="8">
        <v>86</v>
      </c>
      <c r="I13" s="8">
        <v>94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9146</v>
      </c>
      <c r="D14" s="11">
        <v>63</v>
      </c>
      <c r="E14" s="11">
        <v>5618</v>
      </c>
      <c r="F14" s="11">
        <v>2593</v>
      </c>
      <c r="G14" s="11">
        <v>351</v>
      </c>
      <c r="H14" s="11">
        <v>221</v>
      </c>
      <c r="I14" s="11">
        <v>300</v>
      </c>
    </row>
    <row r="15" spans="1:14" ht="11.65" customHeight="1">
      <c r="A15" s="21" t="s">
        <v>34</v>
      </c>
      <c r="B15" s="10" t="s">
        <v>12</v>
      </c>
      <c r="C15" s="8">
        <v>5517</v>
      </c>
      <c r="D15" s="8">
        <v>30</v>
      </c>
      <c r="E15" s="8">
        <v>3942</v>
      </c>
      <c r="F15" s="8">
        <v>1016</v>
      </c>
      <c r="G15" s="8">
        <v>231</v>
      </c>
      <c r="H15" s="8">
        <v>123</v>
      </c>
      <c r="I15" s="8">
        <v>175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195</v>
      </c>
      <c r="D16" s="8">
        <v>2</v>
      </c>
      <c r="E16" s="8">
        <v>126</v>
      </c>
      <c r="F16" s="8">
        <v>48</v>
      </c>
      <c r="G16" s="8">
        <v>6</v>
      </c>
      <c r="H16" s="8">
        <v>3</v>
      </c>
      <c r="I16" s="8">
        <v>10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3434</v>
      </c>
      <c r="D17" s="13">
        <v>31</v>
      </c>
      <c r="E17" s="13">
        <v>1550</v>
      </c>
      <c r="F17" s="13">
        <v>1529</v>
      </c>
      <c r="G17" s="13">
        <v>114</v>
      </c>
      <c r="H17" s="13">
        <v>95</v>
      </c>
      <c r="I17" s="13">
        <v>115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9.3</vt:lpstr>
      <vt:lpstr>Cuadro 9.3.1</vt:lpstr>
      <vt:lpstr>Cuadro 9.3.2</vt:lpstr>
      <vt:lpstr>Cuadro 9.3.3</vt:lpstr>
      <vt:lpstr>Cuadro 9.3.4</vt:lpstr>
      <vt:lpstr>Cuadro 9.3.5</vt:lpstr>
      <vt:lpstr>Cuadro 9.3.6</vt:lpstr>
      <vt:lpstr>Cuadro 9.3.7</vt:lpstr>
      <vt:lpstr>Cuadro 9.3.8</vt:lpstr>
      <vt:lpstr>Cuadro 9.3.9</vt:lpstr>
      <vt:lpstr>Cuadro 9.3.10</vt:lpstr>
      <vt:lpstr>Cuadro 9.3.11</vt:lpstr>
      <vt:lpstr>Cuadro 9.3.12</vt:lpstr>
      <vt:lpstr>Cuadro 9.3.13</vt:lpstr>
      <vt:lpstr>Cuadro 9.3.14</vt:lpstr>
      <vt:lpstr>Cuadro 9.3.15</vt:lpstr>
      <vt:lpstr>Cuadro 9.3.16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2024-01-17T13:33:19Z</dcterms:created>
  <dcterms:modified xsi:type="dcterms:W3CDTF">2024-02-15T17:41:10Z</dcterms:modified>
</cp:coreProperties>
</file>