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3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3.4" sheetId="1" r:id="rId3"/>
    <sheet name="Cuadro 3.4.1" sheetId="2" r:id="rId4"/>
    <sheet name="Cuadro 3.4.2" sheetId="3" r:id="rId5"/>
    <sheet name="Cuadro 3.4.3" sheetId="4" r:id="rId6"/>
    <sheet name="Cuadro 3.4.4" sheetId="5" r:id="rId7"/>
    <sheet name="Cuadro 3.4.5" sheetId="6" r:id="rId8"/>
    <sheet name="Cuadro 3.4.6" sheetId="7" r:id="rId9"/>
    <sheet name="Cuadro 3.4.7" sheetId="8" r:id="rId10"/>
    <sheet name="Cuadro 3.4.8" sheetId="9" r:id="rId11"/>
    <sheet name="Cuadro 3.4.9" sheetId="10" r:id="rId12"/>
    <sheet name="Cuadro 3.4.10" sheetId="11" r:id="rId13"/>
    <sheet name="Cuadro 3.4.11" sheetId="12" r:id="rId14"/>
    <sheet name="Cuadro 3.4.12" sheetId="13" r:id="rId15"/>
    <sheet name="Cuadro 3.4.13" sheetId="14" r:id="rId16"/>
    <sheet name="Cuadro 3.4.14" sheetId="15" r:id="rId17"/>
    <sheet name="Cuadro 3.4.15" sheetId="16" r:id="rId18"/>
    <sheet name="Cuadro 3.4.16" sheetId="17" r:id="rId19"/>
    <sheet name="Cuadro 3.4.17" sheetId="18" r:id="rId20"/>
    <sheet name="Cuadro 3.4.18" sheetId="19" r:id="rId21"/>
    <sheet name="Cuadro 3.4.19" sheetId="20" r:id="rId22"/>
    <sheet name="Cuadro 3.4.20" sheetId="21" r:id="rId23"/>
    <sheet name="Cuadro 3.4.21" sheetId="22" r:id="rId24"/>
    <sheet name="Cuadro 3.4.22" sheetId="23" r:id="rId25"/>
    <sheet name="Cuadro 3.4.23" sheetId="24" r:id="rId26"/>
    <sheet name="Cuadro 3.4.24" sheetId="25" r:id="rId27"/>
    <sheet name="Cuadro 3.4.25" sheetId="26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7" l="1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7" i="27"/>
  <c r="A6" i="27"/>
  <c r="A5" i="27"/>
  <c r="A4" i="27"/>
</calcChain>
</file>

<file path=xl/sharedStrings.xml><?xml version="1.0" encoding="utf-8"?>
<sst xmlns="http://schemas.openxmlformats.org/spreadsheetml/2006/main" count="8623" uniqueCount="70">
  <si>
    <t>Censo Nacional de Población, Hogares y Viviendas 2022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</si>
  <si>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</si>
  <si>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</si>
  <si>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</si>
  <si>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</si>
  <si>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</si>
  <si>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</si>
  <si>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</si>
  <si>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</si>
  <si>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</si>
  <si>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</si>
  <si>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</si>
  <si>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</si>
  <si>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</si>
  <si>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</si>
  <si>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</si>
  <si>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</si>
  <si>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</si>
  <si>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</si>
  <si>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</si>
  <si>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</si>
  <si>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</si>
  <si>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</si>
  <si>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</si>
  <si>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</si>
  <si>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</si>
  <si>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</si>
  <si>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</si>
  <si>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Población de 14 años y más en viviendas particulares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</si>
  <si>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</si>
  <si>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</si>
  <si>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</si>
  <si>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</si>
  <si>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</si>
  <si>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</si>
  <si>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</si>
  <si>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</si>
  <si>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</si>
  <si>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</si>
  <si>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</si>
  <si>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</si>
  <si>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</si>
  <si>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3.4. Provincia del Chaco. Población ocupada de 14 años y más en viviendas particulares, por categoría ocupacional, según sexo registrado al nacer y grupos quinquenales de edad. Año 2022 </t>
  </si>
  <si>
    <t>-</t>
  </si>
  <si>
    <t>Cuadro 3.4.1. Provincia del Chaco, departamento Almirante Brown . Población ocupada de 14 años y más en viviendas particulares, por categoría ocupacional, según sexo registrado al nacer y grupos quinquenales de edad. Año 2022 </t>
  </si>
  <si>
    <t>Cuadro 3.4.2. Provincia del Chaco, departamento Bermejo . Población ocupada de 14 años y más en viviendas particulares, por categoría ocupacional, según sexo registrado al nacer y grupos quinquenales de edad. Año 2022 </t>
  </si>
  <si>
    <t>Cuadro 3.4.3. Provincia del Chaco, departamento Chacabuco . Población ocupada de 14 años y más en viviendas particulares, por categoría ocupacional, según sexo registrado al nacer y grupos quinquenales de edad. Año 2022 </t>
  </si>
  <si>
    <t>Cuadro 3.4.4. Provincia del Chaco, departamento Comandante Fernández . Población ocupada de 14 años y más en viviendas particulares, por categoría ocupacional, según sexo registrado al nacer y grupos quinquenales de edad. Año 2022 </t>
  </si>
  <si>
    <t>Cuadro 3.4.5. Provincia del Chaco, departamento 12 de Octubre . Población ocupada de 14 años y más en viviendas particulares, por categoría ocupacional, según sexo registrado al nacer y grupos quinquenales de edad. Año 2022 </t>
  </si>
  <si>
    <t>Cuadro 3.4.6. Provincia del Chaco, departamento 2 de Abril . Población ocupada de 14 años y más en viviendas particulares, por categoría ocupacional, según sexo registrado al nacer y grupos quinquenales de edad. Año 2022 </t>
  </si>
  <si>
    <t>Cuadro 3.4.7. Provincia del Chaco, departamento Fray Justo Santa María de Oro . Población ocupada de 14 años y más en viviendas particulares, por categoría ocupacional, según sexo registrado al nacer y grupos quinquenales de edad. Año 2022 </t>
  </si>
  <si>
    <t>Cuadro 3.4.8. Provincia del Chaco, departamento General Belgrano . Población ocupada de 14 años y más en viviendas particulares, por categoría ocupacional, según sexo registrado al nacer y grupos quinquenales de edad. Año 2022 </t>
  </si>
  <si>
    <t>Cuadro 3.4.9. Provincia del Chaco, departamento General Donovan . Población ocupada de 14 años y más en viviendas particulares, por categoría ocupacional, según sexo registrado al nacer y grupos quinquenales de edad. Año 2022 </t>
  </si>
  <si>
    <t>Cuadro 3.4.10. Provincia del Chaco, departamento General Güemes . Población ocupada de 14 años y más en viviendas particulares, por categoría ocupacional, según sexo registrado al nacer y grupos quinquenales de edad. Año 2022 </t>
  </si>
  <si>
    <t>Cuadro 3.4.11. Provincia del Chaco, departamento Independencia . Población ocupada de 14 años y más en viviendas particulares, por categoría ocupacional, según sexo registrado al nacer y grupos quinquenales de edad. Año 2022 </t>
  </si>
  <si>
    <t>Cuadro 3.4.12. Provincia del Chaco, departamento Libertad . Población ocupada de 14 años y más en viviendas particulares, por categoría ocupacional, según sexo registrado al nacer y grupos quinquenales de edad. Año 2022 </t>
  </si>
  <si>
    <t>Cuadro 3.4.13. Provincia del Chaco, departamento Libertador General San Martín . Población ocupada de 14 años y más en viviendas particulares, por categoría ocupacional, según sexo registrado al nacer y grupos quinquenales de edad. Año 2022 </t>
  </si>
  <si>
    <t>Cuadro 3.4.14. Provincia del Chaco, departamento Maipú . Población ocupada de 14 años y más en viviendas particulares, por categoría ocupacional, según sexo registrado al nacer y grupos quinquenales de edad. Año 2022 </t>
  </si>
  <si>
    <t>Cuadro 3.4.15. Provincia del Chaco, departamento Mayor Luis J. Fontana . Población ocupada de 14 años y más en viviendas particulares, por categoría ocupacional, según sexo registrado al nacer y grupos quinquenales de edad. Año 2022 </t>
  </si>
  <si>
    <t>Cuadro 3.4.16. Provincia del Chaco, departamento 9 de Julio . Población ocupada de 14 años y más en viviendas particulares, por categoría ocupacional, según sexo registrado al nacer y grupos quinquenales de edad. Año 2022 </t>
  </si>
  <si>
    <t>Cuadro 3.4.17. Provincia del Chaco, departamento O'Higgins . Población ocupada de 14 años y más en viviendas particulares, por categoría ocupacional, según sexo registrado al nacer y grupos quinquenales de edad. Año 2022 </t>
  </si>
  <si>
    <t>Cuadro 3.4.18. Provincia del Chaco, departamento Presidencia de la Plaza . Población ocupada de 14 años y más en viviendas particulares, por categoría ocupacional, según sexo registrado al nacer y grupos quinquenales de edad. Año 2022 </t>
  </si>
  <si>
    <t>Cuadro 3.4.19. Provincia del Chaco, departamento 1º de Mayo . Población ocupada de 14 años y más en viviendas particulares, por categoría ocupacional, según sexo registrado al nacer y grupos quinquenales de edad. Año 2022 </t>
  </si>
  <si>
    <t>Cuadro 3.4.20. Provincia del Chaco, departamento Quitilipi . Población ocupada de 14 años y más en viviendas particulares, por categoría ocupacional, según sexo registrado al nacer y grupos quinquenales de edad. Año 2022 </t>
  </si>
  <si>
    <t>Cuadro 3.4.21. Provincia del Chaco, departamento San Fernando . Población ocupada de 14 años y más en viviendas particulares, por categoría ocupacional, según sexo registrado al nacer y grupos quinquenales de edad. Año 2022 </t>
  </si>
  <si>
    <t>Cuadro 3.4.22. Provincia del Chaco, departamento San Lorenzo . Población ocupada de 14 años y más en viviendas particulares, por categoría ocupacional, según sexo registrado al nacer y grupos quinquenales de edad. Año 2022 </t>
  </si>
  <si>
    <t>Cuadro 3.4.23. Provincia del Chaco, departamento Sargento Cabral . Población ocupada de 14 años y más en viviendas particulares, por categoría ocupacional, según sexo registrado al nacer y grupos quinquenales de edad. Año 2022 </t>
  </si>
  <si>
    <t>Cuadro 3.4.24. Provincia del Chaco, departamento Tapenagá . Población ocupada de 14 años y más en viviendas particulares, por categoría ocupacional, según sexo registrado al nacer y grupos quinquenales de edad. Año 2022 </t>
  </si>
  <si>
    <t>Cuadro 3.4.25. Provincia del Chaco, departamento 25 de Mayo . Población ocupada de 14 años y más en viviendas particulares, por categoría ocupacional, según sexo registrado al nacer y grupos quinquenales de edad. Año 2022 </t>
  </si>
  <si>
    <t>Provincia del 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</si>
</sst>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0" t="s">
        <v>35</v>
      </c>
    </row>
    <row r="4" spans="11:11" ht="20.25">
      <c r="K4" s="10"/>
    </row>
    <row r="5" spans="11:11" ht="20.25">
      <c r="K5" s="10" t="s">
        <v>36</v>
      </c>
    </row>
    <row r="7" spans="11:11" ht="15">
      <c r="K7" s="11" t="s">
        <v>69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37</v>
      </c>
    </row>
    <row r="13" spans="11:11" ht="15">
      <c r="K13" s="11" t="s">
        <v>38</v>
      </c>
    </row>
    <row r="14" spans="11:11" ht="15">
      <c r="K14" s="11" t="s">
        <v>39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cols>
    <col min="1" max="1" width="247.1640625" bestFit="1" customWidth="1"/>
  </cols>
  <sheetData>
    <row r="1" spans="1:1" ht="12.75">
      <c r="A1" s="8" t="s">
        <v>30</v>
      </c>
    </row>
    <row r="2" spans="1:1" ht="12.75">
      <c r="A2" s="8" t="s">
        <v>31</v>
      </c>
    </row>
    <row r="3" spans="1:1" ht="12.75">
      <c r="A3" s="9"/>
    </row>
    <row r="4" spans="1:1" ht="12.75">
      <c r="A4" s="7" t="str">
        <f>HYPERLINK("#'Cuadro 3.4'!A3", "Cuadro 3.4. Provincia de Chaco. Población ocupada de 14 años y más en viviendas particulares, por categoría ocupacional, según sexo registrado al nacer y grupos quinquenales de edad. Año 2022 ")</f>
        <v>Cuadro 3.4. Provincia de Chaco. Población ocupada de 14 años y más en viviendas particulares, por categoría ocupacional, según sexo registrado al nacer y grupos quinquenales de edad. Año 2022 </v>
      </c>
    </row>
    <row r="5" spans="1:1" ht="12.75">
      <c r="A5" s="7" t="str">
        <f>HYPERLINK("#'Cuadro 3.4.1'!A3", "Cuadro 3.4.1. Provincia de Chaco, departamento Almirante Brown . Población ocupada de 14 años y más en viviendas particulares, por categoría ocupacional, según sexo registrado al nacer y grupos quinquenales de edad. Año 2022 ")</f>
        <v>Cuadro 3.4.1. Provincia de Chaco, departamento Almirante Brown . Población ocupada de 14 años y más en viviendas particulares, por categoría ocupacional, según sexo registrado al nacer y grupos quinquenales de edad. Año 2022 </v>
      </c>
    </row>
    <row r="6" spans="1:1" ht="12.75">
      <c r="A6" s="7" t="str">
        <f>HYPERLINK("#'Cuadro 3.4.2'!A3", "Cuadro 3.4.2. Provincia de Chaco, departamento Bermejo . Población ocupada de 14 años y más en viviendas particulares, por categoría ocupacional, según sexo registrado al nacer y grupos quinquenales de edad. Año 2022 ")</f>
        <v>Cuadro 3.4.2. Provincia de Chaco, departamento Bermejo . Población ocupada de 14 años y más en viviendas particulares, por categoría ocupacional, según sexo registrado al nacer y grupos quinquenales de edad. Año 2022 </v>
      </c>
    </row>
    <row r="7" spans="1:1" ht="12.75">
      <c r="A7" s="7" t="str">
        <f>HYPERLINK("#'Cuadro 3.4.3'!A3", "Cuadro 3.4.3. Provincia de Chaco, departamento Chacabuco . Población ocupada de 14 años y más en viviendas particulares, por categoría ocupacional, según sexo registrado al nacer y grupos quinquenales de edad. Año 2022 ")</f>
        <v>Cuadro 3.4.3. Provincia de Chaco, departamento Chacabuco . Población ocupada de 14 años y más en viviendas particulares, por categoría ocupacional, según sexo registrado al nacer y grupos quinquenales de edad. Año 2022 </v>
      </c>
    </row>
    <row r="8" spans="1:1" ht="12.75">
      <c r="A8" s="7" t="str">
        <f>HYPERLINK("#'Cuadro 3.4.4'!A3", "Cuadro 3.4.4. Provincia de Chaco, departamento Comandante Fernández . Población ocupada de 14 años y más en viviendas particulares, por categoría ocupacional, según sexo registrado al nacer y grupos quinquenales de edad. Año 2022 ")</f>
        <v>Cuadro 3.4.4. Provincia de Chaco, departamento Comandante Fernández . Población ocupada de 14 años y más en viviendas particulares, por categoría ocupacional, según sexo registrado al nacer y grupos quinquenales de edad. Año 2022 </v>
      </c>
    </row>
    <row r="9" spans="1:1" ht="12.75">
      <c r="A9" s="7" t="str">
        <f>HYPERLINK("#'Cuadro 3.4.5'!A3", "Cuadro 3.4.5. Provincia de Chaco, departamento 12 de Octubre . Población ocupada de 14 años y más en viviendas particulares, por categoría ocupacional, según sexo registrado al nacer y grupos quinquenales de edad. Año 2022 ")</f>
        <v>Cuadro 3.4.5. Provincia de Chaco, departamento 12 de Octubre . Población ocupada de 14 años y más en viviendas particulares, por categoría ocupacional, según sexo registrado al nacer y grupos quinquenales de edad. Año 2022 </v>
      </c>
    </row>
    <row r="10" spans="1:1" ht="12.75">
      <c r="A10" s="7" t="str">
        <f>HYPERLINK("#'Cuadro 3.4.6'!A3", "Cuadro 3.4.6. Provincia de Chaco, departamento 2 de Abril . Población ocupada de 14 años y más en viviendas particulares, por categoría ocupacional, según sexo registrado al nacer y grupos quinquenales de edad. Año 2022 ")</f>
        <v>Cuadro 3.4.6. Provincia de Chaco, departamento 2 de Abril . Población ocupada de 14 años y más en viviendas particulares, por categoría ocupacional, según sexo registrado al nacer y grupos quinquenales de edad. Año 2022 </v>
      </c>
    </row>
    <row r="11" spans="1:1" ht="12.75">
      <c r="A11" s="7" t="str">
        <f>HYPERLINK("#'Cuadro 3.4.7'!A3", "Cuadro 3.4.7. Provincia de Chaco, departamento Fray Justo Santa María de Oro . Población ocupada de 14 años y más en viviendas particulares, por categoría ocupacional, según sexo registrado al nacer y grupos quinquenales de edad. Año 2022 ")</f>
        <v>Cuadro 3.4.7. Provincia de Chaco, departamento Fray Justo Santa María de Oro . Población ocupada de 14 años y más en viviendas particulares, por categoría ocupacional, según sexo registrado al nacer y grupos quinquenales de edad. Año 2022 </v>
      </c>
    </row>
    <row r="12" spans="1:1" ht="12.75">
      <c r="A12" s="7" t="str">
        <f>HYPERLINK("#'Cuadro 3.4.8'!A3", "Cuadro 3.4.8. Provincia de Chaco, departamento General Belgrano . Población ocupada de 14 años y más en viviendas particulares, por categoría ocupacional, según sexo registrado al nacer y grupos quinquenales de edad. Año 2022 ")</f>
        <v>Cuadro 3.4.8. Provincia de Chaco, departamento General Belgrano . Población ocupada de 14 años y más en viviendas particulares, por categoría ocupacional, según sexo registrado al nacer y grupos quinquenales de edad. Año 2022 </v>
      </c>
    </row>
    <row r="13" spans="1:1" ht="12.75">
      <c r="A13" s="7" t="str">
        <f>HYPERLINK("#'Cuadro 3.4.9'!A3", "Cuadro 3.4.9. Provincia de Chaco, departamento General Donovan . Población ocupada de 14 años y más en viviendas particulares, por categoría ocupacional, según sexo registrado al nacer y grupos quinquenales de edad. Año 2022 ")</f>
        <v>Cuadro 3.4.9. Provincia de Chaco, departamento General Donovan . Población ocupada de 14 años y más en viviendas particulares, por categoría ocupacional, según sexo registrado al nacer y grupos quinquenales de edad. Año 2022 </v>
      </c>
    </row>
    <row r="14" spans="1:1" ht="12.75">
      <c r="A14" s="7" t="str">
        <f>HYPERLINK("#'Cuadro 3.4.10'!A3", "Cuadro 3.4.10. Provincia de Chaco, departamento General Güemes . Población ocupada de 14 años y más en viviendas particulares, por categoría ocupacional, según sexo registrado al nacer y grupos quinquenales de edad. Año 2022 ")</f>
        <v>Cuadro 3.4.10. Provincia de Chaco, departamento General Güemes . Población ocupada de 14 años y más en viviendas particulares, por categoría ocupacional, según sexo registrado al nacer y grupos quinquenales de edad. Año 2022 </v>
      </c>
    </row>
    <row r="15" spans="1:1" ht="12.75">
      <c r="A15" s="7" t="str">
        <f>HYPERLINK("#'Cuadro 3.4.11'!A3", "Cuadro 3.4.11. Provincia de Chaco, departamento Independencia . Población ocupada de 14 años y más en viviendas particulares, por categoría ocupacional, según sexo registrado al nacer y grupos quinquenales de edad. Año 2022 ")</f>
        <v>Cuadro 3.4.11. Provincia de Chaco, departamento Independencia . Población ocupada de 14 años y más en viviendas particulares, por categoría ocupacional, según sexo registrado al nacer y grupos quinquenales de edad. Año 2022 </v>
      </c>
    </row>
    <row r="16" spans="1:1" ht="12.75">
      <c r="A16" s="7" t="str">
        <f>HYPERLINK("#'Cuadro 3.4.12'!A3", "Cuadro 3.4.12. Provincia de Chaco, departamento Libertad . Población ocupada de 14 años y más en viviendas particulares, por categoría ocupacional, según sexo registrado al nacer y grupos quinquenales de edad. Año 2022 ")</f>
        <v>Cuadro 3.4.12. Provincia de Chaco, departamento Libertad . Población ocupada de 14 años y más en viviendas particulares, por categoría ocupacional, según sexo registrado al nacer y grupos quinquenales de edad. Año 2022 </v>
      </c>
    </row>
    <row r="17" spans="1:1" ht="12.75">
      <c r="A17" s="7" t="str">
        <f>HYPERLINK("#'Cuadro 3.4.13'!A3", "Cuadro 3.4.13. Provincia de Chaco, departamento Libertador General San Martín . Población ocupada de 14 años y más en viviendas particulares, por categoría ocupacional, según sexo registrado al nacer y grupos quinquenales de edad. Año 2022 ")</f>
        <v>Cuadro 3.4.13. Provincia de Chaco, departamento Libertador General San Martín . Población ocupada de 14 años y más en viviendas particulares, por categoría ocupacional, según sexo registrado al nacer y grupos quinquenales de edad. Año 2022 </v>
      </c>
    </row>
    <row r="18" spans="1:1" ht="12.75">
      <c r="A18" s="7" t="str">
        <f>HYPERLINK("#'Cuadro 3.4.14'!A3", "Cuadro 3.4.14. Provincia de Chaco, departamento Maipú . Población ocupada de 14 años y más en viviendas particulares, por categoría ocupacional, según sexo registrado al nacer y grupos quinquenales de edad. Año 2022 ")</f>
        <v>Cuadro 3.4.14. Provincia de Chaco, departamento Maipú . Población ocupada de 14 años y más en viviendas particulares, por categoría ocupacional, según sexo registrado al nacer y grupos quinquenales de edad. Año 2022 </v>
      </c>
    </row>
    <row r="19" spans="1:1" ht="12.75">
      <c r="A19" s="7" t="str">
        <f>HYPERLINK("#'Cuadro 3.4.15'!A3", "Cuadro 3.4.15. Provincia de Chaco, departamento Mayor Luis J. Fontana . Población ocupada de 14 años y más en viviendas particulares, por categoría ocupacional, según sexo registrado al nacer y grupos quinquenales de edad. Año 2022 ")</f>
        <v>Cuadro 3.4.15. Provincia de Chaco, departamento Mayor Luis J. Fontana . Población ocupada de 14 años y más en viviendas particulares, por categoría ocupacional, según sexo registrado al nacer y grupos quinquenales de edad. Año 2022 </v>
      </c>
    </row>
    <row r="20" spans="1:1" ht="12.75">
      <c r="A20" s="7" t="str">
        <f>HYPERLINK("#'Cuadro 3.4.16'!A3", "Cuadro 3.4.16. Provincia de Chaco, departamento 9 de Julio . Población ocupada de 14 años y más en viviendas particulares, por categoría ocupacional, según sexo registrado al nacer y grupos quinquenales de edad. Año 2022 ")</f>
        <v>Cuadro 3.4.16. Provincia de Chaco, departamento 9 de Julio . Población ocupada de 14 años y más en viviendas particulares, por categoría ocupacional, según sexo registrado al nacer y grupos quinquenales de edad. Año 2022 </v>
      </c>
    </row>
    <row r="21" spans="1:1" ht="12.75">
      <c r="A21" s="7" t="str">
        <f>HYPERLINK("#'Cuadro 3.4.17'!A3", "Cuadro 3.4.17. Provincia de Chaco, departamento O'Higgins . Población ocupada de 14 años y más en viviendas particulares, por categoría ocupacional, según sexo registrado al nacer y grupos quinquenales de edad. Año 2022 ")</f>
        <v>Cuadro 3.4.17. Provincia de Chaco, departamento O'Higgins . Población ocupada de 14 años y más en viviendas particulares, por categoría ocupacional, según sexo registrado al nacer y grupos quinquenales de edad. Año 2022 </v>
      </c>
    </row>
    <row r="22" spans="1:1" ht="12.75">
      <c r="A22" s="7" t="str">
        <f>HYPERLINK("#'Cuadro 3.4.18'!A3", "Cuadro 3.4.18. Provincia de Chaco, departamento Presidencia de la Plaza . Población ocupada de 14 años y más en viviendas particulares, por categoría ocupacional, según sexo registrado al nacer y grupos quinquenales de edad. Año 2022 ")</f>
        <v>Cuadro 3.4.18. Provincia de Chaco, departamento Presidencia de la Plaza . Población ocupada de 14 años y más en viviendas particulares, por categoría ocupacional, según sexo registrado al nacer y grupos quinquenales de edad. Año 2022 </v>
      </c>
    </row>
    <row r="23" spans="1:1" ht="12.75">
      <c r="A23" s="7" t="str">
        <f>HYPERLINK("#'Cuadro 3.4.19'!A3", "Cuadro 3.4.19. Provincia de Chaco, departamento 1º de Mayo . Población ocupada de 14 años y más en viviendas particulares, por categoría ocupacional, según sexo registrado al nacer y grupos quinquenales de edad. Año 2022 ")</f>
        <v>Cuadro 3.4.19. Provincia de Chaco, departamento 1º de Mayo . Población ocupada de 14 años y más en viviendas particulares, por categoría ocupacional, según sexo registrado al nacer y grupos quinquenales de edad. Año 2022 </v>
      </c>
    </row>
    <row r="24" spans="1:1" ht="12.75">
      <c r="A24" s="7" t="str">
        <f>HYPERLINK("#'Cuadro 3.4.20'!A3", "Cuadro 3.4.20. Provincia de Chaco, departamento Quitilipi . Población ocupada de 14 años y más en viviendas particulares, por categoría ocupacional, según sexo registrado al nacer y grupos quinquenales de edad. Año 2022 ")</f>
        <v>Cuadro 3.4.20. Provincia de Chaco, departamento Quitilipi . Población ocupada de 14 años y más en viviendas particulares, por categoría ocupacional, según sexo registrado al nacer y grupos quinquenales de edad. Año 2022 </v>
      </c>
    </row>
    <row r="25" spans="1:1" ht="12.75">
      <c r="A25" s="7" t="str">
        <f>HYPERLINK("#'Cuadro 3.4.21'!A3", "Cuadro 3.4.21. Provincia de Chaco, departamento San Fernando . Población ocupada de 14 años y más en viviendas particulares, por categoría ocupacional, según sexo registrado al nacer y grupos quinquenales de edad. Año 2022 ")</f>
        <v>Cuadro 3.4.21. Provincia de Chaco, departamento San Fernando . Población ocupada de 14 años y más en viviendas particulares, por categoría ocupacional, según sexo registrado al nacer y grupos quinquenales de edad. Año 2022 </v>
      </c>
    </row>
    <row r="26" spans="1:1" ht="12.75">
      <c r="A26" s="7" t="str">
        <f>HYPERLINK("#'Cuadro 3.4.22'!A3", "Cuadro 3.4.22. Provincia de Chaco, departamento San Lorenzo . Población ocupada de 14 años y más en viviendas particulares, por categoría ocupacional, según sexo registrado al nacer y grupos quinquenales de edad. Año 2022 ")</f>
        <v>Cuadro 3.4.22. Provincia de Chaco, departamento San Lorenzo . Población ocupada de 14 años y más en viviendas particulares, por categoría ocupacional, según sexo registrado al nacer y grupos quinquenales de edad. Año 2022 </v>
      </c>
    </row>
    <row r="27" spans="1:1" ht="12.75">
      <c r="A27" s="7" t="str">
        <f>HYPERLINK("#'Cuadro 3.4.23'!A3", "Cuadro 3.4.23. Provincia de Chaco, departamento Sargento Cabral . Población ocupada de 14 años y más en viviendas particulares, por categoría ocupacional, según sexo registrado al nacer y grupos quinquenales de edad. Año 2022 ")</f>
        <v>Cuadro 3.4.23. Provincia de Chaco, departamento Sargento Cabral . Población ocupada de 14 años y más en viviendas particulares, por categoría ocupacional, según sexo registrado al nacer y grupos quinquenales de edad. Año 2022 </v>
      </c>
    </row>
    <row r="28" spans="1:1" ht="12.75">
      <c r="A28" s="7" t="str">
        <f>HYPERLINK("#'Cuadro 3.4.24'!A3", "Cuadro 3.4.24. Provincia de Chaco, departamento Tapenagá . Población ocupada de 14 años y más en viviendas particulares, por categoría ocupacional, según sexo registrado al nacer y grupos quinquenales de edad. Año 2022 ")</f>
        <v>Cuadro 3.4.24. Provincia de Chaco, departamento Tapenagá . Población ocupada de 14 años y más en viviendas particulares, por categoría ocupacional, según sexo registrado al nacer y grupos quinquenales de edad. Año 2022 </v>
      </c>
    </row>
    <row r="29" spans="1:1" ht="12.75">
      <c r="A29" s="7" t="str">
        <f>HYPERLINK("#'Cuadro 3.4.25'!A3", "Cuadro 3.4.25. Provincia de Chaco, departamento 25 de Mayo . Población ocupada de 14 años y más en viviendas particulares, por categoría ocupacional, según sexo registrado al nacer y grupos quinquenales de edad. Año 2022 ")</f>
        <v>Cuadro 3.4.25. Provincia de Chaco, departamento 25 de Mayo . Población ocupada de 14 años y más en viviendas particulares, por categoría ocupacional, según sexo registrado al nacer y grupos quinquenales de edad. Año 2022 </v>
      </c>
    </row>
    <row r="30" spans="1:1" ht="12.75">
      <c r="A30" s="9"/>
    </row>
    <row r="31" spans="1:1">
      <c r="A31" s="25" t="s">
        <v>32</v>
      </c>
    </row>
    <row r="32" spans="1:1">
      <c r="A32" s="25" t="s">
        <v>33</v>
      </c>
    </row>
    <row r="33" spans="1:1">
      <c r="A33" s="25" t="s">
        <v>34</v>
      </c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8.1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>
      <c r="A2" s="26" t="s">
        <v>42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3" t="s">
        <v>1</v>
      </c>
      <c r="B3" s="23" t="s">
        <v>29</v>
      </c>
      <c r="C3" s="23" t="s">
        <v>2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29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>
      <c r="A5" s="24" t="s">
        <v>10</v>
      </c>
      <c r="B5" s="6" t="s">
        <v>29</v>
      </c>
      <c r="C5" s="13">
        <v>484355</v>
      </c>
      <c r="D5" s="13">
        <v>39142</v>
      </c>
      <c r="E5" s="13">
        <v>229494</v>
      </c>
      <c r="F5" s="13">
        <v>146099</v>
      </c>
      <c r="G5" s="13">
        <v>23569</v>
      </c>
      <c r="H5" s="13">
        <v>17548</v>
      </c>
      <c r="I5" s="13">
        <v>28503</v>
      </c>
    </row>
    <row r="6" spans="1:29" ht="12" customHeight="1">
      <c r="A6" s="21" t="s">
        <v>29</v>
      </c>
      <c r="B6" s="1" t="s">
        <v>11</v>
      </c>
      <c r="C6" s="14">
        <v>1149</v>
      </c>
      <c r="D6" s="14">
        <v>56</v>
      </c>
      <c r="E6" s="14">
        <v>299</v>
      </c>
      <c r="F6" s="14">
        <v>351</v>
      </c>
      <c r="G6" s="14">
        <v>26</v>
      </c>
      <c r="H6" s="14">
        <v>128</v>
      </c>
      <c r="I6" s="14">
        <v>289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>
      <c r="A7" s="21" t="s">
        <v>29</v>
      </c>
      <c r="B7" s="1" t="s">
        <v>12</v>
      </c>
      <c r="C7" s="14">
        <v>20947</v>
      </c>
      <c r="D7" s="14">
        <v>1714</v>
      </c>
      <c r="E7" s="14">
        <v>8029</v>
      </c>
      <c r="F7" s="14">
        <v>6779</v>
      </c>
      <c r="G7" s="14">
        <v>568</v>
      </c>
      <c r="H7" s="14">
        <v>1463</v>
      </c>
      <c r="I7" s="14">
        <v>2394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>
      <c r="A8" s="21" t="s">
        <v>29</v>
      </c>
      <c r="B8" s="1" t="s">
        <v>13</v>
      </c>
      <c r="C8" s="14">
        <v>51614</v>
      </c>
      <c r="D8" s="14">
        <v>4203</v>
      </c>
      <c r="E8" s="14">
        <v>24889</v>
      </c>
      <c r="F8" s="14">
        <v>14972</v>
      </c>
      <c r="G8" s="14">
        <v>2044</v>
      </c>
      <c r="H8" s="14">
        <v>2176</v>
      </c>
      <c r="I8" s="14">
        <v>3330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>
      <c r="A9" s="21" t="s">
        <v>29</v>
      </c>
      <c r="B9" s="1" t="s">
        <v>14</v>
      </c>
      <c r="C9" s="14">
        <v>66304</v>
      </c>
      <c r="D9" s="14">
        <v>4967</v>
      </c>
      <c r="E9" s="14">
        <v>34384</v>
      </c>
      <c r="F9" s="14">
        <v>17991</v>
      </c>
      <c r="G9" s="14">
        <v>2920</v>
      </c>
      <c r="H9" s="14">
        <v>2346</v>
      </c>
      <c r="I9" s="14">
        <v>3696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>
      <c r="A10" s="21" t="s">
        <v>29</v>
      </c>
      <c r="B10" s="1" t="s">
        <v>15</v>
      </c>
      <c r="C10" s="14">
        <v>66582</v>
      </c>
      <c r="D10" s="14">
        <v>4708</v>
      </c>
      <c r="E10" s="14">
        <v>35049</v>
      </c>
      <c r="F10" s="14">
        <v>17857</v>
      </c>
      <c r="G10" s="14">
        <v>3408</v>
      </c>
      <c r="H10" s="14">
        <v>2131</v>
      </c>
      <c r="I10" s="14">
        <v>3429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>
      <c r="A11" s="21" t="s">
        <v>29</v>
      </c>
      <c r="B11" s="1" t="s">
        <v>16</v>
      </c>
      <c r="C11" s="14">
        <v>61900</v>
      </c>
      <c r="D11" s="14">
        <v>4809</v>
      </c>
      <c r="E11" s="14">
        <v>32235</v>
      </c>
      <c r="F11" s="14">
        <v>16972</v>
      </c>
      <c r="G11" s="14">
        <v>3186</v>
      </c>
      <c r="H11" s="14">
        <v>1792</v>
      </c>
      <c r="I11" s="14">
        <v>2906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>
      <c r="A12" s="21" t="s">
        <v>29</v>
      </c>
      <c r="B12" s="1" t="s">
        <v>17</v>
      </c>
      <c r="C12" s="14">
        <v>59346</v>
      </c>
      <c r="D12" s="14">
        <v>5150</v>
      </c>
      <c r="E12" s="14">
        <v>29959</v>
      </c>
      <c r="F12" s="14">
        <v>16664</v>
      </c>
      <c r="G12" s="14">
        <v>3091</v>
      </c>
      <c r="H12" s="14">
        <v>1687</v>
      </c>
      <c r="I12" s="14">
        <v>2795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>
      <c r="A13" s="21" t="s">
        <v>29</v>
      </c>
      <c r="B13" s="1" t="s">
        <v>18</v>
      </c>
      <c r="C13" s="14">
        <v>47204</v>
      </c>
      <c r="D13" s="14">
        <v>4258</v>
      </c>
      <c r="E13" s="14">
        <v>23287</v>
      </c>
      <c r="F13" s="14">
        <v>13784</v>
      </c>
      <c r="G13" s="14">
        <v>2430</v>
      </c>
      <c r="H13" s="14">
        <v>1365</v>
      </c>
      <c r="I13" s="14">
        <v>2080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>
      <c r="A14" s="21" t="s">
        <v>29</v>
      </c>
      <c r="B14" s="1" t="s">
        <v>19</v>
      </c>
      <c r="C14" s="14">
        <v>37143</v>
      </c>
      <c r="D14" s="14">
        <v>3366</v>
      </c>
      <c r="E14" s="14">
        <v>17103</v>
      </c>
      <c r="F14" s="14">
        <v>11691</v>
      </c>
      <c r="G14" s="14">
        <v>1867</v>
      </c>
      <c r="H14" s="14">
        <v>1246</v>
      </c>
      <c r="I14" s="14">
        <v>1870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>
      <c r="A15" s="21" t="s">
        <v>29</v>
      </c>
      <c r="B15" s="1" t="s">
        <v>20</v>
      </c>
      <c r="C15" s="14">
        <v>30032</v>
      </c>
      <c r="D15" s="14">
        <v>2762</v>
      </c>
      <c r="E15" s="14">
        <v>12437</v>
      </c>
      <c r="F15" s="14">
        <v>10506</v>
      </c>
      <c r="G15" s="14">
        <v>1591</v>
      </c>
      <c r="H15" s="14">
        <v>1143</v>
      </c>
      <c r="I15" s="14">
        <v>1593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>
      <c r="A16" s="21" t="s">
        <v>29</v>
      </c>
      <c r="B16" s="1" t="s">
        <v>21</v>
      </c>
      <c r="C16" s="14">
        <v>20481</v>
      </c>
      <c r="D16" s="14">
        <v>1605</v>
      </c>
      <c r="E16" s="14">
        <v>7173</v>
      </c>
      <c r="F16" s="14">
        <v>8355</v>
      </c>
      <c r="G16" s="14">
        <v>1087</v>
      </c>
      <c r="H16" s="14">
        <v>854</v>
      </c>
      <c r="I16" s="14">
        <v>1407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11660</v>
      </c>
      <c r="D17" s="14">
        <v>816</v>
      </c>
      <c r="E17" s="14">
        <v>2914</v>
      </c>
      <c r="F17" s="14">
        <v>5527</v>
      </c>
      <c r="G17" s="14">
        <v>712</v>
      </c>
      <c r="H17" s="14">
        <v>609</v>
      </c>
      <c r="I17" s="14">
        <v>1082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5457</v>
      </c>
      <c r="D18" s="14">
        <v>371</v>
      </c>
      <c r="E18" s="14">
        <v>918</v>
      </c>
      <c r="F18" s="14">
        <v>2757</v>
      </c>
      <c r="G18" s="14">
        <v>358</v>
      </c>
      <c r="H18" s="14">
        <v>312</v>
      </c>
      <c r="I18" s="14">
        <v>741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2516</v>
      </c>
      <c r="D19" s="14">
        <v>177</v>
      </c>
      <c r="E19" s="14">
        <v>375</v>
      </c>
      <c r="F19" s="14">
        <v>1184</v>
      </c>
      <c r="G19" s="14">
        <v>158</v>
      </c>
      <c r="H19" s="14">
        <v>170</v>
      </c>
      <c r="I19" s="14">
        <v>452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2020</v>
      </c>
      <c r="D20" s="14">
        <v>180</v>
      </c>
      <c r="E20" s="14">
        <v>443</v>
      </c>
      <c r="F20" s="14">
        <v>709</v>
      </c>
      <c r="G20" s="14">
        <v>123</v>
      </c>
      <c r="H20" s="14">
        <v>126</v>
      </c>
      <c r="I20" s="14">
        <v>439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207032</v>
      </c>
      <c r="D21" s="13">
        <v>36863</v>
      </c>
      <c r="E21" s="13">
        <v>87995</v>
      </c>
      <c r="F21" s="13">
        <v>52043</v>
      </c>
      <c r="G21" s="13">
        <v>7887</v>
      </c>
      <c r="H21" s="13">
        <v>7422</v>
      </c>
      <c r="I21" s="13">
        <v>14822</v>
      </c>
    </row>
    <row r="22" spans="1:14" ht="12" customHeight="1">
      <c r="A22" s="21" t="s">
        <v>29</v>
      </c>
      <c r="B22" s="1" t="s">
        <v>11</v>
      </c>
      <c r="C22" s="14">
        <v>428</v>
      </c>
      <c r="D22" s="14">
        <v>37</v>
      </c>
      <c r="E22" s="14">
        <v>77</v>
      </c>
      <c r="F22" s="14">
        <v>110</v>
      </c>
      <c r="G22" s="14">
        <v>12</v>
      </c>
      <c r="H22" s="14">
        <v>45</v>
      </c>
      <c r="I22" s="14">
        <v>147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7317</v>
      </c>
      <c r="D23" s="14">
        <v>1511</v>
      </c>
      <c r="E23" s="14">
        <v>2001</v>
      </c>
      <c r="F23" s="14">
        <v>2026</v>
      </c>
      <c r="G23" s="14">
        <v>182</v>
      </c>
      <c r="H23" s="14">
        <v>466</v>
      </c>
      <c r="I23" s="14">
        <v>1131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20423</v>
      </c>
      <c r="D24" s="14">
        <v>3962</v>
      </c>
      <c r="E24" s="14">
        <v>7810</v>
      </c>
      <c r="F24" s="14">
        <v>5469</v>
      </c>
      <c r="G24" s="14">
        <v>677</v>
      </c>
      <c r="H24" s="14">
        <v>827</v>
      </c>
      <c r="I24" s="14">
        <v>1678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28543</v>
      </c>
      <c r="D25" s="14">
        <v>4738</v>
      </c>
      <c r="E25" s="14">
        <v>12626</v>
      </c>
      <c r="F25" s="14">
        <v>7144</v>
      </c>
      <c r="G25" s="14">
        <v>1011</v>
      </c>
      <c r="H25" s="14">
        <v>1047</v>
      </c>
      <c r="I25" s="14">
        <v>1977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29553</v>
      </c>
      <c r="D26" s="14">
        <v>4466</v>
      </c>
      <c r="E26" s="14">
        <v>13867</v>
      </c>
      <c r="F26" s="14">
        <v>7223</v>
      </c>
      <c r="G26" s="14">
        <v>1205</v>
      </c>
      <c r="H26" s="14">
        <v>980</v>
      </c>
      <c r="I26" s="14">
        <v>1812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27719</v>
      </c>
      <c r="D27" s="14">
        <v>4627</v>
      </c>
      <c r="E27" s="14">
        <v>12955</v>
      </c>
      <c r="F27" s="14">
        <v>6520</v>
      </c>
      <c r="G27" s="14">
        <v>1184</v>
      </c>
      <c r="H27" s="14">
        <v>803</v>
      </c>
      <c r="I27" s="14">
        <v>1630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26747</v>
      </c>
      <c r="D28" s="14">
        <v>4961</v>
      </c>
      <c r="E28" s="14">
        <v>12468</v>
      </c>
      <c r="F28" s="14">
        <v>5970</v>
      </c>
      <c r="G28" s="14">
        <v>1092</v>
      </c>
      <c r="H28" s="14">
        <v>775</v>
      </c>
      <c r="I28" s="14">
        <v>1481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21242</v>
      </c>
      <c r="D29" s="14">
        <v>4093</v>
      </c>
      <c r="E29" s="14">
        <v>9976</v>
      </c>
      <c r="F29" s="14">
        <v>4699</v>
      </c>
      <c r="G29" s="14">
        <v>773</v>
      </c>
      <c r="H29" s="14">
        <v>588</v>
      </c>
      <c r="I29" s="14">
        <v>1113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16428</v>
      </c>
      <c r="D30" s="14">
        <v>3201</v>
      </c>
      <c r="E30" s="14">
        <v>7197</v>
      </c>
      <c r="F30" s="14">
        <v>3913</v>
      </c>
      <c r="G30" s="14">
        <v>610</v>
      </c>
      <c r="H30" s="14">
        <v>554</v>
      </c>
      <c r="I30" s="14">
        <v>953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12817</v>
      </c>
      <c r="D31" s="14">
        <v>2597</v>
      </c>
      <c r="E31" s="14">
        <v>4986</v>
      </c>
      <c r="F31" s="14">
        <v>3435</v>
      </c>
      <c r="G31" s="14">
        <v>485</v>
      </c>
      <c r="H31" s="14">
        <v>494</v>
      </c>
      <c r="I31" s="14">
        <v>820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7727</v>
      </c>
      <c r="D32" s="14">
        <v>1427</v>
      </c>
      <c r="E32" s="14">
        <v>2440</v>
      </c>
      <c r="F32" s="14">
        <v>2513</v>
      </c>
      <c r="G32" s="14">
        <v>320</v>
      </c>
      <c r="H32" s="14">
        <v>354</v>
      </c>
      <c r="I32" s="14">
        <v>673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4138</v>
      </c>
      <c r="D33" s="14">
        <v>670</v>
      </c>
      <c r="E33" s="14">
        <v>966</v>
      </c>
      <c r="F33" s="14">
        <v>1561</v>
      </c>
      <c r="G33" s="14">
        <v>186</v>
      </c>
      <c r="H33" s="14">
        <v>245</v>
      </c>
      <c r="I33" s="14">
        <v>510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1969</v>
      </c>
      <c r="D34" s="14">
        <v>295</v>
      </c>
      <c r="E34" s="14">
        <v>293</v>
      </c>
      <c r="F34" s="14">
        <v>804</v>
      </c>
      <c r="G34" s="14">
        <v>77</v>
      </c>
      <c r="H34" s="14">
        <v>124</v>
      </c>
      <c r="I34" s="14">
        <v>376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1010</v>
      </c>
      <c r="D35" s="14">
        <v>133</v>
      </c>
      <c r="E35" s="14">
        <v>151</v>
      </c>
      <c r="F35" s="14">
        <v>382</v>
      </c>
      <c r="G35" s="14">
        <v>34</v>
      </c>
      <c r="H35" s="14">
        <v>68</v>
      </c>
      <c r="I35" s="14">
        <v>242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971</v>
      </c>
      <c r="D36" s="14">
        <v>145</v>
      </c>
      <c r="E36" s="14">
        <v>182</v>
      </c>
      <c r="F36" s="14">
        <v>274</v>
      </c>
      <c r="G36" s="14">
        <v>39</v>
      </c>
      <c r="H36" s="14">
        <v>52</v>
      </c>
      <c r="I36" s="14">
        <v>279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277323</v>
      </c>
      <c r="D37" s="13">
        <v>2279</v>
      </c>
      <c r="E37" s="13">
        <v>141499</v>
      </c>
      <c r="F37" s="13">
        <v>94056</v>
      </c>
      <c r="G37" s="13">
        <v>15682</v>
      </c>
      <c r="H37" s="13">
        <v>10126</v>
      </c>
      <c r="I37" s="13">
        <v>13681</v>
      </c>
    </row>
    <row r="38" spans="1:14" ht="12" customHeight="1">
      <c r="A38" s="21" t="s">
        <v>29</v>
      </c>
      <c r="B38" s="1" t="s">
        <v>11</v>
      </c>
      <c r="C38" s="14">
        <v>721</v>
      </c>
      <c r="D38" s="14">
        <v>19</v>
      </c>
      <c r="E38" s="14">
        <v>222</v>
      </c>
      <c r="F38" s="14">
        <v>241</v>
      </c>
      <c r="G38" s="14">
        <v>14</v>
      </c>
      <c r="H38" s="14">
        <v>83</v>
      </c>
      <c r="I38" s="14">
        <v>142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13630</v>
      </c>
      <c r="D39" s="14">
        <v>203</v>
      </c>
      <c r="E39" s="14">
        <v>6028</v>
      </c>
      <c r="F39" s="14">
        <v>4753</v>
      </c>
      <c r="G39" s="14">
        <v>386</v>
      </c>
      <c r="H39" s="14">
        <v>997</v>
      </c>
      <c r="I39" s="14">
        <v>1263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31191</v>
      </c>
      <c r="D40" s="14">
        <v>241</v>
      </c>
      <c r="E40" s="14">
        <v>17079</v>
      </c>
      <c r="F40" s="14">
        <v>9503</v>
      </c>
      <c r="G40" s="14">
        <v>1367</v>
      </c>
      <c r="H40" s="14">
        <v>1349</v>
      </c>
      <c r="I40" s="14">
        <v>1652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37761</v>
      </c>
      <c r="D41" s="14">
        <v>229</v>
      </c>
      <c r="E41" s="14">
        <v>21758</v>
      </c>
      <c r="F41" s="14">
        <v>10847</v>
      </c>
      <c r="G41" s="14">
        <v>1909</v>
      </c>
      <c r="H41" s="14">
        <v>1299</v>
      </c>
      <c r="I41" s="14">
        <v>1719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37029</v>
      </c>
      <c r="D42" s="14">
        <v>242</v>
      </c>
      <c r="E42" s="14">
        <v>21182</v>
      </c>
      <c r="F42" s="14">
        <v>10634</v>
      </c>
      <c r="G42" s="14">
        <v>2203</v>
      </c>
      <c r="H42" s="14">
        <v>1151</v>
      </c>
      <c r="I42" s="14">
        <v>1617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34181</v>
      </c>
      <c r="D43" s="14">
        <v>182</v>
      </c>
      <c r="E43" s="14">
        <v>19280</v>
      </c>
      <c r="F43" s="14">
        <v>10452</v>
      </c>
      <c r="G43" s="14">
        <v>2002</v>
      </c>
      <c r="H43" s="14">
        <v>989</v>
      </c>
      <c r="I43" s="14">
        <v>1276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32599</v>
      </c>
      <c r="D44" s="14">
        <v>189</v>
      </c>
      <c r="E44" s="14">
        <v>17491</v>
      </c>
      <c r="F44" s="14">
        <v>10694</v>
      </c>
      <c r="G44" s="14">
        <v>1999</v>
      </c>
      <c r="H44" s="14">
        <v>912</v>
      </c>
      <c r="I44" s="14">
        <v>1314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25962</v>
      </c>
      <c r="D45" s="14">
        <v>165</v>
      </c>
      <c r="E45" s="14">
        <v>13311</v>
      </c>
      <c r="F45" s="14">
        <v>9085</v>
      </c>
      <c r="G45" s="14">
        <v>1657</v>
      </c>
      <c r="H45" s="14">
        <v>777</v>
      </c>
      <c r="I45" s="14">
        <v>967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20715</v>
      </c>
      <c r="D46" s="14">
        <v>165</v>
      </c>
      <c r="E46" s="14">
        <v>9906</v>
      </c>
      <c r="F46" s="14">
        <v>7778</v>
      </c>
      <c r="G46" s="14">
        <v>1257</v>
      </c>
      <c r="H46" s="14">
        <v>692</v>
      </c>
      <c r="I46" s="14">
        <v>917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17215</v>
      </c>
      <c r="D47" s="14">
        <v>165</v>
      </c>
      <c r="E47" s="14">
        <v>7451</v>
      </c>
      <c r="F47" s="14">
        <v>7071</v>
      </c>
      <c r="G47" s="14">
        <v>1106</v>
      </c>
      <c r="H47" s="14">
        <v>649</v>
      </c>
      <c r="I47" s="14">
        <v>773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12754</v>
      </c>
      <c r="D48" s="14">
        <v>178</v>
      </c>
      <c r="E48" s="14">
        <v>4733</v>
      </c>
      <c r="F48" s="14">
        <v>5842</v>
      </c>
      <c r="G48" s="14">
        <v>767</v>
      </c>
      <c r="H48" s="14">
        <v>500</v>
      </c>
      <c r="I48" s="14">
        <v>734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>
      <c r="A49" s="21" t="s">
        <v>29</v>
      </c>
      <c r="B49" s="1" t="s">
        <v>22</v>
      </c>
      <c r="C49" s="14">
        <v>7522</v>
      </c>
      <c r="D49" s="14">
        <v>146</v>
      </c>
      <c r="E49" s="14">
        <v>1948</v>
      </c>
      <c r="F49" s="14">
        <v>3966</v>
      </c>
      <c r="G49" s="14">
        <v>526</v>
      </c>
      <c r="H49" s="14">
        <v>364</v>
      </c>
      <c r="I49" s="14">
        <v>572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>
      <c r="A50" s="21" t="s">
        <v>29</v>
      </c>
      <c r="B50" s="1" t="s">
        <v>23</v>
      </c>
      <c r="C50" s="14">
        <v>3488</v>
      </c>
      <c r="D50" s="14">
        <v>76</v>
      </c>
      <c r="E50" s="14">
        <v>625</v>
      </c>
      <c r="F50" s="14">
        <v>1953</v>
      </c>
      <c r="G50" s="14">
        <v>281</v>
      </c>
      <c r="H50" s="14">
        <v>188</v>
      </c>
      <c r="I50" s="14">
        <v>365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>
      <c r="A51" s="21" t="s">
        <v>29</v>
      </c>
      <c r="B51" s="1" t="s">
        <v>24</v>
      </c>
      <c r="C51" s="14">
        <v>1506</v>
      </c>
      <c r="D51" s="14">
        <v>44</v>
      </c>
      <c r="E51" s="14">
        <v>224</v>
      </c>
      <c r="F51" s="14">
        <v>802</v>
      </c>
      <c r="G51" s="14">
        <v>124</v>
      </c>
      <c r="H51" s="14">
        <v>102</v>
      </c>
      <c r="I51" s="14">
        <v>210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>
      <c r="A52" s="22" t="s">
        <v>29</v>
      </c>
      <c r="B52" s="4" t="s">
        <v>25</v>
      </c>
      <c r="C52" s="15">
        <v>1049</v>
      </c>
      <c r="D52" s="15">
        <v>35</v>
      </c>
      <c r="E52" s="15">
        <v>261</v>
      </c>
      <c r="F52" s="15">
        <v>435</v>
      </c>
      <c r="G52" s="15">
        <v>84</v>
      </c>
      <c r="H52" s="15">
        <v>74</v>
      </c>
      <c r="I52" s="15">
        <v>160</v>
      </c>
      <c r="J52" t="s">
        <v>29</v>
      </c>
      <c r="K52" t="s">
        <v>29</v>
      </c>
      <c r="M52" t="s">
        <v>29</v>
      </c>
      <c r="N52" t="s">
        <v>29</v>
      </c>
    </row>
    <row r="53" spans="1:29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7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>
      <c r="A2" s="26" t="s">
        <v>44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30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30" ht="12" customHeight="1">
      <c r="A5" s="24" t="s">
        <v>10</v>
      </c>
      <c r="B5" s="6" t="s">
        <v>29</v>
      </c>
      <c r="C5" s="13">
        <v>15554</v>
      </c>
      <c r="D5" s="13">
        <v>1358</v>
      </c>
      <c r="E5" s="13">
        <v>7160</v>
      </c>
      <c r="F5" s="13">
        <v>4888</v>
      </c>
      <c r="G5" s="13">
        <v>579</v>
      </c>
      <c r="H5" s="13">
        <v>724</v>
      </c>
      <c r="I5" s="13">
        <v>845</v>
      </c>
    </row>
    <row r="6" spans="1:30" ht="12" customHeight="1">
      <c r="A6" s="21" t="s">
        <v>29</v>
      </c>
      <c r="B6" s="1" t="s">
        <v>11</v>
      </c>
      <c r="C6" s="14">
        <v>57</v>
      </c>
      <c r="D6" s="14">
        <v>2</v>
      </c>
      <c r="E6" s="14">
        <v>16</v>
      </c>
      <c r="F6" s="14">
        <v>22</v>
      </c>
      <c r="G6" s="14" t="s">
        <v>43</v>
      </c>
      <c r="H6" s="14">
        <v>6</v>
      </c>
      <c r="I6" s="14">
        <v>11</v>
      </c>
      <c r="J6" t="s">
        <v>29</v>
      </c>
      <c r="K6" t="s">
        <v>29</v>
      </c>
      <c r="M6" t="s">
        <v>29</v>
      </c>
      <c r="N6" t="s">
        <v>29</v>
      </c>
    </row>
    <row r="7" spans="1:30" ht="12" customHeight="1">
      <c r="A7" s="21" t="s">
        <v>29</v>
      </c>
      <c r="B7" s="1" t="s">
        <v>12</v>
      </c>
      <c r="C7" s="14">
        <v>1065</v>
      </c>
      <c r="D7" s="14">
        <v>87</v>
      </c>
      <c r="E7" s="14">
        <v>489</v>
      </c>
      <c r="F7" s="14">
        <v>321</v>
      </c>
      <c r="G7" s="14">
        <v>15</v>
      </c>
      <c r="H7" s="14">
        <v>74</v>
      </c>
      <c r="I7" s="14">
        <v>79</v>
      </c>
      <c r="J7" t="s">
        <v>29</v>
      </c>
      <c r="K7" t="s">
        <v>29</v>
      </c>
      <c r="M7" t="s">
        <v>29</v>
      </c>
      <c r="N7" t="s">
        <v>29</v>
      </c>
    </row>
    <row r="8" spans="1:30" ht="12" customHeight="1">
      <c r="A8" s="21" t="s">
        <v>29</v>
      </c>
      <c r="B8" s="1" t="s">
        <v>13</v>
      </c>
      <c r="C8" s="14">
        <v>2068</v>
      </c>
      <c r="D8" s="14">
        <v>176</v>
      </c>
      <c r="E8" s="14">
        <v>1043</v>
      </c>
      <c r="F8" s="14">
        <v>604</v>
      </c>
      <c r="G8" s="14">
        <v>58</v>
      </c>
      <c r="H8" s="14">
        <v>80</v>
      </c>
      <c r="I8" s="14">
        <v>107</v>
      </c>
      <c r="J8" t="s">
        <v>29</v>
      </c>
      <c r="K8" t="s">
        <v>29</v>
      </c>
      <c r="M8" t="s">
        <v>29</v>
      </c>
      <c r="N8" t="s">
        <v>29</v>
      </c>
    </row>
    <row r="9" spans="1:30" ht="12" customHeight="1">
      <c r="A9" s="21" t="s">
        <v>29</v>
      </c>
      <c r="B9" s="1" t="s">
        <v>14</v>
      </c>
      <c r="C9" s="14">
        <v>2158</v>
      </c>
      <c r="D9" s="14">
        <v>181</v>
      </c>
      <c r="E9" s="14">
        <v>1090</v>
      </c>
      <c r="F9" s="14">
        <v>614</v>
      </c>
      <c r="G9" s="14">
        <v>65</v>
      </c>
      <c r="H9" s="14">
        <v>100</v>
      </c>
      <c r="I9" s="14">
        <v>108</v>
      </c>
      <c r="J9" t="s">
        <v>29</v>
      </c>
      <c r="K9" t="s">
        <v>29</v>
      </c>
      <c r="M9" t="s">
        <v>29</v>
      </c>
      <c r="N9" t="s">
        <v>29</v>
      </c>
    </row>
    <row r="10" spans="1:30" ht="12" customHeight="1">
      <c r="A10" s="21" t="s">
        <v>29</v>
      </c>
      <c r="B10" s="1" t="s">
        <v>15</v>
      </c>
      <c r="C10" s="14">
        <v>2056</v>
      </c>
      <c r="D10" s="14">
        <v>159</v>
      </c>
      <c r="E10" s="14">
        <v>1044</v>
      </c>
      <c r="F10" s="14">
        <v>593</v>
      </c>
      <c r="G10" s="14">
        <v>81</v>
      </c>
      <c r="H10" s="14">
        <v>69</v>
      </c>
      <c r="I10" s="14">
        <v>110</v>
      </c>
      <c r="J10" t="s">
        <v>29</v>
      </c>
      <c r="K10" t="s">
        <v>29</v>
      </c>
      <c r="M10" t="s">
        <v>29</v>
      </c>
      <c r="N10" t="s">
        <v>29</v>
      </c>
    </row>
    <row r="11" spans="1:30" ht="12" customHeight="1">
      <c r="A11" s="21" t="s">
        <v>29</v>
      </c>
      <c r="B11" s="1" t="s">
        <v>16</v>
      </c>
      <c r="C11" s="14">
        <v>1929</v>
      </c>
      <c r="D11" s="14">
        <v>199</v>
      </c>
      <c r="E11" s="14">
        <v>900</v>
      </c>
      <c r="F11" s="14">
        <v>587</v>
      </c>
      <c r="G11" s="14">
        <v>90</v>
      </c>
      <c r="H11" s="14">
        <v>70</v>
      </c>
      <c r="I11" s="14">
        <v>83</v>
      </c>
      <c r="J11" t="s">
        <v>29</v>
      </c>
      <c r="K11" t="s">
        <v>29</v>
      </c>
      <c r="M11" t="s">
        <v>29</v>
      </c>
      <c r="N11" t="s">
        <v>29</v>
      </c>
    </row>
    <row r="12" spans="1:30" ht="12" customHeight="1">
      <c r="A12" s="21" t="s">
        <v>29</v>
      </c>
      <c r="B12" s="1" t="s">
        <v>17</v>
      </c>
      <c r="C12" s="14">
        <v>1794</v>
      </c>
      <c r="D12" s="14">
        <v>170</v>
      </c>
      <c r="E12" s="14">
        <v>841</v>
      </c>
      <c r="F12" s="14">
        <v>543</v>
      </c>
      <c r="G12" s="14">
        <v>71</v>
      </c>
      <c r="H12" s="14">
        <v>89</v>
      </c>
      <c r="I12" s="14">
        <v>80</v>
      </c>
      <c r="J12" t="s">
        <v>29</v>
      </c>
      <c r="K12" t="s">
        <v>29</v>
      </c>
      <c r="M12" t="s">
        <v>29</v>
      </c>
      <c r="N12" t="s">
        <v>29</v>
      </c>
    </row>
    <row r="13" spans="1:30" ht="12" customHeight="1">
      <c r="A13" s="21" t="s">
        <v>29</v>
      </c>
      <c r="B13" s="1" t="s">
        <v>18</v>
      </c>
      <c r="C13" s="14">
        <v>1494</v>
      </c>
      <c r="D13" s="14">
        <v>130</v>
      </c>
      <c r="E13" s="14">
        <v>708</v>
      </c>
      <c r="F13" s="14">
        <v>464</v>
      </c>
      <c r="G13" s="14">
        <v>70</v>
      </c>
      <c r="H13" s="14">
        <v>61</v>
      </c>
      <c r="I13" s="14">
        <v>61</v>
      </c>
      <c r="J13" t="s">
        <v>29</v>
      </c>
      <c r="K13" t="s">
        <v>29</v>
      </c>
      <c r="M13" t="s">
        <v>29</v>
      </c>
      <c r="N13" t="s">
        <v>29</v>
      </c>
    </row>
    <row r="14" spans="1:30" ht="12" customHeight="1">
      <c r="A14" s="21" t="s">
        <v>29</v>
      </c>
      <c r="B14" s="1" t="s">
        <v>19</v>
      </c>
      <c r="C14" s="14">
        <v>1011</v>
      </c>
      <c r="D14" s="14">
        <v>96</v>
      </c>
      <c r="E14" s="14">
        <v>437</v>
      </c>
      <c r="F14" s="14">
        <v>337</v>
      </c>
      <c r="G14" s="14">
        <v>46</v>
      </c>
      <c r="H14" s="14">
        <v>41</v>
      </c>
      <c r="I14" s="14">
        <v>54</v>
      </c>
      <c r="J14" t="s">
        <v>29</v>
      </c>
      <c r="K14" t="s">
        <v>29</v>
      </c>
      <c r="M14" t="s">
        <v>29</v>
      </c>
      <c r="N14" t="s">
        <v>29</v>
      </c>
    </row>
    <row r="15" spans="1:30" ht="12" customHeight="1">
      <c r="A15" s="21" t="s">
        <v>29</v>
      </c>
      <c r="B15" s="1" t="s">
        <v>20</v>
      </c>
      <c r="C15" s="14">
        <v>787</v>
      </c>
      <c r="D15" s="14">
        <v>71</v>
      </c>
      <c r="E15" s="14">
        <v>297</v>
      </c>
      <c r="F15" s="14">
        <v>302</v>
      </c>
      <c r="G15" s="14">
        <v>35</v>
      </c>
      <c r="H15" s="14">
        <v>40</v>
      </c>
      <c r="I15" s="14">
        <v>42</v>
      </c>
      <c r="J15" t="s">
        <v>29</v>
      </c>
      <c r="K15" t="s">
        <v>29</v>
      </c>
      <c r="M15" t="s">
        <v>29</v>
      </c>
      <c r="N15" t="s">
        <v>29</v>
      </c>
    </row>
    <row r="16" spans="1:30" ht="12" customHeight="1">
      <c r="A16" s="21" t="s">
        <v>29</v>
      </c>
      <c r="B16" s="1" t="s">
        <v>21</v>
      </c>
      <c r="C16" s="14">
        <v>539</v>
      </c>
      <c r="D16" s="14">
        <v>32</v>
      </c>
      <c r="E16" s="14">
        <v>179</v>
      </c>
      <c r="F16" s="14">
        <v>226</v>
      </c>
      <c r="G16" s="14">
        <v>28</v>
      </c>
      <c r="H16" s="14">
        <v>40</v>
      </c>
      <c r="I16" s="14">
        <v>34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319</v>
      </c>
      <c r="D17" s="14">
        <v>30</v>
      </c>
      <c r="E17" s="14">
        <v>75</v>
      </c>
      <c r="F17" s="14">
        <v>150</v>
      </c>
      <c r="G17" s="14">
        <v>13</v>
      </c>
      <c r="H17" s="14">
        <v>25</v>
      </c>
      <c r="I17" s="14">
        <v>26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155</v>
      </c>
      <c r="D18" s="14">
        <v>13</v>
      </c>
      <c r="E18" s="14">
        <v>26</v>
      </c>
      <c r="F18" s="14">
        <v>69</v>
      </c>
      <c r="G18" s="14">
        <v>2</v>
      </c>
      <c r="H18" s="14">
        <v>22</v>
      </c>
      <c r="I18" s="14">
        <v>23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77</v>
      </c>
      <c r="D19" s="14">
        <v>5</v>
      </c>
      <c r="E19" s="14">
        <v>8</v>
      </c>
      <c r="F19" s="14">
        <v>42</v>
      </c>
      <c r="G19" s="14">
        <v>3</v>
      </c>
      <c r="H19" s="14">
        <v>6</v>
      </c>
      <c r="I19" s="14">
        <v>13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45</v>
      </c>
      <c r="D20" s="14">
        <v>7</v>
      </c>
      <c r="E20" s="14">
        <v>7</v>
      </c>
      <c r="F20" s="14">
        <v>14</v>
      </c>
      <c r="G20" s="14">
        <v>2</v>
      </c>
      <c r="H20" s="14">
        <v>1</v>
      </c>
      <c r="I20" s="14">
        <v>14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5895</v>
      </c>
      <c r="D21" s="13">
        <v>1285</v>
      </c>
      <c r="E21" s="13">
        <v>2089</v>
      </c>
      <c r="F21" s="13">
        <v>1658</v>
      </c>
      <c r="G21" s="13">
        <v>159</v>
      </c>
      <c r="H21" s="13">
        <v>298</v>
      </c>
      <c r="I21" s="13">
        <v>406</v>
      </c>
    </row>
    <row r="22" spans="1:14" ht="12" customHeight="1">
      <c r="A22" s="21" t="s">
        <v>29</v>
      </c>
      <c r="B22" s="1" t="s">
        <v>11</v>
      </c>
      <c r="C22" s="14">
        <v>18</v>
      </c>
      <c r="D22" s="14">
        <v>2</v>
      </c>
      <c r="E22" s="14">
        <v>3</v>
      </c>
      <c r="F22" s="14">
        <v>5</v>
      </c>
      <c r="G22" s="14" t="s">
        <v>43</v>
      </c>
      <c r="H22" s="14">
        <v>1</v>
      </c>
      <c r="I22" s="14">
        <v>7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314</v>
      </c>
      <c r="D23" s="14">
        <v>79</v>
      </c>
      <c r="E23" s="14">
        <v>89</v>
      </c>
      <c r="F23" s="14">
        <v>80</v>
      </c>
      <c r="G23" s="14">
        <v>2</v>
      </c>
      <c r="H23" s="14">
        <v>27</v>
      </c>
      <c r="I23" s="14">
        <v>37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733</v>
      </c>
      <c r="D24" s="14">
        <v>168</v>
      </c>
      <c r="E24" s="14">
        <v>265</v>
      </c>
      <c r="F24" s="14">
        <v>200</v>
      </c>
      <c r="G24" s="14">
        <v>13</v>
      </c>
      <c r="H24" s="14">
        <v>35</v>
      </c>
      <c r="I24" s="14">
        <v>52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867</v>
      </c>
      <c r="D25" s="14">
        <v>173</v>
      </c>
      <c r="E25" s="14">
        <v>312</v>
      </c>
      <c r="F25" s="14">
        <v>258</v>
      </c>
      <c r="G25" s="14">
        <v>21</v>
      </c>
      <c r="H25" s="14">
        <v>46</v>
      </c>
      <c r="I25" s="14">
        <v>57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839</v>
      </c>
      <c r="D26" s="14">
        <v>150</v>
      </c>
      <c r="E26" s="14">
        <v>329</v>
      </c>
      <c r="F26" s="14">
        <v>240</v>
      </c>
      <c r="G26" s="14">
        <v>24</v>
      </c>
      <c r="H26" s="14">
        <v>38</v>
      </c>
      <c r="I26" s="14">
        <v>58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799</v>
      </c>
      <c r="D27" s="14">
        <v>192</v>
      </c>
      <c r="E27" s="14">
        <v>290</v>
      </c>
      <c r="F27" s="14">
        <v>210</v>
      </c>
      <c r="G27" s="14">
        <v>28</v>
      </c>
      <c r="H27" s="14">
        <v>29</v>
      </c>
      <c r="I27" s="14">
        <v>50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719</v>
      </c>
      <c r="D28" s="14">
        <v>165</v>
      </c>
      <c r="E28" s="14">
        <v>280</v>
      </c>
      <c r="F28" s="14">
        <v>187</v>
      </c>
      <c r="G28" s="14">
        <v>20</v>
      </c>
      <c r="H28" s="14">
        <v>29</v>
      </c>
      <c r="I28" s="14">
        <v>38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605</v>
      </c>
      <c r="D29" s="14">
        <v>124</v>
      </c>
      <c r="E29" s="14">
        <v>263</v>
      </c>
      <c r="F29" s="14">
        <v>142</v>
      </c>
      <c r="G29" s="14">
        <v>18</v>
      </c>
      <c r="H29" s="14">
        <v>26</v>
      </c>
      <c r="I29" s="14">
        <v>32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373</v>
      </c>
      <c r="D30" s="14">
        <v>93</v>
      </c>
      <c r="E30" s="14">
        <v>123</v>
      </c>
      <c r="F30" s="14">
        <v>108</v>
      </c>
      <c r="G30" s="14">
        <v>12</v>
      </c>
      <c r="H30" s="14">
        <v>18</v>
      </c>
      <c r="I30" s="14">
        <v>19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283</v>
      </c>
      <c r="D31" s="14">
        <v>65</v>
      </c>
      <c r="E31" s="14">
        <v>81</v>
      </c>
      <c r="F31" s="14">
        <v>90</v>
      </c>
      <c r="G31" s="14">
        <v>10</v>
      </c>
      <c r="H31" s="14">
        <v>20</v>
      </c>
      <c r="I31" s="14">
        <v>17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159</v>
      </c>
      <c r="D32" s="14">
        <v>28</v>
      </c>
      <c r="E32" s="14">
        <v>36</v>
      </c>
      <c r="F32" s="14">
        <v>67</v>
      </c>
      <c r="G32" s="14">
        <v>7</v>
      </c>
      <c r="H32" s="14">
        <v>11</v>
      </c>
      <c r="I32" s="14">
        <v>10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90</v>
      </c>
      <c r="D33" s="14">
        <v>24</v>
      </c>
      <c r="E33" s="14">
        <v>10</v>
      </c>
      <c r="F33" s="14">
        <v>37</v>
      </c>
      <c r="G33" s="14">
        <v>3</v>
      </c>
      <c r="H33" s="14">
        <v>8</v>
      </c>
      <c r="I33" s="14">
        <v>8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54</v>
      </c>
      <c r="D34" s="14">
        <v>11</v>
      </c>
      <c r="E34" s="14">
        <v>6</v>
      </c>
      <c r="F34" s="14">
        <v>20</v>
      </c>
      <c r="G34" s="14" t="s">
        <v>43</v>
      </c>
      <c r="H34" s="14">
        <v>8</v>
      </c>
      <c r="I34" s="14">
        <v>9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23</v>
      </c>
      <c r="D35" s="14">
        <v>5</v>
      </c>
      <c r="E35" s="14" t="s">
        <v>43</v>
      </c>
      <c r="F35" s="14">
        <v>10</v>
      </c>
      <c r="G35" s="14" t="s">
        <v>43</v>
      </c>
      <c r="H35" s="14">
        <v>2</v>
      </c>
      <c r="I35" s="14">
        <v>6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19</v>
      </c>
      <c r="D36" s="14">
        <v>6</v>
      </c>
      <c r="E36" s="14">
        <v>2</v>
      </c>
      <c r="F36" s="14">
        <v>4</v>
      </c>
      <c r="G36" s="14">
        <v>1</v>
      </c>
      <c r="H36" s="14" t="s">
        <v>43</v>
      </c>
      <c r="I36" s="14">
        <v>6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9659</v>
      </c>
      <c r="D37" s="13">
        <v>73</v>
      </c>
      <c r="E37" s="13">
        <v>5071</v>
      </c>
      <c r="F37" s="13">
        <v>3230</v>
      </c>
      <c r="G37" s="13">
        <v>420</v>
      </c>
      <c r="H37" s="13">
        <v>426</v>
      </c>
      <c r="I37" s="13">
        <v>439</v>
      </c>
    </row>
    <row r="38" spans="1:14" ht="12" customHeight="1">
      <c r="A38" s="21" t="s">
        <v>29</v>
      </c>
      <c r="B38" s="1" t="s">
        <v>11</v>
      </c>
      <c r="C38" s="14">
        <v>39</v>
      </c>
      <c r="D38" s="14" t="s">
        <v>43</v>
      </c>
      <c r="E38" s="14">
        <v>13</v>
      </c>
      <c r="F38" s="14">
        <v>17</v>
      </c>
      <c r="G38" s="14" t="s">
        <v>43</v>
      </c>
      <c r="H38" s="14">
        <v>5</v>
      </c>
      <c r="I38" s="14">
        <v>4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751</v>
      </c>
      <c r="D39" s="14">
        <v>8</v>
      </c>
      <c r="E39" s="14">
        <v>400</v>
      </c>
      <c r="F39" s="14">
        <v>241</v>
      </c>
      <c r="G39" s="14">
        <v>13</v>
      </c>
      <c r="H39" s="14">
        <v>47</v>
      </c>
      <c r="I39" s="14">
        <v>42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1335</v>
      </c>
      <c r="D40" s="14">
        <v>8</v>
      </c>
      <c r="E40" s="14">
        <v>778</v>
      </c>
      <c r="F40" s="14">
        <v>404</v>
      </c>
      <c r="G40" s="14">
        <v>45</v>
      </c>
      <c r="H40" s="14">
        <v>45</v>
      </c>
      <c r="I40" s="14">
        <v>55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1291</v>
      </c>
      <c r="D41" s="14">
        <v>8</v>
      </c>
      <c r="E41" s="14">
        <v>778</v>
      </c>
      <c r="F41" s="14">
        <v>356</v>
      </c>
      <c r="G41" s="14">
        <v>44</v>
      </c>
      <c r="H41" s="14">
        <v>54</v>
      </c>
      <c r="I41" s="14">
        <v>51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1217</v>
      </c>
      <c r="D42" s="14">
        <v>9</v>
      </c>
      <c r="E42" s="14">
        <v>715</v>
      </c>
      <c r="F42" s="14">
        <v>353</v>
      </c>
      <c r="G42" s="14">
        <v>57</v>
      </c>
      <c r="H42" s="14">
        <v>31</v>
      </c>
      <c r="I42" s="14">
        <v>52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1130</v>
      </c>
      <c r="D43" s="14">
        <v>7</v>
      </c>
      <c r="E43" s="14">
        <v>610</v>
      </c>
      <c r="F43" s="14">
        <v>377</v>
      </c>
      <c r="G43" s="14">
        <v>62</v>
      </c>
      <c r="H43" s="14">
        <v>41</v>
      </c>
      <c r="I43" s="14">
        <v>33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1075</v>
      </c>
      <c r="D44" s="14">
        <v>5</v>
      </c>
      <c r="E44" s="14">
        <v>561</v>
      </c>
      <c r="F44" s="14">
        <v>356</v>
      </c>
      <c r="G44" s="14">
        <v>51</v>
      </c>
      <c r="H44" s="14">
        <v>60</v>
      </c>
      <c r="I44" s="14">
        <v>42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889</v>
      </c>
      <c r="D45" s="14">
        <v>6</v>
      </c>
      <c r="E45" s="14">
        <v>445</v>
      </c>
      <c r="F45" s="14">
        <v>322</v>
      </c>
      <c r="G45" s="14">
        <v>52</v>
      </c>
      <c r="H45" s="14">
        <v>35</v>
      </c>
      <c r="I45" s="14">
        <v>29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638</v>
      </c>
      <c r="D46" s="14">
        <v>3</v>
      </c>
      <c r="E46" s="14">
        <v>314</v>
      </c>
      <c r="F46" s="14">
        <v>229</v>
      </c>
      <c r="G46" s="14">
        <v>34</v>
      </c>
      <c r="H46" s="14">
        <v>23</v>
      </c>
      <c r="I46" s="14">
        <v>35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504</v>
      </c>
      <c r="D47" s="14">
        <v>6</v>
      </c>
      <c r="E47" s="14">
        <v>216</v>
      </c>
      <c r="F47" s="14">
        <v>212</v>
      </c>
      <c r="G47" s="14">
        <v>25</v>
      </c>
      <c r="H47" s="14">
        <v>20</v>
      </c>
      <c r="I47" s="14">
        <v>25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380</v>
      </c>
      <c r="D48" s="14">
        <v>4</v>
      </c>
      <c r="E48" s="14">
        <v>143</v>
      </c>
      <c r="F48" s="14">
        <v>159</v>
      </c>
      <c r="G48" s="14">
        <v>21</v>
      </c>
      <c r="H48" s="14">
        <v>29</v>
      </c>
      <c r="I48" s="14">
        <v>24</v>
      </c>
      <c r="J48" t="s">
        <v>29</v>
      </c>
      <c r="K48" t="s">
        <v>29</v>
      </c>
      <c r="M48" t="s">
        <v>29</v>
      </c>
      <c r="N48" t="s">
        <v>29</v>
      </c>
    </row>
    <row r="49" spans="1:30" ht="12" customHeight="1">
      <c r="A49" s="21" t="s">
        <v>29</v>
      </c>
      <c r="B49" s="1" t="s">
        <v>22</v>
      </c>
      <c r="C49" s="14">
        <v>229</v>
      </c>
      <c r="D49" s="14">
        <v>6</v>
      </c>
      <c r="E49" s="14">
        <v>65</v>
      </c>
      <c r="F49" s="14">
        <v>113</v>
      </c>
      <c r="G49" s="14">
        <v>10</v>
      </c>
      <c r="H49" s="14">
        <v>17</v>
      </c>
      <c r="I49" s="14">
        <v>18</v>
      </c>
      <c r="J49" t="s">
        <v>29</v>
      </c>
      <c r="K49" t="s">
        <v>29</v>
      </c>
      <c r="M49" t="s">
        <v>29</v>
      </c>
      <c r="N49" t="s">
        <v>29</v>
      </c>
    </row>
    <row r="50" spans="1:30" ht="12" customHeight="1">
      <c r="A50" s="21" t="s">
        <v>29</v>
      </c>
      <c r="B50" s="1" t="s">
        <v>23</v>
      </c>
      <c r="C50" s="14">
        <v>101</v>
      </c>
      <c r="D50" s="14">
        <v>2</v>
      </c>
      <c r="E50" s="14">
        <v>20</v>
      </c>
      <c r="F50" s="14">
        <v>49</v>
      </c>
      <c r="G50" s="14">
        <v>2</v>
      </c>
      <c r="H50" s="14">
        <v>14</v>
      </c>
      <c r="I50" s="14">
        <v>14</v>
      </c>
      <c r="J50" t="s">
        <v>29</v>
      </c>
      <c r="K50" t="s">
        <v>29</v>
      </c>
      <c r="M50" t="s">
        <v>29</v>
      </c>
      <c r="N50" t="s">
        <v>29</v>
      </c>
    </row>
    <row r="51" spans="1:30" ht="12" customHeight="1">
      <c r="A51" s="21" t="s">
        <v>29</v>
      </c>
      <c r="B51" s="1" t="s">
        <v>24</v>
      </c>
      <c r="C51" s="14">
        <v>54</v>
      </c>
      <c r="D51" s="14" t="s">
        <v>43</v>
      </c>
      <c r="E51" s="14">
        <v>8</v>
      </c>
      <c r="F51" s="14">
        <v>32</v>
      </c>
      <c r="G51" s="14">
        <v>3</v>
      </c>
      <c r="H51" s="14">
        <v>4</v>
      </c>
      <c r="I51" s="14">
        <v>7</v>
      </c>
      <c r="J51" t="s">
        <v>29</v>
      </c>
      <c r="K51" t="s">
        <v>29</v>
      </c>
      <c r="M51" t="s">
        <v>29</v>
      </c>
      <c r="N51" t="s">
        <v>29</v>
      </c>
    </row>
    <row r="52" spans="1:30" ht="12" customHeight="1">
      <c r="A52" s="22" t="s">
        <v>29</v>
      </c>
      <c r="B52" s="4" t="s">
        <v>25</v>
      </c>
      <c r="C52" s="15">
        <v>26</v>
      </c>
      <c r="D52" s="15">
        <v>1</v>
      </c>
      <c r="E52" s="15">
        <v>5</v>
      </c>
      <c r="F52" s="15">
        <v>10</v>
      </c>
      <c r="G52" s="15">
        <v>1</v>
      </c>
      <c r="H52" s="15">
        <v>1</v>
      </c>
      <c r="I52" s="15">
        <v>8</v>
      </c>
      <c r="J52" t="s">
        <v>29</v>
      </c>
      <c r="K52" t="s">
        <v>29</v>
      </c>
      <c r="M52" t="s">
        <v>29</v>
      </c>
      <c r="N52" t="s">
        <v>29</v>
      </c>
    </row>
    <row r="53" spans="1:30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</row>
    <row r="54" spans="1:30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4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>
      <c r="A2" s="26" t="s">
        <v>45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29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>
      <c r="A5" s="24" t="s">
        <v>10</v>
      </c>
      <c r="B5" s="6" t="s">
        <v>29</v>
      </c>
      <c r="C5" s="13">
        <v>11559</v>
      </c>
      <c r="D5" s="13">
        <v>894</v>
      </c>
      <c r="E5" s="13">
        <v>5360</v>
      </c>
      <c r="F5" s="13">
        <v>3691</v>
      </c>
      <c r="G5" s="13">
        <v>460</v>
      </c>
      <c r="H5" s="13">
        <v>398</v>
      </c>
      <c r="I5" s="13">
        <v>756</v>
      </c>
    </row>
    <row r="6" spans="1:29" ht="12" customHeight="1">
      <c r="A6" s="21" t="s">
        <v>29</v>
      </c>
      <c r="B6" s="1" t="s">
        <v>11</v>
      </c>
      <c r="C6" s="14">
        <v>26</v>
      </c>
      <c r="D6" s="14">
        <v>2</v>
      </c>
      <c r="E6" s="14">
        <v>2</v>
      </c>
      <c r="F6" s="14">
        <v>11</v>
      </c>
      <c r="G6" s="14">
        <v>1</v>
      </c>
      <c r="H6" s="14">
        <v>5</v>
      </c>
      <c r="I6" s="14">
        <v>5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>
      <c r="A7" s="21" t="s">
        <v>29</v>
      </c>
      <c r="B7" s="1" t="s">
        <v>12</v>
      </c>
      <c r="C7" s="14">
        <v>525</v>
      </c>
      <c r="D7" s="14">
        <v>40</v>
      </c>
      <c r="E7" s="14">
        <v>180</v>
      </c>
      <c r="F7" s="14">
        <v>190</v>
      </c>
      <c r="G7" s="14">
        <v>15</v>
      </c>
      <c r="H7" s="14">
        <v>25</v>
      </c>
      <c r="I7" s="14">
        <v>75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>
      <c r="A8" s="21" t="s">
        <v>29</v>
      </c>
      <c r="B8" s="1" t="s">
        <v>13</v>
      </c>
      <c r="C8" s="14">
        <v>1337</v>
      </c>
      <c r="D8" s="14">
        <v>111</v>
      </c>
      <c r="E8" s="14">
        <v>607</v>
      </c>
      <c r="F8" s="14">
        <v>424</v>
      </c>
      <c r="G8" s="14">
        <v>54</v>
      </c>
      <c r="H8" s="14">
        <v>57</v>
      </c>
      <c r="I8" s="14">
        <v>84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>
      <c r="A9" s="21" t="s">
        <v>29</v>
      </c>
      <c r="B9" s="1" t="s">
        <v>14</v>
      </c>
      <c r="C9" s="14">
        <v>1605</v>
      </c>
      <c r="D9" s="14">
        <v>131</v>
      </c>
      <c r="E9" s="14">
        <v>773</v>
      </c>
      <c r="F9" s="14">
        <v>482</v>
      </c>
      <c r="G9" s="14">
        <v>64</v>
      </c>
      <c r="H9" s="14">
        <v>56</v>
      </c>
      <c r="I9" s="14">
        <v>99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>
      <c r="A10" s="21" t="s">
        <v>29</v>
      </c>
      <c r="B10" s="1" t="s">
        <v>15</v>
      </c>
      <c r="C10" s="14">
        <v>1542</v>
      </c>
      <c r="D10" s="14">
        <v>96</v>
      </c>
      <c r="E10" s="14">
        <v>794</v>
      </c>
      <c r="F10" s="14">
        <v>470</v>
      </c>
      <c r="G10" s="14">
        <v>47</v>
      </c>
      <c r="H10" s="14">
        <v>49</v>
      </c>
      <c r="I10" s="14">
        <v>86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>
      <c r="A11" s="21" t="s">
        <v>29</v>
      </c>
      <c r="B11" s="1" t="s">
        <v>16</v>
      </c>
      <c r="C11" s="14">
        <v>1476</v>
      </c>
      <c r="D11" s="14">
        <v>123</v>
      </c>
      <c r="E11" s="14">
        <v>744</v>
      </c>
      <c r="F11" s="14">
        <v>429</v>
      </c>
      <c r="G11" s="14">
        <v>58</v>
      </c>
      <c r="H11" s="14">
        <v>38</v>
      </c>
      <c r="I11" s="14">
        <v>84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>
      <c r="A12" s="21" t="s">
        <v>29</v>
      </c>
      <c r="B12" s="1" t="s">
        <v>17</v>
      </c>
      <c r="C12" s="14">
        <v>1366</v>
      </c>
      <c r="D12" s="14">
        <v>104</v>
      </c>
      <c r="E12" s="14">
        <v>727</v>
      </c>
      <c r="F12" s="14">
        <v>383</v>
      </c>
      <c r="G12" s="14">
        <v>52</v>
      </c>
      <c r="H12" s="14">
        <v>41</v>
      </c>
      <c r="I12" s="14">
        <v>59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>
      <c r="A13" s="21" t="s">
        <v>29</v>
      </c>
      <c r="B13" s="1" t="s">
        <v>18</v>
      </c>
      <c r="C13" s="14">
        <v>1121</v>
      </c>
      <c r="D13" s="14">
        <v>85</v>
      </c>
      <c r="E13" s="14">
        <v>578</v>
      </c>
      <c r="F13" s="14">
        <v>317</v>
      </c>
      <c r="G13" s="14">
        <v>54</v>
      </c>
      <c r="H13" s="14">
        <v>27</v>
      </c>
      <c r="I13" s="14">
        <v>60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>
      <c r="A14" s="21" t="s">
        <v>29</v>
      </c>
      <c r="B14" s="1" t="s">
        <v>19</v>
      </c>
      <c r="C14" s="14">
        <v>816</v>
      </c>
      <c r="D14" s="14">
        <v>59</v>
      </c>
      <c r="E14" s="14">
        <v>372</v>
      </c>
      <c r="F14" s="14">
        <v>269</v>
      </c>
      <c r="G14" s="14">
        <v>39</v>
      </c>
      <c r="H14" s="14">
        <v>28</v>
      </c>
      <c r="I14" s="14">
        <v>49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>
      <c r="A15" s="21" t="s">
        <v>29</v>
      </c>
      <c r="B15" s="1" t="s">
        <v>20</v>
      </c>
      <c r="C15" s="14">
        <v>665</v>
      </c>
      <c r="D15" s="14">
        <v>52</v>
      </c>
      <c r="E15" s="14">
        <v>269</v>
      </c>
      <c r="F15" s="14">
        <v>239</v>
      </c>
      <c r="G15" s="14">
        <v>30</v>
      </c>
      <c r="H15" s="14">
        <v>25</v>
      </c>
      <c r="I15" s="14">
        <v>50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>
      <c r="A16" s="21" t="s">
        <v>29</v>
      </c>
      <c r="B16" s="1" t="s">
        <v>21</v>
      </c>
      <c r="C16" s="14">
        <v>502</v>
      </c>
      <c r="D16" s="14">
        <v>46</v>
      </c>
      <c r="E16" s="14">
        <v>177</v>
      </c>
      <c r="F16" s="14">
        <v>213</v>
      </c>
      <c r="G16" s="14">
        <v>20</v>
      </c>
      <c r="H16" s="14">
        <v>17</v>
      </c>
      <c r="I16" s="14">
        <v>29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307</v>
      </c>
      <c r="D17" s="14">
        <v>25</v>
      </c>
      <c r="E17" s="14">
        <v>88</v>
      </c>
      <c r="F17" s="14">
        <v>138</v>
      </c>
      <c r="G17" s="14">
        <v>10</v>
      </c>
      <c r="H17" s="14">
        <v>12</v>
      </c>
      <c r="I17" s="14">
        <v>34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153</v>
      </c>
      <c r="D18" s="14">
        <v>9</v>
      </c>
      <c r="E18" s="14">
        <v>21</v>
      </c>
      <c r="F18" s="14">
        <v>76</v>
      </c>
      <c r="G18" s="14">
        <v>12</v>
      </c>
      <c r="H18" s="14">
        <v>15</v>
      </c>
      <c r="I18" s="14">
        <v>20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58</v>
      </c>
      <c r="D19" s="14">
        <v>6</v>
      </c>
      <c r="E19" s="14">
        <v>9</v>
      </c>
      <c r="F19" s="14">
        <v>29</v>
      </c>
      <c r="G19" s="14">
        <v>3</v>
      </c>
      <c r="H19" s="14">
        <v>2</v>
      </c>
      <c r="I19" s="14">
        <v>9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60</v>
      </c>
      <c r="D20" s="14">
        <v>5</v>
      </c>
      <c r="E20" s="14">
        <v>19</v>
      </c>
      <c r="F20" s="14">
        <v>21</v>
      </c>
      <c r="G20" s="14">
        <v>1</v>
      </c>
      <c r="H20" s="14">
        <v>1</v>
      </c>
      <c r="I20" s="14">
        <v>13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4880</v>
      </c>
      <c r="D21" s="13">
        <v>830</v>
      </c>
      <c r="E21" s="13">
        <v>2078</v>
      </c>
      <c r="F21" s="13">
        <v>1241</v>
      </c>
      <c r="G21" s="13">
        <v>168</v>
      </c>
      <c r="H21" s="13">
        <v>168</v>
      </c>
      <c r="I21" s="13">
        <v>395</v>
      </c>
    </row>
    <row r="22" spans="1:14" ht="12" customHeight="1">
      <c r="A22" s="21" t="s">
        <v>29</v>
      </c>
      <c r="B22" s="1" t="s">
        <v>11</v>
      </c>
      <c r="C22" s="14">
        <v>8</v>
      </c>
      <c r="D22" s="14">
        <v>1</v>
      </c>
      <c r="E22" s="14">
        <v>1</v>
      </c>
      <c r="F22" s="14">
        <v>3</v>
      </c>
      <c r="G22" s="14" t="s">
        <v>43</v>
      </c>
      <c r="H22" s="14">
        <v>1</v>
      </c>
      <c r="I22" s="14">
        <v>2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204</v>
      </c>
      <c r="D23" s="14">
        <v>37</v>
      </c>
      <c r="E23" s="14">
        <v>59</v>
      </c>
      <c r="F23" s="14">
        <v>56</v>
      </c>
      <c r="G23" s="14">
        <v>6</v>
      </c>
      <c r="H23" s="14">
        <v>9</v>
      </c>
      <c r="I23" s="14">
        <v>37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524</v>
      </c>
      <c r="D24" s="14">
        <v>103</v>
      </c>
      <c r="E24" s="14">
        <v>208</v>
      </c>
      <c r="F24" s="14">
        <v>142</v>
      </c>
      <c r="G24" s="14">
        <v>21</v>
      </c>
      <c r="H24" s="14">
        <v>12</v>
      </c>
      <c r="I24" s="14">
        <v>38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705</v>
      </c>
      <c r="D25" s="14">
        <v>123</v>
      </c>
      <c r="E25" s="14">
        <v>302</v>
      </c>
      <c r="F25" s="14">
        <v>175</v>
      </c>
      <c r="G25" s="14">
        <v>24</v>
      </c>
      <c r="H25" s="14">
        <v>24</v>
      </c>
      <c r="I25" s="14">
        <v>57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659</v>
      </c>
      <c r="D26" s="14">
        <v>89</v>
      </c>
      <c r="E26" s="14">
        <v>320</v>
      </c>
      <c r="F26" s="14">
        <v>166</v>
      </c>
      <c r="G26" s="14">
        <v>16</v>
      </c>
      <c r="H26" s="14">
        <v>21</v>
      </c>
      <c r="I26" s="14">
        <v>47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680</v>
      </c>
      <c r="D27" s="14">
        <v>120</v>
      </c>
      <c r="E27" s="14">
        <v>313</v>
      </c>
      <c r="F27" s="14">
        <v>158</v>
      </c>
      <c r="G27" s="14">
        <v>21</v>
      </c>
      <c r="H27" s="14">
        <v>17</v>
      </c>
      <c r="I27" s="14">
        <v>51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601</v>
      </c>
      <c r="D28" s="14">
        <v>100</v>
      </c>
      <c r="E28" s="14">
        <v>300</v>
      </c>
      <c r="F28" s="14">
        <v>128</v>
      </c>
      <c r="G28" s="14">
        <v>18</v>
      </c>
      <c r="H28" s="14">
        <v>23</v>
      </c>
      <c r="I28" s="14">
        <v>32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491</v>
      </c>
      <c r="D29" s="14">
        <v>82</v>
      </c>
      <c r="E29" s="14">
        <v>243</v>
      </c>
      <c r="F29" s="14">
        <v>93</v>
      </c>
      <c r="G29" s="14">
        <v>22</v>
      </c>
      <c r="H29" s="14">
        <v>17</v>
      </c>
      <c r="I29" s="14">
        <v>34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341</v>
      </c>
      <c r="D30" s="14">
        <v>56</v>
      </c>
      <c r="E30" s="14">
        <v>132</v>
      </c>
      <c r="F30" s="14">
        <v>95</v>
      </c>
      <c r="G30" s="14">
        <v>19</v>
      </c>
      <c r="H30" s="14">
        <v>14</v>
      </c>
      <c r="I30" s="14">
        <v>25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287</v>
      </c>
      <c r="D31" s="14">
        <v>48</v>
      </c>
      <c r="E31" s="14">
        <v>103</v>
      </c>
      <c r="F31" s="14">
        <v>89</v>
      </c>
      <c r="G31" s="14">
        <v>11</v>
      </c>
      <c r="H31" s="14">
        <v>13</v>
      </c>
      <c r="I31" s="14">
        <v>23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167</v>
      </c>
      <c r="D32" s="14">
        <v>35</v>
      </c>
      <c r="E32" s="14">
        <v>46</v>
      </c>
      <c r="F32" s="14">
        <v>59</v>
      </c>
      <c r="G32" s="14">
        <v>7</v>
      </c>
      <c r="H32" s="14">
        <v>7</v>
      </c>
      <c r="I32" s="14">
        <v>13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125</v>
      </c>
      <c r="D33" s="14">
        <v>21</v>
      </c>
      <c r="E33" s="14">
        <v>35</v>
      </c>
      <c r="F33" s="14">
        <v>47</v>
      </c>
      <c r="G33" s="14">
        <v>2</v>
      </c>
      <c r="H33" s="14">
        <v>5</v>
      </c>
      <c r="I33" s="14">
        <v>15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37</v>
      </c>
      <c r="D34" s="14">
        <v>6</v>
      </c>
      <c r="E34" s="14">
        <v>3</v>
      </c>
      <c r="F34" s="14">
        <v>12</v>
      </c>
      <c r="G34" s="14">
        <v>1</v>
      </c>
      <c r="H34" s="14">
        <v>4</v>
      </c>
      <c r="I34" s="14">
        <v>11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22</v>
      </c>
      <c r="D35" s="14">
        <v>4</v>
      </c>
      <c r="E35" s="14">
        <v>4</v>
      </c>
      <c r="F35" s="14">
        <v>11</v>
      </c>
      <c r="G35" s="14" t="s">
        <v>43</v>
      </c>
      <c r="H35" s="14">
        <v>1</v>
      </c>
      <c r="I35" s="14">
        <v>2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29</v>
      </c>
      <c r="D36" s="14">
        <v>5</v>
      </c>
      <c r="E36" s="14">
        <v>9</v>
      </c>
      <c r="F36" s="14">
        <v>7</v>
      </c>
      <c r="G36" s="14" t="s">
        <v>43</v>
      </c>
      <c r="H36" s="14" t="s">
        <v>43</v>
      </c>
      <c r="I36" s="14">
        <v>8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6679</v>
      </c>
      <c r="D37" s="13">
        <v>64</v>
      </c>
      <c r="E37" s="13">
        <v>3282</v>
      </c>
      <c r="F37" s="13">
        <v>2450</v>
      </c>
      <c r="G37" s="13">
        <v>292</v>
      </c>
      <c r="H37" s="13">
        <v>230</v>
      </c>
      <c r="I37" s="13">
        <v>361</v>
      </c>
    </row>
    <row r="38" spans="1:14" ht="12" customHeight="1">
      <c r="A38" s="21" t="s">
        <v>29</v>
      </c>
      <c r="B38" s="1" t="s">
        <v>11</v>
      </c>
      <c r="C38" s="14">
        <v>18</v>
      </c>
      <c r="D38" s="14">
        <v>1</v>
      </c>
      <c r="E38" s="14">
        <v>1</v>
      </c>
      <c r="F38" s="14">
        <v>8</v>
      </c>
      <c r="G38" s="14">
        <v>1</v>
      </c>
      <c r="H38" s="14">
        <v>4</v>
      </c>
      <c r="I38" s="14">
        <v>3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321</v>
      </c>
      <c r="D39" s="14">
        <v>3</v>
      </c>
      <c r="E39" s="14">
        <v>121</v>
      </c>
      <c r="F39" s="14">
        <v>134</v>
      </c>
      <c r="G39" s="14">
        <v>9</v>
      </c>
      <c r="H39" s="14">
        <v>16</v>
      </c>
      <c r="I39" s="14">
        <v>38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813</v>
      </c>
      <c r="D40" s="14">
        <v>8</v>
      </c>
      <c r="E40" s="14">
        <v>399</v>
      </c>
      <c r="F40" s="14">
        <v>282</v>
      </c>
      <c r="G40" s="14">
        <v>33</v>
      </c>
      <c r="H40" s="14">
        <v>45</v>
      </c>
      <c r="I40" s="14">
        <v>46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900</v>
      </c>
      <c r="D41" s="14">
        <v>8</v>
      </c>
      <c r="E41" s="14">
        <v>471</v>
      </c>
      <c r="F41" s="14">
        <v>307</v>
      </c>
      <c r="G41" s="14">
        <v>40</v>
      </c>
      <c r="H41" s="14">
        <v>32</v>
      </c>
      <c r="I41" s="14">
        <v>42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883</v>
      </c>
      <c r="D42" s="14">
        <v>7</v>
      </c>
      <c r="E42" s="14">
        <v>474</v>
      </c>
      <c r="F42" s="14">
        <v>304</v>
      </c>
      <c r="G42" s="14">
        <v>31</v>
      </c>
      <c r="H42" s="14">
        <v>28</v>
      </c>
      <c r="I42" s="14">
        <v>39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796</v>
      </c>
      <c r="D43" s="14">
        <v>3</v>
      </c>
      <c r="E43" s="14">
        <v>431</v>
      </c>
      <c r="F43" s="14">
        <v>271</v>
      </c>
      <c r="G43" s="14">
        <v>37</v>
      </c>
      <c r="H43" s="14">
        <v>21</v>
      </c>
      <c r="I43" s="14">
        <v>33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765</v>
      </c>
      <c r="D44" s="14">
        <v>4</v>
      </c>
      <c r="E44" s="14">
        <v>427</v>
      </c>
      <c r="F44" s="14">
        <v>255</v>
      </c>
      <c r="G44" s="14">
        <v>34</v>
      </c>
      <c r="H44" s="14">
        <v>18</v>
      </c>
      <c r="I44" s="14">
        <v>27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630</v>
      </c>
      <c r="D45" s="14">
        <v>3</v>
      </c>
      <c r="E45" s="14">
        <v>335</v>
      </c>
      <c r="F45" s="14">
        <v>224</v>
      </c>
      <c r="G45" s="14">
        <v>32</v>
      </c>
      <c r="H45" s="14">
        <v>10</v>
      </c>
      <c r="I45" s="14">
        <v>26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475</v>
      </c>
      <c r="D46" s="14">
        <v>3</v>
      </c>
      <c r="E46" s="14">
        <v>240</v>
      </c>
      <c r="F46" s="14">
        <v>174</v>
      </c>
      <c r="G46" s="14">
        <v>20</v>
      </c>
      <c r="H46" s="14">
        <v>14</v>
      </c>
      <c r="I46" s="14">
        <v>24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378</v>
      </c>
      <c r="D47" s="14">
        <v>4</v>
      </c>
      <c r="E47" s="14">
        <v>166</v>
      </c>
      <c r="F47" s="14">
        <v>150</v>
      </c>
      <c r="G47" s="14">
        <v>19</v>
      </c>
      <c r="H47" s="14">
        <v>12</v>
      </c>
      <c r="I47" s="14">
        <v>27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335</v>
      </c>
      <c r="D48" s="14">
        <v>11</v>
      </c>
      <c r="E48" s="14">
        <v>131</v>
      </c>
      <c r="F48" s="14">
        <v>154</v>
      </c>
      <c r="G48" s="14">
        <v>13</v>
      </c>
      <c r="H48" s="14">
        <v>10</v>
      </c>
      <c r="I48" s="14">
        <v>16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>
      <c r="A49" s="21" t="s">
        <v>29</v>
      </c>
      <c r="B49" s="1" t="s">
        <v>22</v>
      </c>
      <c r="C49" s="14">
        <v>182</v>
      </c>
      <c r="D49" s="14">
        <v>4</v>
      </c>
      <c r="E49" s="14">
        <v>53</v>
      </c>
      <c r="F49" s="14">
        <v>91</v>
      </c>
      <c r="G49" s="14">
        <v>8</v>
      </c>
      <c r="H49" s="14">
        <v>7</v>
      </c>
      <c r="I49" s="14">
        <v>19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>
      <c r="A50" s="21" t="s">
        <v>29</v>
      </c>
      <c r="B50" s="1" t="s">
        <v>23</v>
      </c>
      <c r="C50" s="14">
        <v>116</v>
      </c>
      <c r="D50" s="14">
        <v>3</v>
      </c>
      <c r="E50" s="14">
        <v>18</v>
      </c>
      <c r="F50" s="14">
        <v>64</v>
      </c>
      <c r="G50" s="14">
        <v>11</v>
      </c>
      <c r="H50" s="14">
        <v>11</v>
      </c>
      <c r="I50" s="14">
        <v>9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>
      <c r="A51" s="21" t="s">
        <v>29</v>
      </c>
      <c r="B51" s="1" t="s">
        <v>24</v>
      </c>
      <c r="C51" s="14">
        <v>36</v>
      </c>
      <c r="D51" s="14">
        <v>2</v>
      </c>
      <c r="E51" s="14">
        <v>5</v>
      </c>
      <c r="F51" s="14">
        <v>18</v>
      </c>
      <c r="G51" s="14">
        <v>3</v>
      </c>
      <c r="H51" s="14">
        <v>1</v>
      </c>
      <c r="I51" s="14">
        <v>7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>
      <c r="A52" s="22" t="s">
        <v>29</v>
      </c>
      <c r="B52" s="4" t="s">
        <v>25</v>
      </c>
      <c r="C52" s="15">
        <v>31</v>
      </c>
      <c r="D52" s="15" t="s">
        <v>43</v>
      </c>
      <c r="E52" s="15">
        <v>10</v>
      </c>
      <c r="F52" s="15">
        <v>14</v>
      </c>
      <c r="G52" s="15">
        <v>1</v>
      </c>
      <c r="H52" s="15">
        <v>1</v>
      </c>
      <c r="I52" s="15">
        <v>5</v>
      </c>
      <c r="J52" t="s">
        <v>29</v>
      </c>
      <c r="K52" t="s">
        <v>29</v>
      </c>
      <c r="M52" t="s">
        <v>29</v>
      </c>
      <c r="N52" t="s">
        <v>29</v>
      </c>
    </row>
    <row r="53" spans="1:29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7.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>
      <c r="A2" s="26" t="s">
        <v>46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29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>
      <c r="A5" s="24" t="s">
        <v>10</v>
      </c>
      <c r="B5" s="6" t="s">
        <v>29</v>
      </c>
      <c r="C5" s="13">
        <v>16150</v>
      </c>
      <c r="D5" s="13">
        <v>1705</v>
      </c>
      <c r="E5" s="13">
        <v>7499</v>
      </c>
      <c r="F5" s="13">
        <v>4649</v>
      </c>
      <c r="G5" s="13">
        <v>980</v>
      </c>
      <c r="H5" s="13">
        <v>523</v>
      </c>
      <c r="I5" s="13">
        <v>794</v>
      </c>
    </row>
    <row r="6" spans="1:29" ht="12" customHeight="1">
      <c r="A6" s="21" t="s">
        <v>29</v>
      </c>
      <c r="B6" s="1" t="s">
        <v>11</v>
      </c>
      <c r="C6" s="14">
        <v>34</v>
      </c>
      <c r="D6" s="14">
        <v>1</v>
      </c>
      <c r="E6" s="14">
        <v>14</v>
      </c>
      <c r="F6" s="14">
        <v>9</v>
      </c>
      <c r="G6" s="14">
        <v>3</v>
      </c>
      <c r="H6" s="14">
        <v>1</v>
      </c>
      <c r="I6" s="14">
        <v>6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>
      <c r="A7" s="21" t="s">
        <v>29</v>
      </c>
      <c r="B7" s="1" t="s">
        <v>12</v>
      </c>
      <c r="C7" s="14">
        <v>709</v>
      </c>
      <c r="D7" s="14">
        <v>70</v>
      </c>
      <c r="E7" s="14">
        <v>350</v>
      </c>
      <c r="F7" s="14">
        <v>165</v>
      </c>
      <c r="G7" s="14">
        <v>28</v>
      </c>
      <c r="H7" s="14">
        <v>33</v>
      </c>
      <c r="I7" s="14">
        <v>63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>
      <c r="A8" s="21" t="s">
        <v>29</v>
      </c>
      <c r="B8" s="1" t="s">
        <v>13</v>
      </c>
      <c r="C8" s="14">
        <v>1760</v>
      </c>
      <c r="D8" s="14">
        <v>222</v>
      </c>
      <c r="E8" s="14">
        <v>907</v>
      </c>
      <c r="F8" s="14">
        <v>394</v>
      </c>
      <c r="G8" s="14">
        <v>75</v>
      </c>
      <c r="H8" s="14">
        <v>53</v>
      </c>
      <c r="I8" s="14">
        <v>109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>
      <c r="A9" s="21" t="s">
        <v>29</v>
      </c>
      <c r="B9" s="1" t="s">
        <v>14</v>
      </c>
      <c r="C9" s="14">
        <v>2233</v>
      </c>
      <c r="D9" s="14">
        <v>234</v>
      </c>
      <c r="E9" s="14">
        <v>1276</v>
      </c>
      <c r="F9" s="14">
        <v>459</v>
      </c>
      <c r="G9" s="14">
        <v>99</v>
      </c>
      <c r="H9" s="14">
        <v>76</v>
      </c>
      <c r="I9" s="14">
        <v>89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>
      <c r="A10" s="21" t="s">
        <v>29</v>
      </c>
      <c r="B10" s="1" t="s">
        <v>15</v>
      </c>
      <c r="C10" s="14">
        <v>2126</v>
      </c>
      <c r="D10" s="14">
        <v>219</v>
      </c>
      <c r="E10" s="14">
        <v>1162</v>
      </c>
      <c r="F10" s="14">
        <v>485</v>
      </c>
      <c r="G10" s="14">
        <v>116</v>
      </c>
      <c r="H10" s="14">
        <v>63</v>
      </c>
      <c r="I10" s="14">
        <v>81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>
      <c r="A11" s="21" t="s">
        <v>29</v>
      </c>
      <c r="B11" s="1" t="s">
        <v>16</v>
      </c>
      <c r="C11" s="14">
        <v>2090</v>
      </c>
      <c r="D11" s="14">
        <v>216</v>
      </c>
      <c r="E11" s="14">
        <v>1068</v>
      </c>
      <c r="F11" s="14">
        <v>527</v>
      </c>
      <c r="G11" s="14">
        <v>135</v>
      </c>
      <c r="H11" s="14">
        <v>68</v>
      </c>
      <c r="I11" s="14">
        <v>76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>
      <c r="A12" s="21" t="s">
        <v>29</v>
      </c>
      <c r="B12" s="1" t="s">
        <v>17</v>
      </c>
      <c r="C12" s="14">
        <v>1940</v>
      </c>
      <c r="D12" s="14">
        <v>220</v>
      </c>
      <c r="E12" s="14">
        <v>882</v>
      </c>
      <c r="F12" s="14">
        <v>601</v>
      </c>
      <c r="G12" s="14">
        <v>127</v>
      </c>
      <c r="H12" s="14">
        <v>40</v>
      </c>
      <c r="I12" s="14">
        <v>70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>
      <c r="A13" s="21" t="s">
        <v>29</v>
      </c>
      <c r="B13" s="1" t="s">
        <v>18</v>
      </c>
      <c r="C13" s="14">
        <v>1526</v>
      </c>
      <c r="D13" s="14">
        <v>179</v>
      </c>
      <c r="E13" s="14">
        <v>689</v>
      </c>
      <c r="F13" s="14">
        <v>451</v>
      </c>
      <c r="G13" s="14">
        <v>102</v>
      </c>
      <c r="H13" s="14">
        <v>50</v>
      </c>
      <c r="I13" s="14">
        <v>55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>
      <c r="A14" s="21" t="s">
        <v>29</v>
      </c>
      <c r="B14" s="1" t="s">
        <v>19</v>
      </c>
      <c r="C14" s="14">
        <v>1241</v>
      </c>
      <c r="D14" s="14">
        <v>135</v>
      </c>
      <c r="E14" s="14">
        <v>471</v>
      </c>
      <c r="F14" s="14">
        <v>450</v>
      </c>
      <c r="G14" s="14">
        <v>86</v>
      </c>
      <c r="H14" s="14">
        <v>40</v>
      </c>
      <c r="I14" s="14">
        <v>59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>
      <c r="A15" s="21" t="s">
        <v>29</v>
      </c>
      <c r="B15" s="1" t="s">
        <v>20</v>
      </c>
      <c r="C15" s="14">
        <v>959</v>
      </c>
      <c r="D15" s="14">
        <v>99</v>
      </c>
      <c r="E15" s="14">
        <v>318</v>
      </c>
      <c r="F15" s="14">
        <v>381</v>
      </c>
      <c r="G15" s="14">
        <v>83</v>
      </c>
      <c r="H15" s="14">
        <v>31</v>
      </c>
      <c r="I15" s="14">
        <v>47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>
      <c r="A16" s="21" t="s">
        <v>29</v>
      </c>
      <c r="B16" s="1" t="s">
        <v>21</v>
      </c>
      <c r="C16" s="14">
        <v>721</v>
      </c>
      <c r="D16" s="14">
        <v>55</v>
      </c>
      <c r="E16" s="14">
        <v>200</v>
      </c>
      <c r="F16" s="14">
        <v>331</v>
      </c>
      <c r="G16" s="14">
        <v>59</v>
      </c>
      <c r="H16" s="14">
        <v>26</v>
      </c>
      <c r="I16" s="14">
        <v>50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437</v>
      </c>
      <c r="D17" s="14">
        <v>29</v>
      </c>
      <c r="E17" s="14">
        <v>94</v>
      </c>
      <c r="F17" s="14">
        <v>226</v>
      </c>
      <c r="G17" s="14">
        <v>37</v>
      </c>
      <c r="H17" s="14">
        <v>22</v>
      </c>
      <c r="I17" s="14">
        <v>29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204</v>
      </c>
      <c r="D18" s="14">
        <v>18</v>
      </c>
      <c r="E18" s="14">
        <v>33</v>
      </c>
      <c r="F18" s="14">
        <v>93</v>
      </c>
      <c r="G18" s="14">
        <v>16</v>
      </c>
      <c r="H18" s="14">
        <v>8</v>
      </c>
      <c r="I18" s="14">
        <v>36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93</v>
      </c>
      <c r="D19" s="14">
        <v>3</v>
      </c>
      <c r="E19" s="14">
        <v>15</v>
      </c>
      <c r="F19" s="14">
        <v>52</v>
      </c>
      <c r="G19" s="14">
        <v>8</v>
      </c>
      <c r="H19" s="14">
        <v>4</v>
      </c>
      <c r="I19" s="14">
        <v>11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77</v>
      </c>
      <c r="D20" s="14">
        <v>5</v>
      </c>
      <c r="E20" s="14">
        <v>20</v>
      </c>
      <c r="F20" s="14">
        <v>25</v>
      </c>
      <c r="G20" s="14">
        <v>6</v>
      </c>
      <c r="H20" s="14">
        <v>8</v>
      </c>
      <c r="I20" s="14">
        <v>13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6800</v>
      </c>
      <c r="D21" s="13">
        <v>1637</v>
      </c>
      <c r="E21" s="13">
        <v>2514</v>
      </c>
      <c r="F21" s="13">
        <v>1700</v>
      </c>
      <c r="G21" s="13">
        <v>304</v>
      </c>
      <c r="H21" s="13">
        <v>214</v>
      </c>
      <c r="I21" s="13">
        <v>431</v>
      </c>
    </row>
    <row r="22" spans="1:14" ht="12" customHeight="1">
      <c r="A22" s="21" t="s">
        <v>29</v>
      </c>
      <c r="B22" s="1" t="s">
        <v>11</v>
      </c>
      <c r="C22" s="14">
        <v>9</v>
      </c>
      <c r="D22" s="14">
        <v>1</v>
      </c>
      <c r="E22" s="14">
        <v>3</v>
      </c>
      <c r="F22" s="14">
        <v>1</v>
      </c>
      <c r="G22" s="14">
        <v>2</v>
      </c>
      <c r="H22" s="14" t="s">
        <v>43</v>
      </c>
      <c r="I22" s="14">
        <v>2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249</v>
      </c>
      <c r="D23" s="14">
        <v>65</v>
      </c>
      <c r="E23" s="14">
        <v>77</v>
      </c>
      <c r="F23" s="14">
        <v>47</v>
      </c>
      <c r="G23" s="14">
        <v>15</v>
      </c>
      <c r="H23" s="14">
        <v>12</v>
      </c>
      <c r="I23" s="14">
        <v>33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685</v>
      </c>
      <c r="D24" s="14">
        <v>212</v>
      </c>
      <c r="E24" s="14">
        <v>226</v>
      </c>
      <c r="F24" s="14">
        <v>154</v>
      </c>
      <c r="G24" s="14">
        <v>19</v>
      </c>
      <c r="H24" s="14">
        <v>21</v>
      </c>
      <c r="I24" s="14">
        <v>53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963</v>
      </c>
      <c r="D25" s="14">
        <v>230</v>
      </c>
      <c r="E25" s="14">
        <v>405</v>
      </c>
      <c r="F25" s="14">
        <v>199</v>
      </c>
      <c r="G25" s="14">
        <v>35</v>
      </c>
      <c r="H25" s="14">
        <v>39</v>
      </c>
      <c r="I25" s="14">
        <v>55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943</v>
      </c>
      <c r="D26" s="14">
        <v>213</v>
      </c>
      <c r="E26" s="14">
        <v>414</v>
      </c>
      <c r="F26" s="14">
        <v>214</v>
      </c>
      <c r="G26" s="14">
        <v>33</v>
      </c>
      <c r="H26" s="14">
        <v>24</v>
      </c>
      <c r="I26" s="14">
        <v>45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905</v>
      </c>
      <c r="D27" s="14">
        <v>212</v>
      </c>
      <c r="E27" s="14">
        <v>370</v>
      </c>
      <c r="F27" s="14">
        <v>212</v>
      </c>
      <c r="G27" s="14">
        <v>39</v>
      </c>
      <c r="H27" s="14">
        <v>29</v>
      </c>
      <c r="I27" s="14">
        <v>43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881</v>
      </c>
      <c r="D28" s="14">
        <v>214</v>
      </c>
      <c r="E28" s="14">
        <v>347</v>
      </c>
      <c r="F28" s="14">
        <v>220</v>
      </c>
      <c r="G28" s="14">
        <v>45</v>
      </c>
      <c r="H28" s="14">
        <v>17</v>
      </c>
      <c r="I28" s="14">
        <v>38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696</v>
      </c>
      <c r="D29" s="14">
        <v>176</v>
      </c>
      <c r="E29" s="14">
        <v>285</v>
      </c>
      <c r="F29" s="14">
        <v>150</v>
      </c>
      <c r="G29" s="14">
        <v>34</v>
      </c>
      <c r="H29" s="14">
        <v>18</v>
      </c>
      <c r="I29" s="14">
        <v>33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534</v>
      </c>
      <c r="D30" s="14">
        <v>126</v>
      </c>
      <c r="E30" s="14">
        <v>174</v>
      </c>
      <c r="F30" s="14">
        <v>158</v>
      </c>
      <c r="G30" s="14">
        <v>22</v>
      </c>
      <c r="H30" s="14">
        <v>19</v>
      </c>
      <c r="I30" s="14">
        <v>35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398</v>
      </c>
      <c r="D31" s="14">
        <v>94</v>
      </c>
      <c r="E31" s="14">
        <v>113</v>
      </c>
      <c r="F31" s="14">
        <v>123</v>
      </c>
      <c r="G31" s="14">
        <v>30</v>
      </c>
      <c r="H31" s="14">
        <v>13</v>
      </c>
      <c r="I31" s="14">
        <v>25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262</v>
      </c>
      <c r="D32" s="14">
        <v>51</v>
      </c>
      <c r="E32" s="14">
        <v>57</v>
      </c>
      <c r="F32" s="14">
        <v>108</v>
      </c>
      <c r="G32" s="14">
        <v>17</v>
      </c>
      <c r="H32" s="14">
        <v>7</v>
      </c>
      <c r="I32" s="14">
        <v>22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136</v>
      </c>
      <c r="D33" s="14">
        <v>24</v>
      </c>
      <c r="E33" s="14">
        <v>23</v>
      </c>
      <c r="F33" s="14">
        <v>61</v>
      </c>
      <c r="G33" s="14">
        <v>6</v>
      </c>
      <c r="H33" s="14">
        <v>9</v>
      </c>
      <c r="I33" s="14">
        <v>13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76</v>
      </c>
      <c r="D34" s="14">
        <v>11</v>
      </c>
      <c r="E34" s="14">
        <v>7</v>
      </c>
      <c r="F34" s="14">
        <v>31</v>
      </c>
      <c r="G34" s="14">
        <v>3</v>
      </c>
      <c r="H34" s="14">
        <v>3</v>
      </c>
      <c r="I34" s="14">
        <v>21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34</v>
      </c>
      <c r="D35" s="14">
        <v>3</v>
      </c>
      <c r="E35" s="14">
        <v>8</v>
      </c>
      <c r="F35" s="14">
        <v>15</v>
      </c>
      <c r="G35" s="14">
        <v>2</v>
      </c>
      <c r="H35" s="14" t="s">
        <v>43</v>
      </c>
      <c r="I35" s="14">
        <v>6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29</v>
      </c>
      <c r="D36" s="14">
        <v>5</v>
      </c>
      <c r="E36" s="14">
        <v>5</v>
      </c>
      <c r="F36" s="14">
        <v>7</v>
      </c>
      <c r="G36" s="14">
        <v>2</v>
      </c>
      <c r="H36" s="14">
        <v>3</v>
      </c>
      <c r="I36" s="14">
        <v>7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9350</v>
      </c>
      <c r="D37" s="13">
        <v>68</v>
      </c>
      <c r="E37" s="13">
        <v>4985</v>
      </c>
      <c r="F37" s="13">
        <v>2949</v>
      </c>
      <c r="G37" s="13">
        <v>676</v>
      </c>
      <c r="H37" s="13">
        <v>309</v>
      </c>
      <c r="I37" s="13">
        <v>363</v>
      </c>
    </row>
    <row r="38" spans="1:14" ht="12" customHeight="1">
      <c r="A38" s="21" t="s">
        <v>29</v>
      </c>
      <c r="B38" s="1" t="s">
        <v>11</v>
      </c>
      <c r="C38" s="14">
        <v>25</v>
      </c>
      <c r="D38" s="14" t="s">
        <v>43</v>
      </c>
      <c r="E38" s="14">
        <v>11</v>
      </c>
      <c r="F38" s="14">
        <v>8</v>
      </c>
      <c r="G38" s="14">
        <v>1</v>
      </c>
      <c r="H38" s="14">
        <v>1</v>
      </c>
      <c r="I38" s="14">
        <v>4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460</v>
      </c>
      <c r="D39" s="14">
        <v>5</v>
      </c>
      <c r="E39" s="14">
        <v>273</v>
      </c>
      <c r="F39" s="14">
        <v>118</v>
      </c>
      <c r="G39" s="14">
        <v>13</v>
      </c>
      <c r="H39" s="14">
        <v>21</v>
      </c>
      <c r="I39" s="14">
        <v>30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1075</v>
      </c>
      <c r="D40" s="14">
        <v>10</v>
      </c>
      <c r="E40" s="14">
        <v>681</v>
      </c>
      <c r="F40" s="14">
        <v>240</v>
      </c>
      <c r="G40" s="14">
        <v>56</v>
      </c>
      <c r="H40" s="14">
        <v>32</v>
      </c>
      <c r="I40" s="14">
        <v>56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1270</v>
      </c>
      <c r="D41" s="14">
        <v>4</v>
      </c>
      <c r="E41" s="14">
        <v>871</v>
      </c>
      <c r="F41" s="14">
        <v>260</v>
      </c>
      <c r="G41" s="14">
        <v>64</v>
      </c>
      <c r="H41" s="14">
        <v>37</v>
      </c>
      <c r="I41" s="14">
        <v>34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1183</v>
      </c>
      <c r="D42" s="14">
        <v>6</v>
      </c>
      <c r="E42" s="14">
        <v>748</v>
      </c>
      <c r="F42" s="14">
        <v>271</v>
      </c>
      <c r="G42" s="14">
        <v>83</v>
      </c>
      <c r="H42" s="14">
        <v>39</v>
      </c>
      <c r="I42" s="14">
        <v>36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1185</v>
      </c>
      <c r="D43" s="14">
        <v>4</v>
      </c>
      <c r="E43" s="14">
        <v>698</v>
      </c>
      <c r="F43" s="14">
        <v>315</v>
      </c>
      <c r="G43" s="14">
        <v>96</v>
      </c>
      <c r="H43" s="14">
        <v>39</v>
      </c>
      <c r="I43" s="14">
        <v>33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1059</v>
      </c>
      <c r="D44" s="14">
        <v>6</v>
      </c>
      <c r="E44" s="14">
        <v>535</v>
      </c>
      <c r="F44" s="14">
        <v>381</v>
      </c>
      <c r="G44" s="14">
        <v>82</v>
      </c>
      <c r="H44" s="14">
        <v>23</v>
      </c>
      <c r="I44" s="14">
        <v>32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830</v>
      </c>
      <c r="D45" s="14">
        <v>3</v>
      </c>
      <c r="E45" s="14">
        <v>404</v>
      </c>
      <c r="F45" s="14">
        <v>301</v>
      </c>
      <c r="G45" s="14">
        <v>68</v>
      </c>
      <c r="H45" s="14">
        <v>32</v>
      </c>
      <c r="I45" s="14">
        <v>22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707</v>
      </c>
      <c r="D46" s="14">
        <v>9</v>
      </c>
      <c r="E46" s="14">
        <v>297</v>
      </c>
      <c r="F46" s="14">
        <v>292</v>
      </c>
      <c r="G46" s="14">
        <v>64</v>
      </c>
      <c r="H46" s="14">
        <v>21</v>
      </c>
      <c r="I46" s="14">
        <v>24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561</v>
      </c>
      <c r="D47" s="14">
        <v>5</v>
      </c>
      <c r="E47" s="14">
        <v>205</v>
      </c>
      <c r="F47" s="14">
        <v>258</v>
      </c>
      <c r="G47" s="14">
        <v>53</v>
      </c>
      <c r="H47" s="14">
        <v>18</v>
      </c>
      <c r="I47" s="14">
        <v>22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459</v>
      </c>
      <c r="D48" s="14">
        <v>4</v>
      </c>
      <c r="E48" s="14">
        <v>143</v>
      </c>
      <c r="F48" s="14">
        <v>223</v>
      </c>
      <c r="G48" s="14">
        <v>42</v>
      </c>
      <c r="H48" s="14">
        <v>19</v>
      </c>
      <c r="I48" s="14">
        <v>28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>
      <c r="A49" s="21" t="s">
        <v>29</v>
      </c>
      <c r="B49" s="1" t="s">
        <v>22</v>
      </c>
      <c r="C49" s="14">
        <v>301</v>
      </c>
      <c r="D49" s="14">
        <v>5</v>
      </c>
      <c r="E49" s="14">
        <v>71</v>
      </c>
      <c r="F49" s="14">
        <v>165</v>
      </c>
      <c r="G49" s="14">
        <v>31</v>
      </c>
      <c r="H49" s="14">
        <v>13</v>
      </c>
      <c r="I49" s="14">
        <v>16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>
      <c r="A50" s="21" t="s">
        <v>29</v>
      </c>
      <c r="B50" s="1" t="s">
        <v>23</v>
      </c>
      <c r="C50" s="14">
        <v>128</v>
      </c>
      <c r="D50" s="14">
        <v>7</v>
      </c>
      <c r="E50" s="14">
        <v>26</v>
      </c>
      <c r="F50" s="14">
        <v>62</v>
      </c>
      <c r="G50" s="14">
        <v>13</v>
      </c>
      <c r="H50" s="14">
        <v>5</v>
      </c>
      <c r="I50" s="14">
        <v>15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>
      <c r="A51" s="21" t="s">
        <v>29</v>
      </c>
      <c r="B51" s="1" t="s">
        <v>24</v>
      </c>
      <c r="C51" s="14">
        <v>59</v>
      </c>
      <c r="D51" s="14" t="s">
        <v>43</v>
      </c>
      <c r="E51" s="14">
        <v>7</v>
      </c>
      <c r="F51" s="14">
        <v>37</v>
      </c>
      <c r="G51" s="14">
        <v>6</v>
      </c>
      <c r="H51" s="14">
        <v>4</v>
      </c>
      <c r="I51" s="14">
        <v>5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>
      <c r="A52" s="22" t="s">
        <v>29</v>
      </c>
      <c r="B52" s="4" t="s">
        <v>25</v>
      </c>
      <c r="C52" s="15">
        <v>48</v>
      </c>
      <c r="D52" s="15" t="s">
        <v>43</v>
      </c>
      <c r="E52" s="15">
        <v>15</v>
      </c>
      <c r="F52" s="15">
        <v>18</v>
      </c>
      <c r="G52" s="15">
        <v>4</v>
      </c>
      <c r="H52" s="15">
        <v>5</v>
      </c>
      <c r="I52" s="15">
        <v>6</v>
      </c>
      <c r="J52" t="s">
        <v>29</v>
      </c>
      <c r="K52" t="s">
        <v>29</v>
      </c>
      <c r="M52" t="s">
        <v>29</v>
      </c>
      <c r="N52" t="s">
        <v>29</v>
      </c>
    </row>
    <row r="53" spans="1:29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7.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>
      <c r="A2" s="26" t="s">
        <v>47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30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30" ht="12" customHeight="1">
      <c r="A5" s="24" t="s">
        <v>10</v>
      </c>
      <c r="B5" s="6" t="s">
        <v>29</v>
      </c>
      <c r="C5" s="13">
        <v>43272</v>
      </c>
      <c r="D5" s="13">
        <v>3698</v>
      </c>
      <c r="E5" s="13">
        <v>20265</v>
      </c>
      <c r="F5" s="13">
        <v>13313</v>
      </c>
      <c r="G5" s="13">
        <v>2331</v>
      </c>
      <c r="H5" s="13">
        <v>1494</v>
      </c>
      <c r="I5" s="13">
        <v>2171</v>
      </c>
    </row>
    <row r="6" spans="1:30" ht="12" customHeight="1">
      <c r="A6" s="21" t="s">
        <v>29</v>
      </c>
      <c r="B6" s="1" t="s">
        <v>11</v>
      </c>
      <c r="C6" s="14">
        <v>101</v>
      </c>
      <c r="D6" s="14">
        <v>8</v>
      </c>
      <c r="E6" s="14">
        <v>23</v>
      </c>
      <c r="F6" s="14">
        <v>28</v>
      </c>
      <c r="G6" s="14">
        <v>1</v>
      </c>
      <c r="H6" s="14">
        <v>16</v>
      </c>
      <c r="I6" s="14">
        <v>25</v>
      </c>
      <c r="J6" t="s">
        <v>29</v>
      </c>
      <c r="K6" t="s">
        <v>29</v>
      </c>
      <c r="M6" t="s">
        <v>29</v>
      </c>
      <c r="N6" t="s">
        <v>29</v>
      </c>
    </row>
    <row r="7" spans="1:30" ht="12" customHeight="1">
      <c r="A7" s="21" t="s">
        <v>29</v>
      </c>
      <c r="B7" s="1" t="s">
        <v>12</v>
      </c>
      <c r="C7" s="14">
        <v>1801</v>
      </c>
      <c r="D7" s="14">
        <v>142</v>
      </c>
      <c r="E7" s="14">
        <v>720</v>
      </c>
      <c r="F7" s="14">
        <v>583</v>
      </c>
      <c r="G7" s="14">
        <v>60</v>
      </c>
      <c r="H7" s="14">
        <v>133</v>
      </c>
      <c r="I7" s="14">
        <v>163</v>
      </c>
      <c r="J7" t="s">
        <v>29</v>
      </c>
      <c r="K7" t="s">
        <v>29</v>
      </c>
      <c r="M7" t="s">
        <v>29</v>
      </c>
      <c r="N7" t="s">
        <v>29</v>
      </c>
    </row>
    <row r="8" spans="1:30" ht="12" customHeight="1">
      <c r="A8" s="21" t="s">
        <v>29</v>
      </c>
      <c r="B8" s="1" t="s">
        <v>13</v>
      </c>
      <c r="C8" s="14">
        <v>4359</v>
      </c>
      <c r="D8" s="14">
        <v>389</v>
      </c>
      <c r="E8" s="14">
        <v>2102</v>
      </c>
      <c r="F8" s="14">
        <v>1238</v>
      </c>
      <c r="G8" s="14">
        <v>207</v>
      </c>
      <c r="H8" s="14">
        <v>187</v>
      </c>
      <c r="I8" s="14">
        <v>236</v>
      </c>
      <c r="J8" t="s">
        <v>29</v>
      </c>
      <c r="K8" t="s">
        <v>29</v>
      </c>
      <c r="M8" t="s">
        <v>29</v>
      </c>
      <c r="N8" t="s">
        <v>29</v>
      </c>
    </row>
    <row r="9" spans="1:30" ht="12" customHeight="1">
      <c r="A9" s="21" t="s">
        <v>29</v>
      </c>
      <c r="B9" s="1" t="s">
        <v>14</v>
      </c>
      <c r="C9" s="14">
        <v>5730</v>
      </c>
      <c r="D9" s="14">
        <v>432</v>
      </c>
      <c r="E9" s="14">
        <v>2968</v>
      </c>
      <c r="F9" s="14">
        <v>1577</v>
      </c>
      <c r="G9" s="14">
        <v>275</v>
      </c>
      <c r="H9" s="14">
        <v>189</v>
      </c>
      <c r="I9" s="14">
        <v>289</v>
      </c>
      <c r="J9" t="s">
        <v>29</v>
      </c>
      <c r="K9" t="s">
        <v>29</v>
      </c>
      <c r="M9" t="s">
        <v>29</v>
      </c>
      <c r="N9" t="s">
        <v>29</v>
      </c>
    </row>
    <row r="10" spans="1:30" ht="12" customHeight="1">
      <c r="A10" s="21" t="s">
        <v>29</v>
      </c>
      <c r="B10" s="1" t="s">
        <v>15</v>
      </c>
      <c r="C10" s="14">
        <v>5770</v>
      </c>
      <c r="D10" s="14">
        <v>441</v>
      </c>
      <c r="E10" s="14">
        <v>3017</v>
      </c>
      <c r="F10" s="14">
        <v>1557</v>
      </c>
      <c r="G10" s="14">
        <v>326</v>
      </c>
      <c r="H10" s="14">
        <v>186</v>
      </c>
      <c r="I10" s="14">
        <v>243</v>
      </c>
      <c r="J10" t="s">
        <v>29</v>
      </c>
      <c r="K10" t="s">
        <v>29</v>
      </c>
      <c r="M10" t="s">
        <v>29</v>
      </c>
      <c r="N10" t="s">
        <v>29</v>
      </c>
    </row>
    <row r="11" spans="1:30" ht="12" customHeight="1">
      <c r="A11" s="21" t="s">
        <v>29</v>
      </c>
      <c r="B11" s="1" t="s">
        <v>16</v>
      </c>
      <c r="C11" s="14">
        <v>5776</v>
      </c>
      <c r="D11" s="14">
        <v>453</v>
      </c>
      <c r="E11" s="14">
        <v>2948</v>
      </c>
      <c r="F11" s="14">
        <v>1658</v>
      </c>
      <c r="G11" s="14">
        <v>327</v>
      </c>
      <c r="H11" s="14">
        <v>160</v>
      </c>
      <c r="I11" s="14">
        <v>230</v>
      </c>
      <c r="J11" t="s">
        <v>29</v>
      </c>
      <c r="K11" t="s">
        <v>29</v>
      </c>
      <c r="M11" t="s">
        <v>29</v>
      </c>
      <c r="N11" t="s">
        <v>29</v>
      </c>
    </row>
    <row r="12" spans="1:30" ht="12" customHeight="1">
      <c r="A12" s="21" t="s">
        <v>29</v>
      </c>
      <c r="B12" s="1" t="s">
        <v>17</v>
      </c>
      <c r="C12" s="14">
        <v>5258</v>
      </c>
      <c r="D12" s="14">
        <v>492</v>
      </c>
      <c r="E12" s="14">
        <v>2603</v>
      </c>
      <c r="F12" s="14">
        <v>1516</v>
      </c>
      <c r="G12" s="14">
        <v>301</v>
      </c>
      <c r="H12" s="14">
        <v>140</v>
      </c>
      <c r="I12" s="14">
        <v>206</v>
      </c>
      <c r="J12" t="s">
        <v>29</v>
      </c>
      <c r="K12" t="s">
        <v>29</v>
      </c>
      <c r="M12" t="s">
        <v>29</v>
      </c>
      <c r="N12" t="s">
        <v>29</v>
      </c>
    </row>
    <row r="13" spans="1:30" ht="12" customHeight="1">
      <c r="A13" s="21" t="s">
        <v>29</v>
      </c>
      <c r="B13" s="1" t="s">
        <v>18</v>
      </c>
      <c r="C13" s="14">
        <v>4322</v>
      </c>
      <c r="D13" s="14">
        <v>429</v>
      </c>
      <c r="E13" s="14">
        <v>2061</v>
      </c>
      <c r="F13" s="14">
        <v>1328</v>
      </c>
      <c r="G13" s="14">
        <v>238</v>
      </c>
      <c r="H13" s="14">
        <v>102</v>
      </c>
      <c r="I13" s="14">
        <v>164</v>
      </c>
      <c r="J13" t="s">
        <v>29</v>
      </c>
      <c r="K13" t="s">
        <v>29</v>
      </c>
      <c r="M13" t="s">
        <v>29</v>
      </c>
      <c r="N13" t="s">
        <v>29</v>
      </c>
    </row>
    <row r="14" spans="1:30" ht="12" customHeight="1">
      <c r="A14" s="21" t="s">
        <v>29</v>
      </c>
      <c r="B14" s="1" t="s">
        <v>19</v>
      </c>
      <c r="C14" s="14">
        <v>3366</v>
      </c>
      <c r="D14" s="14">
        <v>337</v>
      </c>
      <c r="E14" s="14">
        <v>1490</v>
      </c>
      <c r="F14" s="14">
        <v>1104</v>
      </c>
      <c r="G14" s="14">
        <v>165</v>
      </c>
      <c r="H14" s="14">
        <v>111</v>
      </c>
      <c r="I14" s="14">
        <v>159</v>
      </c>
      <c r="J14" t="s">
        <v>29</v>
      </c>
      <c r="K14" t="s">
        <v>29</v>
      </c>
      <c r="M14" t="s">
        <v>29</v>
      </c>
      <c r="N14" t="s">
        <v>29</v>
      </c>
    </row>
    <row r="15" spans="1:30" ht="12" customHeight="1">
      <c r="A15" s="21" t="s">
        <v>29</v>
      </c>
      <c r="B15" s="1" t="s">
        <v>20</v>
      </c>
      <c r="C15" s="14">
        <v>2868</v>
      </c>
      <c r="D15" s="14">
        <v>278</v>
      </c>
      <c r="E15" s="14">
        <v>1196</v>
      </c>
      <c r="F15" s="14">
        <v>1025</v>
      </c>
      <c r="G15" s="14">
        <v>168</v>
      </c>
      <c r="H15" s="14">
        <v>102</v>
      </c>
      <c r="I15" s="14">
        <v>99</v>
      </c>
      <c r="J15" t="s">
        <v>29</v>
      </c>
      <c r="K15" t="s">
        <v>29</v>
      </c>
      <c r="M15" t="s">
        <v>29</v>
      </c>
      <c r="N15" t="s">
        <v>29</v>
      </c>
    </row>
    <row r="16" spans="1:30" ht="12" customHeight="1">
      <c r="A16" s="21" t="s">
        <v>29</v>
      </c>
      <c r="B16" s="1" t="s">
        <v>21</v>
      </c>
      <c r="C16" s="14">
        <v>1905</v>
      </c>
      <c r="D16" s="14">
        <v>146</v>
      </c>
      <c r="E16" s="14">
        <v>687</v>
      </c>
      <c r="F16" s="14">
        <v>757</v>
      </c>
      <c r="G16" s="14">
        <v>131</v>
      </c>
      <c r="H16" s="14">
        <v>70</v>
      </c>
      <c r="I16" s="14">
        <v>114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1068</v>
      </c>
      <c r="D17" s="14">
        <v>76</v>
      </c>
      <c r="E17" s="14">
        <v>270</v>
      </c>
      <c r="F17" s="14">
        <v>509</v>
      </c>
      <c r="G17" s="14">
        <v>71</v>
      </c>
      <c r="H17" s="14">
        <v>48</v>
      </c>
      <c r="I17" s="14">
        <v>94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505</v>
      </c>
      <c r="D18" s="14">
        <v>33</v>
      </c>
      <c r="E18" s="14">
        <v>92</v>
      </c>
      <c r="F18" s="14">
        <v>254</v>
      </c>
      <c r="G18" s="14">
        <v>35</v>
      </c>
      <c r="H18" s="14">
        <v>23</v>
      </c>
      <c r="I18" s="14">
        <v>68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220</v>
      </c>
      <c r="D19" s="14">
        <v>19</v>
      </c>
      <c r="E19" s="14">
        <v>29</v>
      </c>
      <c r="F19" s="14">
        <v>112</v>
      </c>
      <c r="G19" s="14">
        <v>12</v>
      </c>
      <c r="H19" s="14">
        <v>12</v>
      </c>
      <c r="I19" s="14">
        <v>36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223</v>
      </c>
      <c r="D20" s="14">
        <v>23</v>
      </c>
      <c r="E20" s="14">
        <v>59</v>
      </c>
      <c r="F20" s="14">
        <v>67</v>
      </c>
      <c r="G20" s="14">
        <v>14</v>
      </c>
      <c r="H20" s="14">
        <v>15</v>
      </c>
      <c r="I20" s="14">
        <v>45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18599</v>
      </c>
      <c r="D21" s="13">
        <v>3508</v>
      </c>
      <c r="E21" s="13">
        <v>7690</v>
      </c>
      <c r="F21" s="13">
        <v>4846</v>
      </c>
      <c r="G21" s="13">
        <v>769</v>
      </c>
      <c r="H21" s="13">
        <v>660</v>
      </c>
      <c r="I21" s="13">
        <v>1126</v>
      </c>
    </row>
    <row r="22" spans="1:14" ht="12" customHeight="1">
      <c r="A22" s="21" t="s">
        <v>29</v>
      </c>
      <c r="B22" s="1" t="s">
        <v>11</v>
      </c>
      <c r="C22" s="14">
        <v>41</v>
      </c>
      <c r="D22" s="14">
        <v>4</v>
      </c>
      <c r="E22" s="14">
        <v>5</v>
      </c>
      <c r="F22" s="14">
        <v>10</v>
      </c>
      <c r="G22" s="14">
        <v>1</v>
      </c>
      <c r="H22" s="14">
        <v>9</v>
      </c>
      <c r="I22" s="14">
        <v>12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614</v>
      </c>
      <c r="D23" s="14">
        <v>121</v>
      </c>
      <c r="E23" s="14">
        <v>184</v>
      </c>
      <c r="F23" s="14">
        <v>172</v>
      </c>
      <c r="G23" s="14">
        <v>20</v>
      </c>
      <c r="H23" s="14">
        <v>41</v>
      </c>
      <c r="I23" s="14">
        <v>76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1676</v>
      </c>
      <c r="D24" s="14">
        <v>363</v>
      </c>
      <c r="E24" s="14">
        <v>596</v>
      </c>
      <c r="F24" s="14">
        <v>456</v>
      </c>
      <c r="G24" s="14">
        <v>67</v>
      </c>
      <c r="H24" s="14">
        <v>73</v>
      </c>
      <c r="I24" s="14">
        <v>121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2428</v>
      </c>
      <c r="D25" s="14">
        <v>413</v>
      </c>
      <c r="E25" s="14">
        <v>1055</v>
      </c>
      <c r="F25" s="14">
        <v>650</v>
      </c>
      <c r="G25" s="14">
        <v>82</v>
      </c>
      <c r="H25" s="14">
        <v>82</v>
      </c>
      <c r="I25" s="14">
        <v>146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2575</v>
      </c>
      <c r="D26" s="14">
        <v>426</v>
      </c>
      <c r="E26" s="14">
        <v>1170</v>
      </c>
      <c r="F26" s="14">
        <v>645</v>
      </c>
      <c r="G26" s="14">
        <v>114</v>
      </c>
      <c r="H26" s="14">
        <v>91</v>
      </c>
      <c r="I26" s="14">
        <v>129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2602</v>
      </c>
      <c r="D27" s="14">
        <v>434</v>
      </c>
      <c r="E27" s="14">
        <v>1177</v>
      </c>
      <c r="F27" s="14">
        <v>663</v>
      </c>
      <c r="G27" s="14">
        <v>132</v>
      </c>
      <c r="H27" s="14">
        <v>73</v>
      </c>
      <c r="I27" s="14">
        <v>123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2378</v>
      </c>
      <c r="D28" s="14">
        <v>476</v>
      </c>
      <c r="E28" s="14">
        <v>1052</v>
      </c>
      <c r="F28" s="14">
        <v>556</v>
      </c>
      <c r="G28" s="14">
        <v>115</v>
      </c>
      <c r="H28" s="14">
        <v>66</v>
      </c>
      <c r="I28" s="14">
        <v>113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1965</v>
      </c>
      <c r="D29" s="14">
        <v>419</v>
      </c>
      <c r="E29" s="14">
        <v>908</v>
      </c>
      <c r="F29" s="14">
        <v>436</v>
      </c>
      <c r="G29" s="14">
        <v>74</v>
      </c>
      <c r="H29" s="14">
        <v>46</v>
      </c>
      <c r="I29" s="14">
        <v>82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1529</v>
      </c>
      <c r="D30" s="14">
        <v>321</v>
      </c>
      <c r="E30" s="14">
        <v>663</v>
      </c>
      <c r="F30" s="14">
        <v>364</v>
      </c>
      <c r="G30" s="14">
        <v>50</v>
      </c>
      <c r="H30" s="14">
        <v>50</v>
      </c>
      <c r="I30" s="14">
        <v>81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1257</v>
      </c>
      <c r="D31" s="14">
        <v>265</v>
      </c>
      <c r="E31" s="14">
        <v>492</v>
      </c>
      <c r="F31" s="14">
        <v>354</v>
      </c>
      <c r="G31" s="14">
        <v>47</v>
      </c>
      <c r="H31" s="14">
        <v>43</v>
      </c>
      <c r="I31" s="14">
        <v>56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744</v>
      </c>
      <c r="D32" s="14">
        <v>135</v>
      </c>
      <c r="E32" s="14">
        <v>236</v>
      </c>
      <c r="F32" s="14">
        <v>238</v>
      </c>
      <c r="G32" s="14">
        <v>36</v>
      </c>
      <c r="H32" s="14">
        <v>40</v>
      </c>
      <c r="I32" s="14">
        <v>59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398</v>
      </c>
      <c r="D33" s="14">
        <v>69</v>
      </c>
      <c r="E33" s="14">
        <v>94</v>
      </c>
      <c r="F33" s="14">
        <v>150</v>
      </c>
      <c r="G33" s="14">
        <v>17</v>
      </c>
      <c r="H33" s="14">
        <v>23</v>
      </c>
      <c r="I33" s="14">
        <v>45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193</v>
      </c>
      <c r="D34" s="14">
        <v>30</v>
      </c>
      <c r="E34" s="14">
        <v>25</v>
      </c>
      <c r="F34" s="14">
        <v>85</v>
      </c>
      <c r="G34" s="14">
        <v>7</v>
      </c>
      <c r="H34" s="14">
        <v>13</v>
      </c>
      <c r="I34" s="14">
        <v>33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94</v>
      </c>
      <c r="D35" s="14">
        <v>13</v>
      </c>
      <c r="E35" s="14">
        <v>13</v>
      </c>
      <c r="F35" s="14">
        <v>43</v>
      </c>
      <c r="G35" s="14">
        <v>2</v>
      </c>
      <c r="H35" s="14">
        <v>5</v>
      </c>
      <c r="I35" s="14">
        <v>18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105</v>
      </c>
      <c r="D36" s="14">
        <v>19</v>
      </c>
      <c r="E36" s="14">
        <v>20</v>
      </c>
      <c r="F36" s="14">
        <v>24</v>
      </c>
      <c r="G36" s="14">
        <v>5</v>
      </c>
      <c r="H36" s="14">
        <v>5</v>
      </c>
      <c r="I36" s="14">
        <v>32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24673</v>
      </c>
      <c r="D37" s="13">
        <v>190</v>
      </c>
      <c r="E37" s="13">
        <v>12575</v>
      </c>
      <c r="F37" s="13">
        <v>8467</v>
      </c>
      <c r="G37" s="13">
        <v>1562</v>
      </c>
      <c r="H37" s="13">
        <v>834</v>
      </c>
      <c r="I37" s="13">
        <v>1045</v>
      </c>
    </row>
    <row r="38" spans="1:14" ht="12" customHeight="1">
      <c r="A38" s="21" t="s">
        <v>29</v>
      </c>
      <c r="B38" s="1" t="s">
        <v>11</v>
      </c>
      <c r="C38" s="14">
        <v>60</v>
      </c>
      <c r="D38" s="14">
        <v>4</v>
      </c>
      <c r="E38" s="14">
        <v>18</v>
      </c>
      <c r="F38" s="14">
        <v>18</v>
      </c>
      <c r="G38" s="14" t="s">
        <v>43</v>
      </c>
      <c r="H38" s="14">
        <v>7</v>
      </c>
      <c r="I38" s="14">
        <v>13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1187</v>
      </c>
      <c r="D39" s="14">
        <v>21</v>
      </c>
      <c r="E39" s="14">
        <v>536</v>
      </c>
      <c r="F39" s="14">
        <v>411</v>
      </c>
      <c r="G39" s="14">
        <v>40</v>
      </c>
      <c r="H39" s="14">
        <v>92</v>
      </c>
      <c r="I39" s="14">
        <v>87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2683</v>
      </c>
      <c r="D40" s="14">
        <v>26</v>
      </c>
      <c r="E40" s="14">
        <v>1506</v>
      </c>
      <c r="F40" s="14">
        <v>782</v>
      </c>
      <c r="G40" s="14">
        <v>140</v>
      </c>
      <c r="H40" s="14">
        <v>114</v>
      </c>
      <c r="I40" s="14">
        <v>115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3302</v>
      </c>
      <c r="D41" s="14">
        <v>19</v>
      </c>
      <c r="E41" s="14">
        <v>1913</v>
      </c>
      <c r="F41" s="14">
        <v>927</v>
      </c>
      <c r="G41" s="14">
        <v>193</v>
      </c>
      <c r="H41" s="14">
        <v>107</v>
      </c>
      <c r="I41" s="14">
        <v>143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3195</v>
      </c>
      <c r="D42" s="14">
        <v>15</v>
      </c>
      <c r="E42" s="14">
        <v>1847</v>
      </c>
      <c r="F42" s="14">
        <v>912</v>
      </c>
      <c r="G42" s="14">
        <v>212</v>
      </c>
      <c r="H42" s="14">
        <v>95</v>
      </c>
      <c r="I42" s="14">
        <v>114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3174</v>
      </c>
      <c r="D43" s="14">
        <v>19</v>
      </c>
      <c r="E43" s="14">
        <v>1771</v>
      </c>
      <c r="F43" s="14">
        <v>995</v>
      </c>
      <c r="G43" s="14">
        <v>195</v>
      </c>
      <c r="H43" s="14">
        <v>87</v>
      </c>
      <c r="I43" s="14">
        <v>107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2880</v>
      </c>
      <c r="D44" s="14">
        <v>16</v>
      </c>
      <c r="E44" s="14">
        <v>1551</v>
      </c>
      <c r="F44" s="14">
        <v>960</v>
      </c>
      <c r="G44" s="14">
        <v>186</v>
      </c>
      <c r="H44" s="14">
        <v>74</v>
      </c>
      <c r="I44" s="14">
        <v>93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2357</v>
      </c>
      <c r="D45" s="14">
        <v>10</v>
      </c>
      <c r="E45" s="14">
        <v>1153</v>
      </c>
      <c r="F45" s="14">
        <v>892</v>
      </c>
      <c r="G45" s="14">
        <v>164</v>
      </c>
      <c r="H45" s="14">
        <v>56</v>
      </c>
      <c r="I45" s="14">
        <v>82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1837</v>
      </c>
      <c r="D46" s="14">
        <v>16</v>
      </c>
      <c r="E46" s="14">
        <v>827</v>
      </c>
      <c r="F46" s="14">
        <v>740</v>
      </c>
      <c r="G46" s="14">
        <v>115</v>
      </c>
      <c r="H46" s="14">
        <v>61</v>
      </c>
      <c r="I46" s="14">
        <v>78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1611</v>
      </c>
      <c r="D47" s="14">
        <v>13</v>
      </c>
      <c r="E47" s="14">
        <v>704</v>
      </c>
      <c r="F47" s="14">
        <v>671</v>
      </c>
      <c r="G47" s="14">
        <v>121</v>
      </c>
      <c r="H47" s="14">
        <v>59</v>
      </c>
      <c r="I47" s="14">
        <v>43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1161</v>
      </c>
      <c r="D48" s="14">
        <v>11</v>
      </c>
      <c r="E48" s="14">
        <v>451</v>
      </c>
      <c r="F48" s="14">
        <v>519</v>
      </c>
      <c r="G48" s="14">
        <v>95</v>
      </c>
      <c r="H48" s="14">
        <v>30</v>
      </c>
      <c r="I48" s="14">
        <v>55</v>
      </c>
      <c r="J48" t="s">
        <v>29</v>
      </c>
      <c r="K48" t="s">
        <v>29</v>
      </c>
      <c r="M48" t="s">
        <v>29</v>
      </c>
      <c r="N48" t="s">
        <v>29</v>
      </c>
    </row>
    <row r="49" spans="1:30" ht="12" customHeight="1">
      <c r="A49" s="21" t="s">
        <v>29</v>
      </c>
      <c r="B49" s="1" t="s">
        <v>22</v>
      </c>
      <c r="C49" s="14">
        <v>670</v>
      </c>
      <c r="D49" s="14">
        <v>7</v>
      </c>
      <c r="E49" s="14">
        <v>176</v>
      </c>
      <c r="F49" s="14">
        <v>359</v>
      </c>
      <c r="G49" s="14">
        <v>54</v>
      </c>
      <c r="H49" s="14">
        <v>25</v>
      </c>
      <c r="I49" s="14">
        <v>49</v>
      </c>
      <c r="J49" t="s">
        <v>29</v>
      </c>
      <c r="K49" t="s">
        <v>29</v>
      </c>
      <c r="M49" t="s">
        <v>29</v>
      </c>
      <c r="N49" t="s">
        <v>29</v>
      </c>
    </row>
    <row r="50" spans="1:30" ht="12" customHeight="1">
      <c r="A50" s="21" t="s">
        <v>29</v>
      </c>
      <c r="B50" s="1" t="s">
        <v>23</v>
      </c>
      <c r="C50" s="14">
        <v>312</v>
      </c>
      <c r="D50" s="14">
        <v>3</v>
      </c>
      <c r="E50" s="14">
        <v>67</v>
      </c>
      <c r="F50" s="14">
        <v>169</v>
      </c>
      <c r="G50" s="14">
        <v>28</v>
      </c>
      <c r="H50" s="14">
        <v>10</v>
      </c>
      <c r="I50" s="14">
        <v>35</v>
      </c>
      <c r="J50" t="s">
        <v>29</v>
      </c>
      <c r="K50" t="s">
        <v>29</v>
      </c>
      <c r="M50" t="s">
        <v>29</v>
      </c>
      <c r="N50" t="s">
        <v>29</v>
      </c>
    </row>
    <row r="51" spans="1:30" ht="12" customHeight="1">
      <c r="A51" s="21" t="s">
        <v>29</v>
      </c>
      <c r="B51" s="1" t="s">
        <v>24</v>
      </c>
      <c r="C51" s="14">
        <v>126</v>
      </c>
      <c r="D51" s="14">
        <v>6</v>
      </c>
      <c r="E51" s="14">
        <v>16</v>
      </c>
      <c r="F51" s="14">
        <v>69</v>
      </c>
      <c r="G51" s="14">
        <v>10</v>
      </c>
      <c r="H51" s="14">
        <v>7</v>
      </c>
      <c r="I51" s="14">
        <v>18</v>
      </c>
      <c r="J51" t="s">
        <v>29</v>
      </c>
      <c r="K51" t="s">
        <v>29</v>
      </c>
      <c r="M51" t="s">
        <v>29</v>
      </c>
      <c r="N51" t="s">
        <v>29</v>
      </c>
    </row>
    <row r="52" spans="1:30" ht="12" customHeight="1">
      <c r="A52" s="22" t="s">
        <v>29</v>
      </c>
      <c r="B52" s="4" t="s">
        <v>25</v>
      </c>
      <c r="C52" s="15">
        <v>118</v>
      </c>
      <c r="D52" s="15">
        <v>4</v>
      </c>
      <c r="E52" s="15">
        <v>39</v>
      </c>
      <c r="F52" s="15">
        <v>43</v>
      </c>
      <c r="G52" s="15">
        <v>9</v>
      </c>
      <c r="H52" s="15">
        <v>10</v>
      </c>
      <c r="I52" s="15">
        <v>13</v>
      </c>
      <c r="J52" t="s">
        <v>29</v>
      </c>
      <c r="K52" t="s">
        <v>29</v>
      </c>
      <c r="M52" t="s">
        <v>29</v>
      </c>
      <c r="N52" t="s">
        <v>29</v>
      </c>
    </row>
    <row r="53" spans="1:30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</row>
    <row r="54" spans="1:30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>
      <c r="A2" s="26" t="s">
        <v>48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29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>
      <c r="A5" s="24" t="s">
        <v>10</v>
      </c>
      <c r="B5" s="6" t="s">
        <v>29</v>
      </c>
      <c r="C5" s="13">
        <v>9660</v>
      </c>
      <c r="D5" s="13">
        <v>895</v>
      </c>
      <c r="E5" s="13">
        <v>4855</v>
      </c>
      <c r="F5" s="13">
        <v>2562</v>
      </c>
      <c r="G5" s="13">
        <v>444</v>
      </c>
      <c r="H5" s="13">
        <v>439</v>
      </c>
      <c r="I5" s="13">
        <v>465</v>
      </c>
    </row>
    <row r="6" spans="1:29" ht="12" customHeight="1">
      <c r="A6" s="21" t="s">
        <v>29</v>
      </c>
      <c r="B6" s="1" t="s">
        <v>11</v>
      </c>
      <c r="C6" s="14">
        <v>23</v>
      </c>
      <c r="D6" s="14">
        <v>2</v>
      </c>
      <c r="E6" s="14">
        <v>9</v>
      </c>
      <c r="F6" s="14">
        <v>3</v>
      </c>
      <c r="G6" s="14" t="s">
        <v>43</v>
      </c>
      <c r="H6" s="14">
        <v>2</v>
      </c>
      <c r="I6" s="14">
        <v>7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>
      <c r="A7" s="21" t="s">
        <v>29</v>
      </c>
      <c r="B7" s="1" t="s">
        <v>12</v>
      </c>
      <c r="C7" s="14">
        <v>479</v>
      </c>
      <c r="D7" s="14">
        <v>42</v>
      </c>
      <c r="E7" s="14">
        <v>246</v>
      </c>
      <c r="F7" s="14">
        <v>105</v>
      </c>
      <c r="G7" s="14">
        <v>9</v>
      </c>
      <c r="H7" s="14">
        <v>37</v>
      </c>
      <c r="I7" s="14">
        <v>40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>
      <c r="A8" s="21" t="s">
        <v>29</v>
      </c>
      <c r="B8" s="1" t="s">
        <v>13</v>
      </c>
      <c r="C8" s="14">
        <v>1128</v>
      </c>
      <c r="D8" s="14">
        <v>101</v>
      </c>
      <c r="E8" s="14">
        <v>645</v>
      </c>
      <c r="F8" s="14">
        <v>234</v>
      </c>
      <c r="G8" s="14">
        <v>42</v>
      </c>
      <c r="H8" s="14">
        <v>57</v>
      </c>
      <c r="I8" s="14">
        <v>49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>
      <c r="A9" s="21" t="s">
        <v>29</v>
      </c>
      <c r="B9" s="1" t="s">
        <v>14</v>
      </c>
      <c r="C9" s="14">
        <v>1338</v>
      </c>
      <c r="D9" s="14">
        <v>108</v>
      </c>
      <c r="E9" s="14">
        <v>760</v>
      </c>
      <c r="F9" s="14">
        <v>293</v>
      </c>
      <c r="G9" s="14">
        <v>52</v>
      </c>
      <c r="H9" s="14">
        <v>58</v>
      </c>
      <c r="I9" s="14">
        <v>67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>
      <c r="A10" s="21" t="s">
        <v>29</v>
      </c>
      <c r="B10" s="1" t="s">
        <v>15</v>
      </c>
      <c r="C10" s="14">
        <v>1322</v>
      </c>
      <c r="D10" s="14">
        <v>107</v>
      </c>
      <c r="E10" s="14">
        <v>727</v>
      </c>
      <c r="F10" s="14">
        <v>326</v>
      </c>
      <c r="G10" s="14">
        <v>56</v>
      </c>
      <c r="H10" s="14">
        <v>51</v>
      </c>
      <c r="I10" s="14">
        <v>55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>
      <c r="A11" s="21" t="s">
        <v>29</v>
      </c>
      <c r="B11" s="1" t="s">
        <v>16</v>
      </c>
      <c r="C11" s="14">
        <v>1209</v>
      </c>
      <c r="D11" s="14">
        <v>117</v>
      </c>
      <c r="E11" s="14">
        <v>657</v>
      </c>
      <c r="F11" s="14">
        <v>285</v>
      </c>
      <c r="G11" s="14">
        <v>61</v>
      </c>
      <c r="H11" s="14">
        <v>48</v>
      </c>
      <c r="I11" s="14">
        <v>41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>
      <c r="A12" s="21" t="s">
        <v>29</v>
      </c>
      <c r="B12" s="1" t="s">
        <v>17</v>
      </c>
      <c r="C12" s="14">
        <v>1123</v>
      </c>
      <c r="D12" s="14">
        <v>135</v>
      </c>
      <c r="E12" s="14">
        <v>557</v>
      </c>
      <c r="F12" s="14">
        <v>289</v>
      </c>
      <c r="G12" s="14">
        <v>66</v>
      </c>
      <c r="H12" s="14">
        <v>33</v>
      </c>
      <c r="I12" s="14">
        <v>43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>
      <c r="A13" s="21" t="s">
        <v>29</v>
      </c>
      <c r="B13" s="1" t="s">
        <v>18</v>
      </c>
      <c r="C13" s="14">
        <v>896</v>
      </c>
      <c r="D13" s="14">
        <v>81</v>
      </c>
      <c r="E13" s="14">
        <v>453</v>
      </c>
      <c r="F13" s="14">
        <v>243</v>
      </c>
      <c r="G13" s="14">
        <v>50</v>
      </c>
      <c r="H13" s="14">
        <v>37</v>
      </c>
      <c r="I13" s="14">
        <v>32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>
      <c r="A14" s="21" t="s">
        <v>29</v>
      </c>
      <c r="B14" s="1" t="s">
        <v>19</v>
      </c>
      <c r="C14" s="14">
        <v>722</v>
      </c>
      <c r="D14" s="14">
        <v>84</v>
      </c>
      <c r="E14" s="14">
        <v>334</v>
      </c>
      <c r="F14" s="14">
        <v>205</v>
      </c>
      <c r="G14" s="14">
        <v>32</v>
      </c>
      <c r="H14" s="14">
        <v>33</v>
      </c>
      <c r="I14" s="14">
        <v>34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>
      <c r="A15" s="21" t="s">
        <v>29</v>
      </c>
      <c r="B15" s="1" t="s">
        <v>20</v>
      </c>
      <c r="C15" s="14">
        <v>588</v>
      </c>
      <c r="D15" s="14">
        <v>50</v>
      </c>
      <c r="E15" s="14">
        <v>226</v>
      </c>
      <c r="F15" s="14">
        <v>216</v>
      </c>
      <c r="G15" s="14">
        <v>34</v>
      </c>
      <c r="H15" s="14">
        <v>32</v>
      </c>
      <c r="I15" s="14">
        <v>30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>
      <c r="A16" s="21" t="s">
        <v>29</v>
      </c>
      <c r="B16" s="1" t="s">
        <v>21</v>
      </c>
      <c r="C16" s="14">
        <v>402</v>
      </c>
      <c r="D16" s="14">
        <v>33</v>
      </c>
      <c r="E16" s="14">
        <v>146</v>
      </c>
      <c r="F16" s="14">
        <v>163</v>
      </c>
      <c r="G16" s="14">
        <v>14</v>
      </c>
      <c r="H16" s="14">
        <v>24</v>
      </c>
      <c r="I16" s="14">
        <v>22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215</v>
      </c>
      <c r="D17" s="14">
        <v>18</v>
      </c>
      <c r="E17" s="14">
        <v>54</v>
      </c>
      <c r="F17" s="14">
        <v>105</v>
      </c>
      <c r="G17" s="14">
        <v>9</v>
      </c>
      <c r="H17" s="14">
        <v>13</v>
      </c>
      <c r="I17" s="14">
        <v>16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105</v>
      </c>
      <c r="D18" s="14">
        <v>8</v>
      </c>
      <c r="E18" s="14">
        <v>20</v>
      </c>
      <c r="F18" s="14">
        <v>48</v>
      </c>
      <c r="G18" s="14">
        <v>13</v>
      </c>
      <c r="H18" s="14">
        <v>5</v>
      </c>
      <c r="I18" s="14">
        <v>11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57</v>
      </c>
      <c r="D19" s="14">
        <v>3</v>
      </c>
      <c r="E19" s="14">
        <v>11</v>
      </c>
      <c r="F19" s="14">
        <v>25</v>
      </c>
      <c r="G19" s="14">
        <v>5</v>
      </c>
      <c r="H19" s="14">
        <v>2</v>
      </c>
      <c r="I19" s="14">
        <v>11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53</v>
      </c>
      <c r="D20" s="14">
        <v>6</v>
      </c>
      <c r="E20" s="14">
        <v>10</v>
      </c>
      <c r="F20" s="14">
        <v>22</v>
      </c>
      <c r="G20" s="14">
        <v>1</v>
      </c>
      <c r="H20" s="14">
        <v>7</v>
      </c>
      <c r="I20" s="14">
        <v>7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3567</v>
      </c>
      <c r="D21" s="13">
        <v>839</v>
      </c>
      <c r="E21" s="13">
        <v>1327</v>
      </c>
      <c r="F21" s="13">
        <v>884</v>
      </c>
      <c r="G21" s="13">
        <v>109</v>
      </c>
      <c r="H21" s="13">
        <v>176</v>
      </c>
      <c r="I21" s="13">
        <v>232</v>
      </c>
    </row>
    <row r="22" spans="1:14" ht="12" customHeight="1">
      <c r="A22" s="21" t="s">
        <v>29</v>
      </c>
      <c r="B22" s="1" t="s">
        <v>11</v>
      </c>
      <c r="C22" s="14">
        <v>4</v>
      </c>
      <c r="D22" s="14" t="s">
        <v>43</v>
      </c>
      <c r="E22" s="14">
        <v>1</v>
      </c>
      <c r="F22" s="14" t="s">
        <v>43</v>
      </c>
      <c r="G22" s="14" t="s">
        <v>43</v>
      </c>
      <c r="H22" s="14" t="s">
        <v>43</v>
      </c>
      <c r="I22" s="14">
        <v>3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131</v>
      </c>
      <c r="D23" s="14">
        <v>38</v>
      </c>
      <c r="E23" s="14">
        <v>33</v>
      </c>
      <c r="F23" s="14">
        <v>31</v>
      </c>
      <c r="G23" s="14" t="s">
        <v>43</v>
      </c>
      <c r="H23" s="14">
        <v>11</v>
      </c>
      <c r="I23" s="14">
        <v>18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384</v>
      </c>
      <c r="D24" s="14">
        <v>95</v>
      </c>
      <c r="E24" s="14">
        <v>139</v>
      </c>
      <c r="F24" s="14">
        <v>92</v>
      </c>
      <c r="G24" s="14">
        <v>10</v>
      </c>
      <c r="H24" s="14">
        <v>26</v>
      </c>
      <c r="I24" s="14">
        <v>22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491</v>
      </c>
      <c r="D25" s="14">
        <v>104</v>
      </c>
      <c r="E25" s="14">
        <v>196</v>
      </c>
      <c r="F25" s="14">
        <v>121</v>
      </c>
      <c r="G25" s="14">
        <v>14</v>
      </c>
      <c r="H25" s="14">
        <v>21</v>
      </c>
      <c r="I25" s="14">
        <v>35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504</v>
      </c>
      <c r="D26" s="14">
        <v>106</v>
      </c>
      <c r="E26" s="14">
        <v>213</v>
      </c>
      <c r="F26" s="14">
        <v>123</v>
      </c>
      <c r="G26" s="14">
        <v>13</v>
      </c>
      <c r="H26" s="14">
        <v>23</v>
      </c>
      <c r="I26" s="14">
        <v>26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476</v>
      </c>
      <c r="D27" s="14">
        <v>111</v>
      </c>
      <c r="E27" s="14">
        <v>199</v>
      </c>
      <c r="F27" s="14">
        <v>105</v>
      </c>
      <c r="G27" s="14">
        <v>15</v>
      </c>
      <c r="H27" s="14">
        <v>21</v>
      </c>
      <c r="I27" s="14">
        <v>25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475</v>
      </c>
      <c r="D28" s="14">
        <v>132</v>
      </c>
      <c r="E28" s="14">
        <v>179</v>
      </c>
      <c r="F28" s="14">
        <v>102</v>
      </c>
      <c r="G28" s="14">
        <v>22</v>
      </c>
      <c r="H28" s="14">
        <v>17</v>
      </c>
      <c r="I28" s="14">
        <v>23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357</v>
      </c>
      <c r="D29" s="14">
        <v>76</v>
      </c>
      <c r="E29" s="14">
        <v>139</v>
      </c>
      <c r="F29" s="14">
        <v>97</v>
      </c>
      <c r="G29" s="14">
        <v>10</v>
      </c>
      <c r="H29" s="14">
        <v>13</v>
      </c>
      <c r="I29" s="14">
        <v>22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297</v>
      </c>
      <c r="D30" s="14">
        <v>79</v>
      </c>
      <c r="E30" s="14">
        <v>107</v>
      </c>
      <c r="F30" s="14">
        <v>69</v>
      </c>
      <c r="G30" s="14">
        <v>10</v>
      </c>
      <c r="H30" s="14">
        <v>16</v>
      </c>
      <c r="I30" s="14">
        <v>16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192</v>
      </c>
      <c r="D31" s="14">
        <v>45</v>
      </c>
      <c r="E31" s="14">
        <v>58</v>
      </c>
      <c r="F31" s="14">
        <v>56</v>
      </c>
      <c r="G31" s="14">
        <v>7</v>
      </c>
      <c r="H31" s="14">
        <v>14</v>
      </c>
      <c r="I31" s="14">
        <v>12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134</v>
      </c>
      <c r="D32" s="14">
        <v>28</v>
      </c>
      <c r="E32" s="14">
        <v>40</v>
      </c>
      <c r="F32" s="14">
        <v>46</v>
      </c>
      <c r="G32" s="14">
        <v>4</v>
      </c>
      <c r="H32" s="14">
        <v>6</v>
      </c>
      <c r="I32" s="14">
        <v>10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56</v>
      </c>
      <c r="D33" s="14">
        <v>13</v>
      </c>
      <c r="E33" s="14">
        <v>12</v>
      </c>
      <c r="F33" s="14">
        <v>22</v>
      </c>
      <c r="G33" s="14">
        <v>1</v>
      </c>
      <c r="H33" s="14">
        <v>5</v>
      </c>
      <c r="I33" s="14">
        <v>3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29</v>
      </c>
      <c r="D34" s="14">
        <v>5</v>
      </c>
      <c r="E34" s="14">
        <v>5</v>
      </c>
      <c r="F34" s="14">
        <v>10</v>
      </c>
      <c r="G34" s="14">
        <v>2</v>
      </c>
      <c r="H34" s="14">
        <v>1</v>
      </c>
      <c r="I34" s="14">
        <v>6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14</v>
      </c>
      <c r="D35" s="14">
        <v>2</v>
      </c>
      <c r="E35" s="14">
        <v>1</v>
      </c>
      <c r="F35" s="14">
        <v>4</v>
      </c>
      <c r="G35" s="14">
        <v>1</v>
      </c>
      <c r="H35" s="14" t="s">
        <v>43</v>
      </c>
      <c r="I35" s="14">
        <v>6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23</v>
      </c>
      <c r="D36" s="14">
        <v>5</v>
      </c>
      <c r="E36" s="14">
        <v>5</v>
      </c>
      <c r="F36" s="14">
        <v>6</v>
      </c>
      <c r="G36" s="14" t="s">
        <v>43</v>
      </c>
      <c r="H36" s="14">
        <v>2</v>
      </c>
      <c r="I36" s="14">
        <v>5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6093</v>
      </c>
      <c r="D37" s="13">
        <v>56</v>
      </c>
      <c r="E37" s="13">
        <v>3528</v>
      </c>
      <c r="F37" s="13">
        <v>1678</v>
      </c>
      <c r="G37" s="13">
        <v>335</v>
      </c>
      <c r="H37" s="13">
        <v>263</v>
      </c>
      <c r="I37" s="13">
        <v>233</v>
      </c>
    </row>
    <row r="38" spans="1:14" ht="12" customHeight="1">
      <c r="A38" s="21" t="s">
        <v>29</v>
      </c>
      <c r="B38" s="1" t="s">
        <v>11</v>
      </c>
      <c r="C38" s="14">
        <v>19</v>
      </c>
      <c r="D38" s="14">
        <v>2</v>
      </c>
      <c r="E38" s="14">
        <v>8</v>
      </c>
      <c r="F38" s="14">
        <v>3</v>
      </c>
      <c r="G38" s="14" t="s">
        <v>43</v>
      </c>
      <c r="H38" s="14">
        <v>2</v>
      </c>
      <c r="I38" s="14">
        <v>4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348</v>
      </c>
      <c r="D39" s="14">
        <v>4</v>
      </c>
      <c r="E39" s="14">
        <v>213</v>
      </c>
      <c r="F39" s="14">
        <v>74</v>
      </c>
      <c r="G39" s="14">
        <v>9</v>
      </c>
      <c r="H39" s="14">
        <v>26</v>
      </c>
      <c r="I39" s="14">
        <v>22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744</v>
      </c>
      <c r="D40" s="14">
        <v>6</v>
      </c>
      <c r="E40" s="14">
        <v>506</v>
      </c>
      <c r="F40" s="14">
        <v>142</v>
      </c>
      <c r="G40" s="14">
        <v>32</v>
      </c>
      <c r="H40" s="14">
        <v>31</v>
      </c>
      <c r="I40" s="14">
        <v>27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847</v>
      </c>
      <c r="D41" s="14">
        <v>4</v>
      </c>
      <c r="E41" s="14">
        <v>564</v>
      </c>
      <c r="F41" s="14">
        <v>172</v>
      </c>
      <c r="G41" s="14">
        <v>38</v>
      </c>
      <c r="H41" s="14">
        <v>37</v>
      </c>
      <c r="I41" s="14">
        <v>32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818</v>
      </c>
      <c r="D42" s="14">
        <v>1</v>
      </c>
      <c r="E42" s="14">
        <v>514</v>
      </c>
      <c r="F42" s="14">
        <v>203</v>
      </c>
      <c r="G42" s="14">
        <v>43</v>
      </c>
      <c r="H42" s="14">
        <v>28</v>
      </c>
      <c r="I42" s="14">
        <v>29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733</v>
      </c>
      <c r="D43" s="14">
        <v>6</v>
      </c>
      <c r="E43" s="14">
        <v>458</v>
      </c>
      <c r="F43" s="14">
        <v>180</v>
      </c>
      <c r="G43" s="14">
        <v>46</v>
      </c>
      <c r="H43" s="14">
        <v>27</v>
      </c>
      <c r="I43" s="14">
        <v>16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648</v>
      </c>
      <c r="D44" s="14">
        <v>3</v>
      </c>
      <c r="E44" s="14">
        <v>378</v>
      </c>
      <c r="F44" s="14">
        <v>187</v>
      </c>
      <c r="G44" s="14">
        <v>44</v>
      </c>
      <c r="H44" s="14">
        <v>16</v>
      </c>
      <c r="I44" s="14">
        <v>20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539</v>
      </c>
      <c r="D45" s="14">
        <v>5</v>
      </c>
      <c r="E45" s="14">
        <v>314</v>
      </c>
      <c r="F45" s="14">
        <v>146</v>
      </c>
      <c r="G45" s="14">
        <v>40</v>
      </c>
      <c r="H45" s="14">
        <v>24</v>
      </c>
      <c r="I45" s="14">
        <v>10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425</v>
      </c>
      <c r="D46" s="14">
        <v>5</v>
      </c>
      <c r="E46" s="14">
        <v>227</v>
      </c>
      <c r="F46" s="14">
        <v>136</v>
      </c>
      <c r="G46" s="14">
        <v>22</v>
      </c>
      <c r="H46" s="14">
        <v>17</v>
      </c>
      <c r="I46" s="14">
        <v>18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396</v>
      </c>
      <c r="D47" s="14">
        <v>5</v>
      </c>
      <c r="E47" s="14">
        <v>168</v>
      </c>
      <c r="F47" s="14">
        <v>160</v>
      </c>
      <c r="G47" s="14">
        <v>27</v>
      </c>
      <c r="H47" s="14">
        <v>18</v>
      </c>
      <c r="I47" s="14">
        <v>18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268</v>
      </c>
      <c r="D48" s="14">
        <v>5</v>
      </c>
      <c r="E48" s="14">
        <v>106</v>
      </c>
      <c r="F48" s="14">
        <v>117</v>
      </c>
      <c r="G48" s="14">
        <v>10</v>
      </c>
      <c r="H48" s="14">
        <v>18</v>
      </c>
      <c r="I48" s="14">
        <v>12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>
      <c r="A49" s="21" t="s">
        <v>29</v>
      </c>
      <c r="B49" s="1" t="s">
        <v>22</v>
      </c>
      <c r="C49" s="14">
        <v>159</v>
      </c>
      <c r="D49" s="14">
        <v>5</v>
      </c>
      <c r="E49" s="14">
        <v>42</v>
      </c>
      <c r="F49" s="14">
        <v>83</v>
      </c>
      <c r="G49" s="14">
        <v>8</v>
      </c>
      <c r="H49" s="14">
        <v>8</v>
      </c>
      <c r="I49" s="14">
        <v>13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>
      <c r="A50" s="21" t="s">
        <v>29</v>
      </c>
      <c r="B50" s="1" t="s">
        <v>23</v>
      </c>
      <c r="C50" s="14">
        <v>76</v>
      </c>
      <c r="D50" s="14">
        <v>3</v>
      </c>
      <c r="E50" s="14">
        <v>15</v>
      </c>
      <c r="F50" s="14">
        <v>38</v>
      </c>
      <c r="G50" s="14">
        <v>11</v>
      </c>
      <c r="H50" s="14">
        <v>4</v>
      </c>
      <c r="I50" s="14">
        <v>5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>
      <c r="A51" s="21" t="s">
        <v>29</v>
      </c>
      <c r="B51" s="1" t="s">
        <v>24</v>
      </c>
      <c r="C51" s="14">
        <v>43</v>
      </c>
      <c r="D51" s="14">
        <v>1</v>
      </c>
      <c r="E51" s="14">
        <v>10</v>
      </c>
      <c r="F51" s="14">
        <v>21</v>
      </c>
      <c r="G51" s="14">
        <v>4</v>
      </c>
      <c r="H51" s="14">
        <v>2</v>
      </c>
      <c r="I51" s="14">
        <v>5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>
      <c r="A52" s="22" t="s">
        <v>29</v>
      </c>
      <c r="B52" s="4" t="s">
        <v>25</v>
      </c>
      <c r="C52" s="15">
        <v>30</v>
      </c>
      <c r="D52" s="15">
        <v>1</v>
      </c>
      <c r="E52" s="15">
        <v>5</v>
      </c>
      <c r="F52" s="15">
        <v>16</v>
      </c>
      <c r="G52" s="15">
        <v>1</v>
      </c>
      <c r="H52" s="15">
        <v>5</v>
      </c>
      <c r="I52" s="15">
        <v>2</v>
      </c>
      <c r="J52" t="s">
        <v>29</v>
      </c>
      <c r="K52" t="s">
        <v>29</v>
      </c>
      <c r="M52" t="s">
        <v>29</v>
      </c>
      <c r="N52" t="s">
        <v>29</v>
      </c>
    </row>
    <row r="53" spans="1:29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5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>
      <c r="A2" s="26" t="s">
        <v>49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29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>
      <c r="A5" s="24" t="s">
        <v>10</v>
      </c>
      <c r="B5" s="6" t="s">
        <v>29</v>
      </c>
      <c r="C5" s="13">
        <v>3955</v>
      </c>
      <c r="D5" s="13">
        <v>424</v>
      </c>
      <c r="E5" s="13">
        <v>1805</v>
      </c>
      <c r="F5" s="13">
        <v>1076</v>
      </c>
      <c r="G5" s="13">
        <v>249</v>
      </c>
      <c r="H5" s="13">
        <v>215</v>
      </c>
      <c r="I5" s="13">
        <v>186</v>
      </c>
    </row>
    <row r="6" spans="1:29" ht="12" customHeight="1">
      <c r="A6" s="21" t="s">
        <v>29</v>
      </c>
      <c r="B6" s="1" t="s">
        <v>11</v>
      </c>
      <c r="C6" s="14">
        <v>9</v>
      </c>
      <c r="D6" s="14" t="s">
        <v>43</v>
      </c>
      <c r="E6" s="14">
        <v>1</v>
      </c>
      <c r="F6" s="14">
        <v>2</v>
      </c>
      <c r="G6" s="14" t="s">
        <v>43</v>
      </c>
      <c r="H6" s="14">
        <v>2</v>
      </c>
      <c r="I6" s="14">
        <v>4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>
      <c r="A7" s="21" t="s">
        <v>29</v>
      </c>
      <c r="B7" s="1" t="s">
        <v>12</v>
      </c>
      <c r="C7" s="14">
        <v>193</v>
      </c>
      <c r="D7" s="14">
        <v>28</v>
      </c>
      <c r="E7" s="14">
        <v>94</v>
      </c>
      <c r="F7" s="14">
        <v>26</v>
      </c>
      <c r="G7" s="14">
        <v>7</v>
      </c>
      <c r="H7" s="14">
        <v>20</v>
      </c>
      <c r="I7" s="14">
        <v>18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>
      <c r="A8" s="21" t="s">
        <v>29</v>
      </c>
      <c r="B8" s="1" t="s">
        <v>13</v>
      </c>
      <c r="C8" s="14">
        <v>447</v>
      </c>
      <c r="D8" s="14">
        <v>60</v>
      </c>
      <c r="E8" s="14">
        <v>227</v>
      </c>
      <c r="F8" s="14">
        <v>89</v>
      </c>
      <c r="G8" s="14">
        <v>24</v>
      </c>
      <c r="H8" s="14">
        <v>23</v>
      </c>
      <c r="I8" s="14">
        <v>24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>
      <c r="A9" s="21" t="s">
        <v>29</v>
      </c>
      <c r="B9" s="1" t="s">
        <v>14</v>
      </c>
      <c r="C9" s="14">
        <v>500</v>
      </c>
      <c r="D9" s="14">
        <v>66</v>
      </c>
      <c r="E9" s="14">
        <v>267</v>
      </c>
      <c r="F9" s="14">
        <v>104</v>
      </c>
      <c r="G9" s="14">
        <v>18</v>
      </c>
      <c r="H9" s="14">
        <v>24</v>
      </c>
      <c r="I9" s="14">
        <v>21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>
      <c r="A10" s="21" t="s">
        <v>29</v>
      </c>
      <c r="B10" s="1" t="s">
        <v>15</v>
      </c>
      <c r="C10" s="14">
        <v>505</v>
      </c>
      <c r="D10" s="14">
        <v>46</v>
      </c>
      <c r="E10" s="14">
        <v>263</v>
      </c>
      <c r="F10" s="14">
        <v>109</v>
      </c>
      <c r="G10" s="14">
        <v>38</v>
      </c>
      <c r="H10" s="14">
        <v>25</v>
      </c>
      <c r="I10" s="14">
        <v>24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>
      <c r="A11" s="21" t="s">
        <v>29</v>
      </c>
      <c r="B11" s="1" t="s">
        <v>16</v>
      </c>
      <c r="C11" s="14">
        <v>467</v>
      </c>
      <c r="D11" s="14">
        <v>37</v>
      </c>
      <c r="E11" s="14">
        <v>233</v>
      </c>
      <c r="F11" s="14">
        <v>127</v>
      </c>
      <c r="G11" s="14">
        <v>36</v>
      </c>
      <c r="H11" s="14">
        <v>17</v>
      </c>
      <c r="I11" s="14">
        <v>17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>
      <c r="A12" s="21" t="s">
        <v>29</v>
      </c>
      <c r="B12" s="1" t="s">
        <v>17</v>
      </c>
      <c r="C12" s="14">
        <v>442</v>
      </c>
      <c r="D12" s="14">
        <v>53</v>
      </c>
      <c r="E12" s="14">
        <v>215</v>
      </c>
      <c r="F12" s="14">
        <v>117</v>
      </c>
      <c r="G12" s="14">
        <v>31</v>
      </c>
      <c r="H12" s="14">
        <v>14</v>
      </c>
      <c r="I12" s="14">
        <v>12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>
      <c r="A13" s="21" t="s">
        <v>29</v>
      </c>
      <c r="B13" s="1" t="s">
        <v>18</v>
      </c>
      <c r="C13" s="14">
        <v>406</v>
      </c>
      <c r="D13" s="14">
        <v>46</v>
      </c>
      <c r="E13" s="14">
        <v>188</v>
      </c>
      <c r="F13" s="14">
        <v>111</v>
      </c>
      <c r="G13" s="14">
        <v>30</v>
      </c>
      <c r="H13" s="14">
        <v>17</v>
      </c>
      <c r="I13" s="14">
        <v>14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>
      <c r="A14" s="21" t="s">
        <v>29</v>
      </c>
      <c r="B14" s="1" t="s">
        <v>19</v>
      </c>
      <c r="C14" s="14">
        <v>325</v>
      </c>
      <c r="D14" s="14">
        <v>34</v>
      </c>
      <c r="E14" s="14">
        <v>132</v>
      </c>
      <c r="F14" s="14">
        <v>106</v>
      </c>
      <c r="G14" s="14">
        <v>19</v>
      </c>
      <c r="H14" s="14">
        <v>19</v>
      </c>
      <c r="I14" s="14">
        <v>15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>
      <c r="A15" s="21" t="s">
        <v>29</v>
      </c>
      <c r="B15" s="1" t="s">
        <v>20</v>
      </c>
      <c r="C15" s="14">
        <v>259</v>
      </c>
      <c r="D15" s="14">
        <v>23</v>
      </c>
      <c r="E15" s="14">
        <v>96</v>
      </c>
      <c r="F15" s="14">
        <v>98</v>
      </c>
      <c r="G15" s="14">
        <v>15</v>
      </c>
      <c r="H15" s="14">
        <v>19</v>
      </c>
      <c r="I15" s="14">
        <v>8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>
      <c r="A16" s="21" t="s">
        <v>29</v>
      </c>
      <c r="B16" s="1" t="s">
        <v>21</v>
      </c>
      <c r="C16" s="14">
        <v>192</v>
      </c>
      <c r="D16" s="14">
        <v>15</v>
      </c>
      <c r="E16" s="14">
        <v>61</v>
      </c>
      <c r="F16" s="14">
        <v>83</v>
      </c>
      <c r="G16" s="14">
        <v>8</v>
      </c>
      <c r="H16" s="14">
        <v>13</v>
      </c>
      <c r="I16" s="14">
        <v>12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107</v>
      </c>
      <c r="D17" s="14">
        <v>6</v>
      </c>
      <c r="E17" s="14">
        <v>19</v>
      </c>
      <c r="F17" s="14">
        <v>54</v>
      </c>
      <c r="G17" s="14">
        <v>12</v>
      </c>
      <c r="H17" s="14">
        <v>11</v>
      </c>
      <c r="I17" s="14">
        <v>5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60</v>
      </c>
      <c r="D18" s="14">
        <v>5</v>
      </c>
      <c r="E18" s="14">
        <v>6</v>
      </c>
      <c r="F18" s="14">
        <v>30</v>
      </c>
      <c r="G18" s="14">
        <v>7</v>
      </c>
      <c r="H18" s="14">
        <v>7</v>
      </c>
      <c r="I18" s="14">
        <v>5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24</v>
      </c>
      <c r="D19" s="14">
        <v>1</v>
      </c>
      <c r="E19" s="14">
        <v>2</v>
      </c>
      <c r="F19" s="14">
        <v>11</v>
      </c>
      <c r="G19" s="14">
        <v>2</v>
      </c>
      <c r="H19" s="14">
        <v>4</v>
      </c>
      <c r="I19" s="14">
        <v>4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19</v>
      </c>
      <c r="D20" s="14">
        <v>4</v>
      </c>
      <c r="E20" s="14">
        <v>1</v>
      </c>
      <c r="F20" s="14">
        <v>9</v>
      </c>
      <c r="G20" s="14">
        <v>2</v>
      </c>
      <c r="H20" s="14" t="s">
        <v>43</v>
      </c>
      <c r="I20" s="14">
        <v>3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1572</v>
      </c>
      <c r="D21" s="13">
        <v>398</v>
      </c>
      <c r="E21" s="13">
        <v>565</v>
      </c>
      <c r="F21" s="13">
        <v>389</v>
      </c>
      <c r="G21" s="13">
        <v>62</v>
      </c>
      <c r="H21" s="13">
        <v>76</v>
      </c>
      <c r="I21" s="13">
        <v>82</v>
      </c>
    </row>
    <row r="22" spans="1:14" ht="12" customHeight="1">
      <c r="A22" s="21" t="s">
        <v>29</v>
      </c>
      <c r="B22" s="1" t="s">
        <v>11</v>
      </c>
      <c r="C22" s="14">
        <v>1</v>
      </c>
      <c r="D22" s="14" t="s">
        <v>43</v>
      </c>
      <c r="E22" s="14" t="s">
        <v>43</v>
      </c>
      <c r="F22" s="14" t="s">
        <v>43</v>
      </c>
      <c r="G22" s="14" t="s">
        <v>43</v>
      </c>
      <c r="H22" s="14" t="s">
        <v>43</v>
      </c>
      <c r="I22" s="14">
        <v>1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65</v>
      </c>
      <c r="D23" s="14">
        <v>27</v>
      </c>
      <c r="E23" s="14">
        <v>19</v>
      </c>
      <c r="F23" s="14">
        <v>8</v>
      </c>
      <c r="G23" s="14" t="s">
        <v>43</v>
      </c>
      <c r="H23" s="14">
        <v>4</v>
      </c>
      <c r="I23" s="14">
        <v>7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180</v>
      </c>
      <c r="D24" s="14">
        <v>58</v>
      </c>
      <c r="E24" s="14">
        <v>65</v>
      </c>
      <c r="F24" s="14">
        <v>38</v>
      </c>
      <c r="G24" s="14">
        <v>6</v>
      </c>
      <c r="H24" s="14">
        <v>4</v>
      </c>
      <c r="I24" s="14">
        <v>9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207</v>
      </c>
      <c r="D25" s="14">
        <v>61</v>
      </c>
      <c r="E25" s="14">
        <v>75</v>
      </c>
      <c r="F25" s="14">
        <v>43</v>
      </c>
      <c r="G25" s="14">
        <v>7</v>
      </c>
      <c r="H25" s="14">
        <v>10</v>
      </c>
      <c r="I25" s="14">
        <v>11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196</v>
      </c>
      <c r="D26" s="14">
        <v>43</v>
      </c>
      <c r="E26" s="14">
        <v>78</v>
      </c>
      <c r="F26" s="14">
        <v>44</v>
      </c>
      <c r="G26" s="14">
        <v>7</v>
      </c>
      <c r="H26" s="14">
        <v>11</v>
      </c>
      <c r="I26" s="14">
        <v>13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196</v>
      </c>
      <c r="D27" s="14">
        <v>36</v>
      </c>
      <c r="E27" s="14">
        <v>82</v>
      </c>
      <c r="F27" s="14">
        <v>54</v>
      </c>
      <c r="G27" s="14">
        <v>11</v>
      </c>
      <c r="H27" s="14">
        <v>7</v>
      </c>
      <c r="I27" s="14">
        <v>6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198</v>
      </c>
      <c r="D28" s="14">
        <v>51</v>
      </c>
      <c r="E28" s="14">
        <v>87</v>
      </c>
      <c r="F28" s="14">
        <v>45</v>
      </c>
      <c r="G28" s="14">
        <v>7</v>
      </c>
      <c r="H28" s="14">
        <v>4</v>
      </c>
      <c r="I28" s="14">
        <v>4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174</v>
      </c>
      <c r="D29" s="14">
        <v>46</v>
      </c>
      <c r="E29" s="14">
        <v>66</v>
      </c>
      <c r="F29" s="14">
        <v>40</v>
      </c>
      <c r="G29" s="14">
        <v>7</v>
      </c>
      <c r="H29" s="14">
        <v>9</v>
      </c>
      <c r="I29" s="14">
        <v>6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139</v>
      </c>
      <c r="D30" s="14">
        <v>33</v>
      </c>
      <c r="E30" s="14">
        <v>52</v>
      </c>
      <c r="F30" s="14">
        <v>32</v>
      </c>
      <c r="G30" s="14">
        <v>5</v>
      </c>
      <c r="H30" s="14">
        <v>9</v>
      </c>
      <c r="I30" s="14">
        <v>8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87</v>
      </c>
      <c r="D31" s="14">
        <v>20</v>
      </c>
      <c r="E31" s="14">
        <v>16</v>
      </c>
      <c r="F31" s="14">
        <v>35</v>
      </c>
      <c r="G31" s="14">
        <v>5</v>
      </c>
      <c r="H31" s="14">
        <v>6</v>
      </c>
      <c r="I31" s="14">
        <v>5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61</v>
      </c>
      <c r="D32" s="14">
        <v>15</v>
      </c>
      <c r="E32" s="14">
        <v>18</v>
      </c>
      <c r="F32" s="14">
        <v>20</v>
      </c>
      <c r="G32" s="14">
        <v>2</v>
      </c>
      <c r="H32" s="14">
        <v>3</v>
      </c>
      <c r="I32" s="14">
        <v>3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30</v>
      </c>
      <c r="D33" s="14">
        <v>5</v>
      </c>
      <c r="E33" s="14">
        <v>6</v>
      </c>
      <c r="F33" s="14">
        <v>13</v>
      </c>
      <c r="G33" s="14">
        <v>1</v>
      </c>
      <c r="H33" s="14">
        <v>3</v>
      </c>
      <c r="I33" s="14">
        <v>2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24</v>
      </c>
      <c r="D34" s="14">
        <v>1</v>
      </c>
      <c r="E34" s="14">
        <v>1</v>
      </c>
      <c r="F34" s="14">
        <v>11</v>
      </c>
      <c r="G34" s="14">
        <v>3</v>
      </c>
      <c r="H34" s="14">
        <v>5</v>
      </c>
      <c r="I34" s="14">
        <v>3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9</v>
      </c>
      <c r="D35" s="14" t="s">
        <v>43</v>
      </c>
      <c r="E35" s="14" t="s">
        <v>43</v>
      </c>
      <c r="F35" s="14">
        <v>3</v>
      </c>
      <c r="G35" s="14">
        <v>1</v>
      </c>
      <c r="H35" s="14">
        <v>1</v>
      </c>
      <c r="I35" s="14">
        <v>4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5</v>
      </c>
      <c r="D36" s="14">
        <v>2</v>
      </c>
      <c r="E36" s="14" t="s">
        <v>43</v>
      </c>
      <c r="F36" s="14">
        <v>3</v>
      </c>
      <c r="G36" s="14" t="s">
        <v>43</v>
      </c>
      <c r="H36" s="14" t="s">
        <v>43</v>
      </c>
      <c r="I36" s="14" t="s">
        <v>43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2383</v>
      </c>
      <c r="D37" s="13">
        <v>26</v>
      </c>
      <c r="E37" s="13">
        <v>1240</v>
      </c>
      <c r="F37" s="13">
        <v>687</v>
      </c>
      <c r="G37" s="13">
        <v>187</v>
      </c>
      <c r="H37" s="13">
        <v>139</v>
      </c>
      <c r="I37" s="13">
        <v>104</v>
      </c>
    </row>
    <row r="38" spans="1:14" ht="12" customHeight="1">
      <c r="A38" s="21" t="s">
        <v>29</v>
      </c>
      <c r="B38" s="1" t="s">
        <v>11</v>
      </c>
      <c r="C38" s="14">
        <v>8</v>
      </c>
      <c r="D38" s="14" t="s">
        <v>43</v>
      </c>
      <c r="E38" s="14">
        <v>1</v>
      </c>
      <c r="F38" s="14">
        <v>2</v>
      </c>
      <c r="G38" s="14" t="s">
        <v>43</v>
      </c>
      <c r="H38" s="14">
        <v>2</v>
      </c>
      <c r="I38" s="14">
        <v>3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128</v>
      </c>
      <c r="D39" s="14">
        <v>1</v>
      </c>
      <c r="E39" s="14">
        <v>75</v>
      </c>
      <c r="F39" s="14">
        <v>18</v>
      </c>
      <c r="G39" s="14">
        <v>7</v>
      </c>
      <c r="H39" s="14">
        <v>16</v>
      </c>
      <c r="I39" s="14">
        <v>11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267</v>
      </c>
      <c r="D40" s="14">
        <v>2</v>
      </c>
      <c r="E40" s="14">
        <v>162</v>
      </c>
      <c r="F40" s="14">
        <v>51</v>
      </c>
      <c r="G40" s="14">
        <v>18</v>
      </c>
      <c r="H40" s="14">
        <v>19</v>
      </c>
      <c r="I40" s="14">
        <v>15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293</v>
      </c>
      <c r="D41" s="14">
        <v>5</v>
      </c>
      <c r="E41" s="14">
        <v>192</v>
      </c>
      <c r="F41" s="14">
        <v>61</v>
      </c>
      <c r="G41" s="14">
        <v>11</v>
      </c>
      <c r="H41" s="14">
        <v>14</v>
      </c>
      <c r="I41" s="14">
        <v>10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309</v>
      </c>
      <c r="D42" s="14">
        <v>3</v>
      </c>
      <c r="E42" s="14">
        <v>185</v>
      </c>
      <c r="F42" s="14">
        <v>65</v>
      </c>
      <c r="G42" s="14">
        <v>31</v>
      </c>
      <c r="H42" s="14">
        <v>14</v>
      </c>
      <c r="I42" s="14">
        <v>11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271</v>
      </c>
      <c r="D43" s="14">
        <v>1</v>
      </c>
      <c r="E43" s="14">
        <v>151</v>
      </c>
      <c r="F43" s="14">
        <v>73</v>
      </c>
      <c r="G43" s="14">
        <v>25</v>
      </c>
      <c r="H43" s="14">
        <v>10</v>
      </c>
      <c r="I43" s="14">
        <v>11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244</v>
      </c>
      <c r="D44" s="14">
        <v>2</v>
      </c>
      <c r="E44" s="14">
        <v>128</v>
      </c>
      <c r="F44" s="14">
        <v>72</v>
      </c>
      <c r="G44" s="14">
        <v>24</v>
      </c>
      <c r="H44" s="14">
        <v>10</v>
      </c>
      <c r="I44" s="14">
        <v>8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232</v>
      </c>
      <c r="D45" s="14" t="s">
        <v>43</v>
      </c>
      <c r="E45" s="14">
        <v>122</v>
      </c>
      <c r="F45" s="14">
        <v>71</v>
      </c>
      <c r="G45" s="14">
        <v>23</v>
      </c>
      <c r="H45" s="14">
        <v>8</v>
      </c>
      <c r="I45" s="14">
        <v>8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186</v>
      </c>
      <c r="D46" s="14">
        <v>1</v>
      </c>
      <c r="E46" s="14">
        <v>80</v>
      </c>
      <c r="F46" s="14">
        <v>74</v>
      </c>
      <c r="G46" s="14">
        <v>14</v>
      </c>
      <c r="H46" s="14">
        <v>10</v>
      </c>
      <c r="I46" s="14">
        <v>7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172</v>
      </c>
      <c r="D47" s="14">
        <v>3</v>
      </c>
      <c r="E47" s="14">
        <v>80</v>
      </c>
      <c r="F47" s="14">
        <v>63</v>
      </c>
      <c r="G47" s="14">
        <v>10</v>
      </c>
      <c r="H47" s="14">
        <v>13</v>
      </c>
      <c r="I47" s="14">
        <v>3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131</v>
      </c>
      <c r="D48" s="14" t="s">
        <v>43</v>
      </c>
      <c r="E48" s="14">
        <v>43</v>
      </c>
      <c r="F48" s="14">
        <v>63</v>
      </c>
      <c r="G48" s="14">
        <v>6</v>
      </c>
      <c r="H48" s="14">
        <v>10</v>
      </c>
      <c r="I48" s="14">
        <v>9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>
      <c r="A49" s="21" t="s">
        <v>29</v>
      </c>
      <c r="B49" s="1" t="s">
        <v>22</v>
      </c>
      <c r="C49" s="14">
        <v>77</v>
      </c>
      <c r="D49" s="14">
        <v>1</v>
      </c>
      <c r="E49" s="14">
        <v>13</v>
      </c>
      <c r="F49" s="14">
        <v>41</v>
      </c>
      <c r="G49" s="14">
        <v>11</v>
      </c>
      <c r="H49" s="14">
        <v>8</v>
      </c>
      <c r="I49" s="14">
        <v>3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>
      <c r="A50" s="21" t="s">
        <v>29</v>
      </c>
      <c r="B50" s="1" t="s">
        <v>23</v>
      </c>
      <c r="C50" s="14">
        <v>36</v>
      </c>
      <c r="D50" s="14">
        <v>4</v>
      </c>
      <c r="E50" s="14">
        <v>5</v>
      </c>
      <c r="F50" s="14">
        <v>19</v>
      </c>
      <c r="G50" s="14">
        <v>4</v>
      </c>
      <c r="H50" s="14">
        <v>2</v>
      </c>
      <c r="I50" s="14">
        <v>2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>
      <c r="A51" s="21" t="s">
        <v>29</v>
      </c>
      <c r="B51" s="1" t="s">
        <v>24</v>
      </c>
      <c r="C51" s="14">
        <v>15</v>
      </c>
      <c r="D51" s="14">
        <v>1</v>
      </c>
      <c r="E51" s="14">
        <v>2</v>
      </c>
      <c r="F51" s="14">
        <v>8</v>
      </c>
      <c r="G51" s="14">
        <v>1</v>
      </c>
      <c r="H51" s="14">
        <v>3</v>
      </c>
      <c r="I51" s="14" t="s">
        <v>43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>
      <c r="A52" s="22" t="s">
        <v>29</v>
      </c>
      <c r="B52" s="4" t="s">
        <v>25</v>
      </c>
      <c r="C52" s="15">
        <v>14</v>
      </c>
      <c r="D52" s="15">
        <v>2</v>
      </c>
      <c r="E52" s="15">
        <v>1</v>
      </c>
      <c r="F52" s="15">
        <v>6</v>
      </c>
      <c r="G52" s="15">
        <v>2</v>
      </c>
      <c r="H52" s="15" t="s">
        <v>43</v>
      </c>
      <c r="I52" s="15">
        <v>3</v>
      </c>
      <c r="J52" t="s">
        <v>29</v>
      </c>
      <c r="K52" t="s">
        <v>29</v>
      </c>
      <c r="M52" t="s">
        <v>29</v>
      </c>
      <c r="N52" t="s">
        <v>29</v>
      </c>
    </row>
    <row r="53" spans="1:29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1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>
      <c r="A2" s="26" t="s">
        <v>50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31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31" ht="12" customHeight="1">
      <c r="A5" s="24" t="s">
        <v>10</v>
      </c>
      <c r="B5" s="6" t="s">
        <v>29</v>
      </c>
      <c r="C5" s="13">
        <v>4662</v>
      </c>
      <c r="D5" s="13">
        <v>470</v>
      </c>
      <c r="E5" s="13">
        <v>2139</v>
      </c>
      <c r="F5" s="13">
        <v>1292</v>
      </c>
      <c r="G5" s="13">
        <v>282</v>
      </c>
      <c r="H5" s="13">
        <v>227</v>
      </c>
      <c r="I5" s="13">
        <v>252</v>
      </c>
    </row>
    <row r="6" spans="1:31" ht="12" customHeight="1">
      <c r="A6" s="21" t="s">
        <v>29</v>
      </c>
      <c r="B6" s="1" t="s">
        <v>11</v>
      </c>
      <c r="C6" s="14">
        <v>9</v>
      </c>
      <c r="D6" s="14">
        <v>1</v>
      </c>
      <c r="E6" s="14" t="s">
        <v>43</v>
      </c>
      <c r="F6" s="14">
        <v>1</v>
      </c>
      <c r="G6" s="14">
        <v>1</v>
      </c>
      <c r="H6" s="14">
        <v>4</v>
      </c>
      <c r="I6" s="14">
        <v>2</v>
      </c>
      <c r="J6" t="s">
        <v>29</v>
      </c>
      <c r="K6" t="s">
        <v>29</v>
      </c>
      <c r="M6" t="s">
        <v>29</v>
      </c>
      <c r="N6" t="s">
        <v>29</v>
      </c>
    </row>
    <row r="7" spans="1:31" ht="12" customHeight="1">
      <c r="A7" s="21" t="s">
        <v>29</v>
      </c>
      <c r="B7" s="1" t="s">
        <v>12</v>
      </c>
      <c r="C7" s="14">
        <v>188</v>
      </c>
      <c r="D7" s="14">
        <v>16</v>
      </c>
      <c r="E7" s="14">
        <v>81</v>
      </c>
      <c r="F7" s="14">
        <v>47</v>
      </c>
      <c r="G7" s="14">
        <v>6</v>
      </c>
      <c r="H7" s="14">
        <v>21</v>
      </c>
      <c r="I7" s="14">
        <v>17</v>
      </c>
      <c r="J7" t="s">
        <v>29</v>
      </c>
      <c r="K7" t="s">
        <v>29</v>
      </c>
      <c r="M7" t="s">
        <v>29</v>
      </c>
      <c r="N7" t="s">
        <v>29</v>
      </c>
    </row>
    <row r="8" spans="1:31" ht="12" customHeight="1">
      <c r="A8" s="21" t="s">
        <v>29</v>
      </c>
      <c r="B8" s="1" t="s">
        <v>13</v>
      </c>
      <c r="C8" s="14">
        <v>487</v>
      </c>
      <c r="D8" s="14">
        <v>61</v>
      </c>
      <c r="E8" s="14">
        <v>270</v>
      </c>
      <c r="F8" s="14">
        <v>95</v>
      </c>
      <c r="G8" s="14">
        <v>13</v>
      </c>
      <c r="H8" s="14">
        <v>25</v>
      </c>
      <c r="I8" s="14">
        <v>23</v>
      </c>
      <c r="J8" t="s">
        <v>29</v>
      </c>
      <c r="K8" t="s">
        <v>29</v>
      </c>
      <c r="M8" t="s">
        <v>29</v>
      </c>
      <c r="N8" t="s">
        <v>29</v>
      </c>
    </row>
    <row r="9" spans="1:31" ht="12" customHeight="1">
      <c r="A9" s="21" t="s">
        <v>29</v>
      </c>
      <c r="B9" s="1" t="s">
        <v>14</v>
      </c>
      <c r="C9" s="14">
        <v>641</v>
      </c>
      <c r="D9" s="14">
        <v>84</v>
      </c>
      <c r="E9" s="14">
        <v>308</v>
      </c>
      <c r="F9" s="14">
        <v>145</v>
      </c>
      <c r="G9" s="14">
        <v>27</v>
      </c>
      <c r="H9" s="14">
        <v>35</v>
      </c>
      <c r="I9" s="14">
        <v>42</v>
      </c>
      <c r="J9" t="s">
        <v>29</v>
      </c>
      <c r="K9" t="s">
        <v>29</v>
      </c>
      <c r="M9" t="s">
        <v>29</v>
      </c>
      <c r="N9" t="s">
        <v>29</v>
      </c>
    </row>
    <row r="10" spans="1:31" ht="12" customHeight="1">
      <c r="A10" s="21" t="s">
        <v>29</v>
      </c>
      <c r="B10" s="1" t="s">
        <v>15</v>
      </c>
      <c r="C10" s="14">
        <v>565</v>
      </c>
      <c r="D10" s="14">
        <v>43</v>
      </c>
      <c r="E10" s="14">
        <v>291</v>
      </c>
      <c r="F10" s="14">
        <v>132</v>
      </c>
      <c r="G10" s="14">
        <v>41</v>
      </c>
      <c r="H10" s="14">
        <v>21</v>
      </c>
      <c r="I10" s="14">
        <v>37</v>
      </c>
      <c r="J10" t="s">
        <v>29</v>
      </c>
      <c r="K10" t="s">
        <v>29</v>
      </c>
      <c r="M10" t="s">
        <v>29</v>
      </c>
      <c r="N10" t="s">
        <v>29</v>
      </c>
    </row>
    <row r="11" spans="1:31" ht="12" customHeight="1">
      <c r="A11" s="21" t="s">
        <v>29</v>
      </c>
      <c r="B11" s="1" t="s">
        <v>16</v>
      </c>
      <c r="C11" s="14">
        <v>587</v>
      </c>
      <c r="D11" s="14">
        <v>67</v>
      </c>
      <c r="E11" s="14">
        <v>300</v>
      </c>
      <c r="F11" s="14">
        <v>141</v>
      </c>
      <c r="G11" s="14">
        <v>30</v>
      </c>
      <c r="H11" s="14">
        <v>30</v>
      </c>
      <c r="I11" s="14">
        <v>19</v>
      </c>
      <c r="J11" t="s">
        <v>29</v>
      </c>
      <c r="K11" t="s">
        <v>29</v>
      </c>
      <c r="M11" t="s">
        <v>29</v>
      </c>
      <c r="N11" t="s">
        <v>29</v>
      </c>
    </row>
    <row r="12" spans="1:31" ht="12" customHeight="1">
      <c r="A12" s="21" t="s">
        <v>29</v>
      </c>
      <c r="B12" s="1" t="s">
        <v>17</v>
      </c>
      <c r="C12" s="14">
        <v>557</v>
      </c>
      <c r="D12" s="14">
        <v>68</v>
      </c>
      <c r="E12" s="14">
        <v>274</v>
      </c>
      <c r="F12" s="14">
        <v>134</v>
      </c>
      <c r="G12" s="14">
        <v>39</v>
      </c>
      <c r="H12" s="14">
        <v>14</v>
      </c>
      <c r="I12" s="14">
        <v>28</v>
      </c>
      <c r="J12" t="s">
        <v>29</v>
      </c>
      <c r="K12" t="s">
        <v>29</v>
      </c>
      <c r="M12" t="s">
        <v>29</v>
      </c>
      <c r="N12" t="s">
        <v>29</v>
      </c>
    </row>
    <row r="13" spans="1:31" ht="12" customHeight="1">
      <c r="A13" s="21" t="s">
        <v>29</v>
      </c>
      <c r="B13" s="1" t="s">
        <v>18</v>
      </c>
      <c r="C13" s="14">
        <v>437</v>
      </c>
      <c r="D13" s="14">
        <v>38</v>
      </c>
      <c r="E13" s="14">
        <v>223</v>
      </c>
      <c r="F13" s="14">
        <v>129</v>
      </c>
      <c r="G13" s="14">
        <v>29</v>
      </c>
      <c r="H13" s="14">
        <v>9</v>
      </c>
      <c r="I13" s="14">
        <v>9</v>
      </c>
      <c r="J13" t="s">
        <v>29</v>
      </c>
      <c r="K13" t="s">
        <v>29</v>
      </c>
      <c r="M13" t="s">
        <v>29</v>
      </c>
      <c r="N13" t="s">
        <v>29</v>
      </c>
    </row>
    <row r="14" spans="1:31" ht="12" customHeight="1">
      <c r="A14" s="21" t="s">
        <v>29</v>
      </c>
      <c r="B14" s="1" t="s">
        <v>19</v>
      </c>
      <c r="C14" s="14">
        <v>370</v>
      </c>
      <c r="D14" s="14">
        <v>33</v>
      </c>
      <c r="E14" s="14">
        <v>173</v>
      </c>
      <c r="F14" s="14">
        <v>105</v>
      </c>
      <c r="G14" s="14">
        <v>28</v>
      </c>
      <c r="H14" s="14">
        <v>14</v>
      </c>
      <c r="I14" s="14">
        <v>17</v>
      </c>
      <c r="J14" t="s">
        <v>29</v>
      </c>
      <c r="K14" t="s">
        <v>29</v>
      </c>
      <c r="M14" t="s">
        <v>29</v>
      </c>
      <c r="N14" t="s">
        <v>29</v>
      </c>
    </row>
    <row r="15" spans="1:31" ht="12" customHeight="1">
      <c r="A15" s="21" t="s">
        <v>29</v>
      </c>
      <c r="B15" s="1" t="s">
        <v>20</v>
      </c>
      <c r="C15" s="14">
        <v>318</v>
      </c>
      <c r="D15" s="14">
        <v>30</v>
      </c>
      <c r="E15" s="14">
        <v>120</v>
      </c>
      <c r="F15" s="14">
        <v>120</v>
      </c>
      <c r="G15" s="14">
        <v>18</v>
      </c>
      <c r="H15" s="14">
        <v>15</v>
      </c>
      <c r="I15" s="14">
        <v>15</v>
      </c>
      <c r="J15" t="s">
        <v>29</v>
      </c>
      <c r="K15" t="s">
        <v>29</v>
      </c>
      <c r="M15" t="s">
        <v>29</v>
      </c>
      <c r="N15" t="s">
        <v>29</v>
      </c>
    </row>
    <row r="16" spans="1:31" ht="12" customHeight="1">
      <c r="A16" s="21" t="s">
        <v>29</v>
      </c>
      <c r="B16" s="1" t="s">
        <v>21</v>
      </c>
      <c r="C16" s="14">
        <v>224</v>
      </c>
      <c r="D16" s="14">
        <v>16</v>
      </c>
      <c r="E16" s="14">
        <v>54</v>
      </c>
      <c r="F16" s="14">
        <v>104</v>
      </c>
      <c r="G16" s="14">
        <v>21</v>
      </c>
      <c r="H16" s="14">
        <v>13</v>
      </c>
      <c r="I16" s="14">
        <v>16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154</v>
      </c>
      <c r="D17" s="14">
        <v>6</v>
      </c>
      <c r="E17" s="14">
        <v>29</v>
      </c>
      <c r="F17" s="14">
        <v>81</v>
      </c>
      <c r="G17" s="14">
        <v>14</v>
      </c>
      <c r="H17" s="14">
        <v>12</v>
      </c>
      <c r="I17" s="14">
        <v>12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61</v>
      </c>
      <c r="D18" s="14">
        <v>2</v>
      </c>
      <c r="E18" s="14">
        <v>6</v>
      </c>
      <c r="F18" s="14">
        <v>31</v>
      </c>
      <c r="G18" s="14">
        <v>8</v>
      </c>
      <c r="H18" s="14">
        <v>8</v>
      </c>
      <c r="I18" s="14">
        <v>6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40</v>
      </c>
      <c r="D19" s="14">
        <v>3</v>
      </c>
      <c r="E19" s="14">
        <v>5</v>
      </c>
      <c r="F19" s="14">
        <v>18</v>
      </c>
      <c r="G19" s="14">
        <v>6</v>
      </c>
      <c r="H19" s="14">
        <v>5</v>
      </c>
      <c r="I19" s="14">
        <v>3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24</v>
      </c>
      <c r="D20" s="14">
        <v>2</v>
      </c>
      <c r="E20" s="14">
        <v>5</v>
      </c>
      <c r="F20" s="14">
        <v>9</v>
      </c>
      <c r="G20" s="14">
        <v>1</v>
      </c>
      <c r="H20" s="14">
        <v>1</v>
      </c>
      <c r="I20" s="14">
        <v>6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1857</v>
      </c>
      <c r="D21" s="13">
        <v>447</v>
      </c>
      <c r="E21" s="13">
        <v>743</v>
      </c>
      <c r="F21" s="13">
        <v>396</v>
      </c>
      <c r="G21" s="13">
        <v>68</v>
      </c>
      <c r="H21" s="13">
        <v>85</v>
      </c>
      <c r="I21" s="13">
        <v>118</v>
      </c>
    </row>
    <row r="22" spans="1:14" ht="12" customHeight="1">
      <c r="A22" s="21" t="s">
        <v>29</v>
      </c>
      <c r="B22" s="1" t="s">
        <v>11</v>
      </c>
      <c r="C22" s="14">
        <v>1</v>
      </c>
      <c r="D22" s="14">
        <v>1</v>
      </c>
      <c r="E22" s="14" t="s">
        <v>43</v>
      </c>
      <c r="F22" s="14" t="s">
        <v>43</v>
      </c>
      <c r="G22" s="14" t="s">
        <v>43</v>
      </c>
      <c r="H22" s="14" t="s">
        <v>43</v>
      </c>
      <c r="I22" s="14" t="s">
        <v>43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56</v>
      </c>
      <c r="D23" s="14">
        <v>13</v>
      </c>
      <c r="E23" s="14">
        <v>19</v>
      </c>
      <c r="F23" s="14">
        <v>12</v>
      </c>
      <c r="G23" s="14" t="s">
        <v>43</v>
      </c>
      <c r="H23" s="14">
        <v>5</v>
      </c>
      <c r="I23" s="14">
        <v>7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178</v>
      </c>
      <c r="D24" s="14">
        <v>59</v>
      </c>
      <c r="E24" s="14">
        <v>72</v>
      </c>
      <c r="F24" s="14">
        <v>29</v>
      </c>
      <c r="G24" s="14">
        <v>2</v>
      </c>
      <c r="H24" s="14">
        <v>7</v>
      </c>
      <c r="I24" s="14">
        <v>9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283</v>
      </c>
      <c r="D25" s="14">
        <v>81</v>
      </c>
      <c r="E25" s="14">
        <v>101</v>
      </c>
      <c r="F25" s="14">
        <v>55</v>
      </c>
      <c r="G25" s="14">
        <v>9</v>
      </c>
      <c r="H25" s="14">
        <v>16</v>
      </c>
      <c r="I25" s="14">
        <v>21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247</v>
      </c>
      <c r="D26" s="14">
        <v>43</v>
      </c>
      <c r="E26" s="14">
        <v>107</v>
      </c>
      <c r="F26" s="14">
        <v>52</v>
      </c>
      <c r="G26" s="14">
        <v>17</v>
      </c>
      <c r="H26" s="14">
        <v>8</v>
      </c>
      <c r="I26" s="14">
        <v>20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265</v>
      </c>
      <c r="D27" s="14">
        <v>65</v>
      </c>
      <c r="E27" s="14">
        <v>117</v>
      </c>
      <c r="F27" s="14">
        <v>52</v>
      </c>
      <c r="G27" s="14">
        <v>9</v>
      </c>
      <c r="H27" s="14">
        <v>12</v>
      </c>
      <c r="I27" s="14">
        <v>10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252</v>
      </c>
      <c r="D28" s="14">
        <v>66</v>
      </c>
      <c r="E28" s="14">
        <v>113</v>
      </c>
      <c r="F28" s="14">
        <v>42</v>
      </c>
      <c r="G28" s="14">
        <v>10</v>
      </c>
      <c r="H28" s="14">
        <v>6</v>
      </c>
      <c r="I28" s="14">
        <v>15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172</v>
      </c>
      <c r="D29" s="14">
        <v>37</v>
      </c>
      <c r="E29" s="14">
        <v>89</v>
      </c>
      <c r="F29" s="14">
        <v>32</v>
      </c>
      <c r="G29" s="14">
        <v>6</v>
      </c>
      <c r="H29" s="14">
        <v>4</v>
      </c>
      <c r="I29" s="14">
        <v>4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134</v>
      </c>
      <c r="D30" s="14">
        <v>29</v>
      </c>
      <c r="E30" s="14">
        <v>57</v>
      </c>
      <c r="F30" s="14">
        <v>26</v>
      </c>
      <c r="G30" s="14">
        <v>8</v>
      </c>
      <c r="H30" s="14">
        <v>7</v>
      </c>
      <c r="I30" s="14">
        <v>7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113</v>
      </c>
      <c r="D31" s="14">
        <v>29</v>
      </c>
      <c r="E31" s="14">
        <v>33</v>
      </c>
      <c r="F31" s="14">
        <v>36</v>
      </c>
      <c r="G31" s="14">
        <v>2</v>
      </c>
      <c r="H31" s="14">
        <v>6</v>
      </c>
      <c r="I31" s="14">
        <v>7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72</v>
      </c>
      <c r="D32" s="14">
        <v>15</v>
      </c>
      <c r="E32" s="14">
        <v>17</v>
      </c>
      <c r="F32" s="14">
        <v>24</v>
      </c>
      <c r="G32" s="14">
        <v>1</v>
      </c>
      <c r="H32" s="14">
        <v>8</v>
      </c>
      <c r="I32" s="14">
        <v>7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46</v>
      </c>
      <c r="D33" s="14">
        <v>3</v>
      </c>
      <c r="E33" s="14">
        <v>12</v>
      </c>
      <c r="F33" s="14">
        <v>22</v>
      </c>
      <c r="G33" s="14">
        <v>2</v>
      </c>
      <c r="H33" s="14">
        <v>2</v>
      </c>
      <c r="I33" s="14">
        <v>5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12</v>
      </c>
      <c r="D34" s="14">
        <v>1</v>
      </c>
      <c r="E34" s="14">
        <v>1</v>
      </c>
      <c r="F34" s="14">
        <v>7</v>
      </c>
      <c r="G34" s="14" t="s">
        <v>43</v>
      </c>
      <c r="H34" s="14">
        <v>2</v>
      </c>
      <c r="I34" s="14">
        <v>1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19</v>
      </c>
      <c r="D35" s="14">
        <v>3</v>
      </c>
      <c r="E35" s="14">
        <v>3</v>
      </c>
      <c r="F35" s="14">
        <v>7</v>
      </c>
      <c r="G35" s="14">
        <v>2</v>
      </c>
      <c r="H35" s="14">
        <v>2</v>
      </c>
      <c r="I35" s="14">
        <v>2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7</v>
      </c>
      <c r="D36" s="14">
        <v>2</v>
      </c>
      <c r="E36" s="14">
        <v>2</v>
      </c>
      <c r="F36" s="14" t="s">
        <v>43</v>
      </c>
      <c r="G36" s="14" t="s">
        <v>43</v>
      </c>
      <c r="H36" s="14" t="s">
        <v>43</v>
      </c>
      <c r="I36" s="14">
        <v>3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2805</v>
      </c>
      <c r="D37" s="13">
        <v>23</v>
      </c>
      <c r="E37" s="13">
        <v>1396</v>
      </c>
      <c r="F37" s="13">
        <v>896</v>
      </c>
      <c r="G37" s="13">
        <v>214</v>
      </c>
      <c r="H37" s="13">
        <v>142</v>
      </c>
      <c r="I37" s="13">
        <v>134</v>
      </c>
    </row>
    <row r="38" spans="1:14" ht="12" customHeight="1">
      <c r="A38" s="21" t="s">
        <v>29</v>
      </c>
      <c r="B38" s="1" t="s">
        <v>11</v>
      </c>
      <c r="C38" s="14">
        <v>8</v>
      </c>
      <c r="D38" s="14" t="s">
        <v>43</v>
      </c>
      <c r="E38" s="14" t="s">
        <v>43</v>
      </c>
      <c r="F38" s="14">
        <v>1</v>
      </c>
      <c r="G38" s="14">
        <v>1</v>
      </c>
      <c r="H38" s="14">
        <v>4</v>
      </c>
      <c r="I38" s="14">
        <v>2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132</v>
      </c>
      <c r="D39" s="14">
        <v>3</v>
      </c>
      <c r="E39" s="14">
        <v>62</v>
      </c>
      <c r="F39" s="14">
        <v>35</v>
      </c>
      <c r="G39" s="14">
        <v>6</v>
      </c>
      <c r="H39" s="14">
        <v>16</v>
      </c>
      <c r="I39" s="14">
        <v>10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309</v>
      </c>
      <c r="D40" s="14">
        <v>2</v>
      </c>
      <c r="E40" s="14">
        <v>198</v>
      </c>
      <c r="F40" s="14">
        <v>66</v>
      </c>
      <c r="G40" s="14">
        <v>11</v>
      </c>
      <c r="H40" s="14">
        <v>18</v>
      </c>
      <c r="I40" s="14">
        <v>14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358</v>
      </c>
      <c r="D41" s="14">
        <v>3</v>
      </c>
      <c r="E41" s="14">
        <v>207</v>
      </c>
      <c r="F41" s="14">
        <v>90</v>
      </c>
      <c r="G41" s="14">
        <v>18</v>
      </c>
      <c r="H41" s="14">
        <v>19</v>
      </c>
      <c r="I41" s="14">
        <v>21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318</v>
      </c>
      <c r="D42" s="14" t="s">
        <v>43</v>
      </c>
      <c r="E42" s="14">
        <v>184</v>
      </c>
      <c r="F42" s="14">
        <v>80</v>
      </c>
      <c r="G42" s="14">
        <v>24</v>
      </c>
      <c r="H42" s="14">
        <v>13</v>
      </c>
      <c r="I42" s="14">
        <v>17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322</v>
      </c>
      <c r="D43" s="14">
        <v>2</v>
      </c>
      <c r="E43" s="14">
        <v>183</v>
      </c>
      <c r="F43" s="14">
        <v>89</v>
      </c>
      <c r="G43" s="14">
        <v>21</v>
      </c>
      <c r="H43" s="14">
        <v>18</v>
      </c>
      <c r="I43" s="14">
        <v>9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305</v>
      </c>
      <c r="D44" s="14">
        <v>2</v>
      </c>
      <c r="E44" s="14">
        <v>161</v>
      </c>
      <c r="F44" s="14">
        <v>92</v>
      </c>
      <c r="G44" s="14">
        <v>29</v>
      </c>
      <c r="H44" s="14">
        <v>8</v>
      </c>
      <c r="I44" s="14">
        <v>13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265</v>
      </c>
      <c r="D45" s="14">
        <v>1</v>
      </c>
      <c r="E45" s="14">
        <v>134</v>
      </c>
      <c r="F45" s="14">
        <v>97</v>
      </c>
      <c r="G45" s="14">
        <v>23</v>
      </c>
      <c r="H45" s="14">
        <v>5</v>
      </c>
      <c r="I45" s="14">
        <v>5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236</v>
      </c>
      <c r="D46" s="14">
        <v>4</v>
      </c>
      <c r="E46" s="14">
        <v>116</v>
      </c>
      <c r="F46" s="14">
        <v>79</v>
      </c>
      <c r="G46" s="14">
        <v>20</v>
      </c>
      <c r="H46" s="14">
        <v>7</v>
      </c>
      <c r="I46" s="14">
        <v>10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205</v>
      </c>
      <c r="D47" s="14">
        <v>1</v>
      </c>
      <c r="E47" s="14">
        <v>87</v>
      </c>
      <c r="F47" s="14">
        <v>84</v>
      </c>
      <c r="G47" s="14">
        <v>16</v>
      </c>
      <c r="H47" s="14">
        <v>9</v>
      </c>
      <c r="I47" s="14">
        <v>8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152</v>
      </c>
      <c r="D48" s="14">
        <v>1</v>
      </c>
      <c r="E48" s="14">
        <v>37</v>
      </c>
      <c r="F48" s="14">
        <v>80</v>
      </c>
      <c r="G48" s="14">
        <v>20</v>
      </c>
      <c r="H48" s="14">
        <v>5</v>
      </c>
      <c r="I48" s="14">
        <v>9</v>
      </c>
      <c r="J48" t="s">
        <v>29</v>
      </c>
      <c r="K48" t="s">
        <v>29</v>
      </c>
      <c r="M48" t="s">
        <v>29</v>
      </c>
      <c r="N48" t="s">
        <v>29</v>
      </c>
    </row>
    <row r="49" spans="1:31" ht="12" customHeight="1">
      <c r="A49" s="21" t="s">
        <v>29</v>
      </c>
      <c r="B49" s="1" t="s">
        <v>22</v>
      </c>
      <c r="C49" s="14">
        <v>108</v>
      </c>
      <c r="D49" s="14">
        <v>3</v>
      </c>
      <c r="E49" s="14">
        <v>17</v>
      </c>
      <c r="F49" s="14">
        <v>59</v>
      </c>
      <c r="G49" s="14">
        <v>12</v>
      </c>
      <c r="H49" s="14">
        <v>10</v>
      </c>
      <c r="I49" s="14">
        <v>7</v>
      </c>
      <c r="J49" t="s">
        <v>29</v>
      </c>
      <c r="K49" t="s">
        <v>29</v>
      </c>
      <c r="M49" t="s">
        <v>29</v>
      </c>
      <c r="N49" t="s">
        <v>29</v>
      </c>
    </row>
    <row r="50" spans="1:31" ht="12" customHeight="1">
      <c r="A50" s="21" t="s">
        <v>29</v>
      </c>
      <c r="B50" s="1" t="s">
        <v>23</v>
      </c>
      <c r="C50" s="14">
        <v>49</v>
      </c>
      <c r="D50" s="14">
        <v>1</v>
      </c>
      <c r="E50" s="14">
        <v>5</v>
      </c>
      <c r="F50" s="14">
        <v>24</v>
      </c>
      <c r="G50" s="14">
        <v>8</v>
      </c>
      <c r="H50" s="14">
        <v>6</v>
      </c>
      <c r="I50" s="14">
        <v>5</v>
      </c>
      <c r="J50" t="s">
        <v>29</v>
      </c>
      <c r="K50" t="s">
        <v>29</v>
      </c>
      <c r="M50" t="s">
        <v>29</v>
      </c>
      <c r="N50" t="s">
        <v>29</v>
      </c>
    </row>
    <row r="51" spans="1:31" ht="12" customHeight="1">
      <c r="A51" s="21" t="s">
        <v>29</v>
      </c>
      <c r="B51" s="1" t="s">
        <v>24</v>
      </c>
      <c r="C51" s="14">
        <v>21</v>
      </c>
      <c r="D51" s="14" t="s">
        <v>43</v>
      </c>
      <c r="E51" s="14">
        <v>2</v>
      </c>
      <c r="F51" s="14">
        <v>11</v>
      </c>
      <c r="G51" s="14">
        <v>4</v>
      </c>
      <c r="H51" s="14">
        <v>3</v>
      </c>
      <c r="I51" s="14">
        <v>1</v>
      </c>
      <c r="J51" t="s">
        <v>29</v>
      </c>
      <c r="K51" t="s">
        <v>29</v>
      </c>
      <c r="M51" t="s">
        <v>29</v>
      </c>
      <c r="N51" t="s">
        <v>29</v>
      </c>
    </row>
    <row r="52" spans="1:31" ht="12" customHeight="1">
      <c r="A52" s="22" t="s">
        <v>29</v>
      </c>
      <c r="B52" s="4" t="s">
        <v>25</v>
      </c>
      <c r="C52" s="15">
        <v>17</v>
      </c>
      <c r="D52" s="15" t="s">
        <v>43</v>
      </c>
      <c r="E52" s="15">
        <v>3</v>
      </c>
      <c r="F52" s="15">
        <v>9</v>
      </c>
      <c r="G52" s="15">
        <v>1</v>
      </c>
      <c r="H52" s="15">
        <v>1</v>
      </c>
      <c r="I52" s="15">
        <v>3</v>
      </c>
      <c r="J52" t="s">
        <v>29</v>
      </c>
      <c r="K52" t="s">
        <v>29</v>
      </c>
      <c r="M52" t="s">
        <v>29</v>
      </c>
      <c r="N52" t="s">
        <v>29</v>
      </c>
    </row>
    <row r="53" spans="1:31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</row>
    <row r="54" spans="1:31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7.1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>
      <c r="A2" s="26" t="s">
        <v>51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30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30" ht="12" customHeight="1">
      <c r="A5" s="24" t="s">
        <v>10</v>
      </c>
      <c r="B5" s="6" t="s">
        <v>29</v>
      </c>
      <c r="C5" s="13">
        <v>4867</v>
      </c>
      <c r="D5" s="13">
        <v>418</v>
      </c>
      <c r="E5" s="13">
        <v>2166</v>
      </c>
      <c r="F5" s="13">
        <v>1504</v>
      </c>
      <c r="G5" s="13">
        <v>221</v>
      </c>
      <c r="H5" s="13">
        <v>177</v>
      </c>
      <c r="I5" s="13">
        <v>381</v>
      </c>
    </row>
    <row r="6" spans="1:30" ht="12" customHeight="1">
      <c r="A6" s="21" t="s">
        <v>29</v>
      </c>
      <c r="B6" s="1" t="s">
        <v>11</v>
      </c>
      <c r="C6" s="14">
        <v>38</v>
      </c>
      <c r="D6" s="14" t="s">
        <v>43</v>
      </c>
      <c r="E6" s="14">
        <v>14</v>
      </c>
      <c r="F6" s="14">
        <v>9</v>
      </c>
      <c r="G6" s="14">
        <v>1</v>
      </c>
      <c r="H6" s="14">
        <v>5</v>
      </c>
      <c r="I6" s="14">
        <v>9</v>
      </c>
      <c r="J6" t="s">
        <v>29</v>
      </c>
      <c r="K6" t="s">
        <v>29</v>
      </c>
      <c r="M6" t="s">
        <v>29</v>
      </c>
      <c r="N6" t="s">
        <v>29</v>
      </c>
    </row>
    <row r="7" spans="1:30" ht="12" customHeight="1">
      <c r="A7" s="21" t="s">
        <v>29</v>
      </c>
      <c r="B7" s="1" t="s">
        <v>12</v>
      </c>
      <c r="C7" s="14">
        <v>344</v>
      </c>
      <c r="D7" s="14">
        <v>32</v>
      </c>
      <c r="E7" s="14">
        <v>162</v>
      </c>
      <c r="F7" s="14">
        <v>84</v>
      </c>
      <c r="G7" s="14">
        <v>10</v>
      </c>
      <c r="H7" s="14">
        <v>14</v>
      </c>
      <c r="I7" s="14">
        <v>42</v>
      </c>
      <c r="J7" t="s">
        <v>29</v>
      </c>
      <c r="K7" t="s">
        <v>29</v>
      </c>
      <c r="M7" t="s">
        <v>29</v>
      </c>
      <c r="N7" t="s">
        <v>29</v>
      </c>
    </row>
    <row r="8" spans="1:30" ht="12" customHeight="1">
      <c r="A8" s="21" t="s">
        <v>29</v>
      </c>
      <c r="B8" s="1" t="s">
        <v>13</v>
      </c>
      <c r="C8" s="14">
        <v>657</v>
      </c>
      <c r="D8" s="14">
        <v>54</v>
      </c>
      <c r="E8" s="14">
        <v>317</v>
      </c>
      <c r="F8" s="14">
        <v>178</v>
      </c>
      <c r="G8" s="14">
        <v>21</v>
      </c>
      <c r="H8" s="14">
        <v>30</v>
      </c>
      <c r="I8" s="14">
        <v>57</v>
      </c>
      <c r="J8" t="s">
        <v>29</v>
      </c>
      <c r="K8" t="s">
        <v>29</v>
      </c>
      <c r="M8" t="s">
        <v>29</v>
      </c>
      <c r="N8" t="s">
        <v>29</v>
      </c>
    </row>
    <row r="9" spans="1:30" ht="12" customHeight="1">
      <c r="A9" s="21" t="s">
        <v>29</v>
      </c>
      <c r="B9" s="1" t="s">
        <v>14</v>
      </c>
      <c r="C9" s="14">
        <v>709</v>
      </c>
      <c r="D9" s="14">
        <v>55</v>
      </c>
      <c r="E9" s="14">
        <v>360</v>
      </c>
      <c r="F9" s="14">
        <v>190</v>
      </c>
      <c r="G9" s="14">
        <v>34</v>
      </c>
      <c r="H9" s="14">
        <v>22</v>
      </c>
      <c r="I9" s="14">
        <v>48</v>
      </c>
      <c r="J9" t="s">
        <v>29</v>
      </c>
      <c r="K9" t="s">
        <v>29</v>
      </c>
      <c r="M9" t="s">
        <v>29</v>
      </c>
      <c r="N9" t="s">
        <v>29</v>
      </c>
    </row>
    <row r="10" spans="1:30" ht="12" customHeight="1">
      <c r="A10" s="21" t="s">
        <v>29</v>
      </c>
      <c r="B10" s="1" t="s">
        <v>15</v>
      </c>
      <c r="C10" s="14">
        <v>621</v>
      </c>
      <c r="D10" s="14">
        <v>61</v>
      </c>
      <c r="E10" s="14">
        <v>281</v>
      </c>
      <c r="F10" s="14">
        <v>183</v>
      </c>
      <c r="G10" s="14">
        <v>21</v>
      </c>
      <c r="H10" s="14">
        <v>24</v>
      </c>
      <c r="I10" s="14">
        <v>51</v>
      </c>
      <c r="J10" t="s">
        <v>29</v>
      </c>
      <c r="K10" t="s">
        <v>29</v>
      </c>
      <c r="M10" t="s">
        <v>29</v>
      </c>
      <c r="N10" t="s">
        <v>29</v>
      </c>
    </row>
    <row r="11" spans="1:30" ht="12" customHeight="1">
      <c r="A11" s="21" t="s">
        <v>29</v>
      </c>
      <c r="B11" s="1" t="s">
        <v>16</v>
      </c>
      <c r="C11" s="14">
        <v>576</v>
      </c>
      <c r="D11" s="14">
        <v>53</v>
      </c>
      <c r="E11" s="14">
        <v>255</v>
      </c>
      <c r="F11" s="14">
        <v>196</v>
      </c>
      <c r="G11" s="14">
        <v>21</v>
      </c>
      <c r="H11" s="14">
        <v>12</v>
      </c>
      <c r="I11" s="14">
        <v>39</v>
      </c>
      <c r="J11" t="s">
        <v>29</v>
      </c>
      <c r="K11" t="s">
        <v>29</v>
      </c>
      <c r="M11" t="s">
        <v>29</v>
      </c>
      <c r="N11" t="s">
        <v>29</v>
      </c>
    </row>
    <row r="12" spans="1:30" ht="12" customHeight="1">
      <c r="A12" s="21" t="s">
        <v>29</v>
      </c>
      <c r="B12" s="1" t="s">
        <v>17</v>
      </c>
      <c r="C12" s="14">
        <v>544</v>
      </c>
      <c r="D12" s="14">
        <v>60</v>
      </c>
      <c r="E12" s="14">
        <v>238</v>
      </c>
      <c r="F12" s="14">
        <v>166</v>
      </c>
      <c r="G12" s="14">
        <v>28</v>
      </c>
      <c r="H12" s="14">
        <v>17</v>
      </c>
      <c r="I12" s="14">
        <v>35</v>
      </c>
      <c r="J12" t="s">
        <v>29</v>
      </c>
      <c r="K12" t="s">
        <v>29</v>
      </c>
      <c r="M12" t="s">
        <v>29</v>
      </c>
      <c r="N12" t="s">
        <v>29</v>
      </c>
    </row>
    <row r="13" spans="1:30" ht="12" customHeight="1">
      <c r="A13" s="21" t="s">
        <v>29</v>
      </c>
      <c r="B13" s="1" t="s">
        <v>18</v>
      </c>
      <c r="C13" s="14">
        <v>411</v>
      </c>
      <c r="D13" s="14">
        <v>31</v>
      </c>
      <c r="E13" s="14">
        <v>186</v>
      </c>
      <c r="F13" s="14">
        <v>140</v>
      </c>
      <c r="G13" s="14">
        <v>21</v>
      </c>
      <c r="H13" s="14">
        <v>15</v>
      </c>
      <c r="I13" s="14">
        <v>18</v>
      </c>
      <c r="J13" t="s">
        <v>29</v>
      </c>
      <c r="K13" t="s">
        <v>29</v>
      </c>
      <c r="M13" t="s">
        <v>29</v>
      </c>
      <c r="N13" t="s">
        <v>29</v>
      </c>
    </row>
    <row r="14" spans="1:30" ht="12" customHeight="1">
      <c r="A14" s="21" t="s">
        <v>29</v>
      </c>
      <c r="B14" s="1" t="s">
        <v>19</v>
      </c>
      <c r="C14" s="14">
        <v>326</v>
      </c>
      <c r="D14" s="14">
        <v>24</v>
      </c>
      <c r="E14" s="14">
        <v>148</v>
      </c>
      <c r="F14" s="14">
        <v>98</v>
      </c>
      <c r="G14" s="14">
        <v>23</v>
      </c>
      <c r="H14" s="14">
        <v>17</v>
      </c>
      <c r="I14" s="14">
        <v>16</v>
      </c>
      <c r="J14" t="s">
        <v>29</v>
      </c>
      <c r="K14" t="s">
        <v>29</v>
      </c>
      <c r="M14" t="s">
        <v>29</v>
      </c>
      <c r="N14" t="s">
        <v>29</v>
      </c>
    </row>
    <row r="15" spans="1:30" ht="12" customHeight="1">
      <c r="A15" s="21" t="s">
        <v>29</v>
      </c>
      <c r="B15" s="1" t="s">
        <v>20</v>
      </c>
      <c r="C15" s="14">
        <v>257</v>
      </c>
      <c r="D15" s="14">
        <v>19</v>
      </c>
      <c r="E15" s="14">
        <v>92</v>
      </c>
      <c r="F15" s="14">
        <v>104</v>
      </c>
      <c r="G15" s="14">
        <v>10</v>
      </c>
      <c r="H15" s="14">
        <v>12</v>
      </c>
      <c r="I15" s="14">
        <v>20</v>
      </c>
      <c r="J15" t="s">
        <v>29</v>
      </c>
      <c r="K15" t="s">
        <v>29</v>
      </c>
      <c r="M15" t="s">
        <v>29</v>
      </c>
      <c r="N15" t="s">
        <v>29</v>
      </c>
    </row>
    <row r="16" spans="1:30" ht="12" customHeight="1">
      <c r="A16" s="21" t="s">
        <v>29</v>
      </c>
      <c r="B16" s="1" t="s">
        <v>21</v>
      </c>
      <c r="C16" s="14">
        <v>174</v>
      </c>
      <c r="D16" s="14">
        <v>14</v>
      </c>
      <c r="E16" s="14">
        <v>70</v>
      </c>
      <c r="F16" s="14">
        <v>57</v>
      </c>
      <c r="G16" s="14">
        <v>14</v>
      </c>
      <c r="H16" s="14">
        <v>3</v>
      </c>
      <c r="I16" s="14">
        <v>16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113</v>
      </c>
      <c r="D17" s="14">
        <v>9</v>
      </c>
      <c r="E17" s="14">
        <v>29</v>
      </c>
      <c r="F17" s="14">
        <v>50</v>
      </c>
      <c r="G17" s="14">
        <v>10</v>
      </c>
      <c r="H17" s="14">
        <v>3</v>
      </c>
      <c r="I17" s="14">
        <v>12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51</v>
      </c>
      <c r="D18" s="14">
        <v>3</v>
      </c>
      <c r="E18" s="14">
        <v>9</v>
      </c>
      <c r="F18" s="14">
        <v>27</v>
      </c>
      <c r="G18" s="14">
        <v>3</v>
      </c>
      <c r="H18" s="14">
        <v>1</v>
      </c>
      <c r="I18" s="14">
        <v>8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27</v>
      </c>
      <c r="D19" s="14">
        <v>2</v>
      </c>
      <c r="E19" s="14">
        <v>3</v>
      </c>
      <c r="F19" s="14">
        <v>14</v>
      </c>
      <c r="G19" s="14">
        <v>3</v>
      </c>
      <c r="H19" s="14">
        <v>1</v>
      </c>
      <c r="I19" s="14">
        <v>4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19</v>
      </c>
      <c r="D20" s="14">
        <v>1</v>
      </c>
      <c r="E20" s="14">
        <v>2</v>
      </c>
      <c r="F20" s="14">
        <v>8</v>
      </c>
      <c r="G20" s="14">
        <v>1</v>
      </c>
      <c r="H20" s="14">
        <v>1</v>
      </c>
      <c r="I20" s="14">
        <v>6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1810</v>
      </c>
      <c r="D21" s="13">
        <v>398</v>
      </c>
      <c r="E21" s="13">
        <v>629</v>
      </c>
      <c r="F21" s="13">
        <v>474</v>
      </c>
      <c r="G21" s="13">
        <v>57</v>
      </c>
      <c r="H21" s="13">
        <v>72</v>
      </c>
      <c r="I21" s="13">
        <v>180</v>
      </c>
    </row>
    <row r="22" spans="1:14" ht="12" customHeight="1">
      <c r="A22" s="21" t="s">
        <v>29</v>
      </c>
      <c r="B22" s="1" t="s">
        <v>11</v>
      </c>
      <c r="C22" s="14">
        <v>16</v>
      </c>
      <c r="D22" s="14" t="s">
        <v>43</v>
      </c>
      <c r="E22" s="14">
        <v>3</v>
      </c>
      <c r="F22" s="14">
        <v>5</v>
      </c>
      <c r="G22" s="14" t="s">
        <v>43</v>
      </c>
      <c r="H22" s="14">
        <v>3</v>
      </c>
      <c r="I22" s="14">
        <v>5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108</v>
      </c>
      <c r="D23" s="14">
        <v>29</v>
      </c>
      <c r="E23" s="14">
        <v>45</v>
      </c>
      <c r="F23" s="14">
        <v>11</v>
      </c>
      <c r="G23" s="14">
        <v>3</v>
      </c>
      <c r="H23" s="14">
        <v>1</v>
      </c>
      <c r="I23" s="14">
        <v>19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217</v>
      </c>
      <c r="D24" s="14">
        <v>51</v>
      </c>
      <c r="E24" s="14">
        <v>73</v>
      </c>
      <c r="F24" s="14">
        <v>55</v>
      </c>
      <c r="G24" s="14">
        <v>5</v>
      </c>
      <c r="H24" s="14">
        <v>8</v>
      </c>
      <c r="I24" s="14">
        <v>25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256</v>
      </c>
      <c r="D25" s="14">
        <v>53</v>
      </c>
      <c r="E25" s="14">
        <v>85</v>
      </c>
      <c r="F25" s="14">
        <v>68</v>
      </c>
      <c r="G25" s="14">
        <v>14</v>
      </c>
      <c r="H25" s="14">
        <v>12</v>
      </c>
      <c r="I25" s="14">
        <v>24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266</v>
      </c>
      <c r="D26" s="14">
        <v>60</v>
      </c>
      <c r="E26" s="14">
        <v>90</v>
      </c>
      <c r="F26" s="14">
        <v>75</v>
      </c>
      <c r="G26" s="14">
        <v>3</v>
      </c>
      <c r="H26" s="14">
        <v>13</v>
      </c>
      <c r="I26" s="14">
        <v>25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244</v>
      </c>
      <c r="D27" s="14">
        <v>52</v>
      </c>
      <c r="E27" s="14">
        <v>100</v>
      </c>
      <c r="F27" s="14">
        <v>68</v>
      </c>
      <c r="G27" s="14">
        <v>2</v>
      </c>
      <c r="H27" s="14">
        <v>4</v>
      </c>
      <c r="I27" s="14">
        <v>18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220</v>
      </c>
      <c r="D28" s="14">
        <v>59</v>
      </c>
      <c r="E28" s="14">
        <v>71</v>
      </c>
      <c r="F28" s="14">
        <v>53</v>
      </c>
      <c r="G28" s="14">
        <v>10</v>
      </c>
      <c r="H28" s="14">
        <v>8</v>
      </c>
      <c r="I28" s="14">
        <v>19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146</v>
      </c>
      <c r="D29" s="14">
        <v>29</v>
      </c>
      <c r="E29" s="14">
        <v>60</v>
      </c>
      <c r="F29" s="14">
        <v>37</v>
      </c>
      <c r="G29" s="14">
        <v>3</v>
      </c>
      <c r="H29" s="14">
        <v>8</v>
      </c>
      <c r="I29" s="14">
        <v>9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122</v>
      </c>
      <c r="D30" s="14">
        <v>23</v>
      </c>
      <c r="E30" s="14">
        <v>46</v>
      </c>
      <c r="F30" s="14">
        <v>31</v>
      </c>
      <c r="G30" s="14">
        <v>4</v>
      </c>
      <c r="H30" s="14">
        <v>11</v>
      </c>
      <c r="I30" s="14">
        <v>7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82</v>
      </c>
      <c r="D31" s="14">
        <v>18</v>
      </c>
      <c r="E31" s="14">
        <v>25</v>
      </c>
      <c r="F31" s="14">
        <v>25</v>
      </c>
      <c r="G31" s="14">
        <v>3</v>
      </c>
      <c r="H31" s="14">
        <v>2</v>
      </c>
      <c r="I31" s="14">
        <v>9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62</v>
      </c>
      <c r="D32" s="14">
        <v>12</v>
      </c>
      <c r="E32" s="14">
        <v>22</v>
      </c>
      <c r="F32" s="14">
        <v>17</v>
      </c>
      <c r="G32" s="14">
        <v>4</v>
      </c>
      <c r="H32" s="14">
        <v>1</v>
      </c>
      <c r="I32" s="14">
        <v>6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38</v>
      </c>
      <c r="D33" s="14">
        <v>7</v>
      </c>
      <c r="E33" s="14">
        <v>5</v>
      </c>
      <c r="F33" s="14">
        <v>17</v>
      </c>
      <c r="G33" s="14">
        <v>3</v>
      </c>
      <c r="H33" s="14" t="s">
        <v>43</v>
      </c>
      <c r="I33" s="14">
        <v>6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13</v>
      </c>
      <c r="D34" s="14">
        <v>3</v>
      </c>
      <c r="E34" s="14">
        <v>1</v>
      </c>
      <c r="F34" s="14">
        <v>5</v>
      </c>
      <c r="G34" s="14">
        <v>1</v>
      </c>
      <c r="H34" s="14" t="s">
        <v>43</v>
      </c>
      <c r="I34" s="14">
        <v>3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11</v>
      </c>
      <c r="D35" s="14">
        <v>1</v>
      </c>
      <c r="E35" s="14">
        <v>1</v>
      </c>
      <c r="F35" s="14">
        <v>5</v>
      </c>
      <c r="G35" s="14">
        <v>2</v>
      </c>
      <c r="H35" s="14">
        <v>1</v>
      </c>
      <c r="I35" s="14">
        <v>1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9</v>
      </c>
      <c r="D36" s="14">
        <v>1</v>
      </c>
      <c r="E36" s="14">
        <v>2</v>
      </c>
      <c r="F36" s="14">
        <v>2</v>
      </c>
      <c r="G36" s="14" t="s">
        <v>43</v>
      </c>
      <c r="H36" s="14" t="s">
        <v>43</v>
      </c>
      <c r="I36" s="14">
        <v>4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3057</v>
      </c>
      <c r="D37" s="13">
        <v>20</v>
      </c>
      <c r="E37" s="13">
        <v>1537</v>
      </c>
      <c r="F37" s="13">
        <v>1030</v>
      </c>
      <c r="G37" s="13">
        <v>164</v>
      </c>
      <c r="H37" s="13">
        <v>105</v>
      </c>
      <c r="I37" s="13">
        <v>201</v>
      </c>
    </row>
    <row r="38" spans="1:14" ht="12" customHeight="1">
      <c r="A38" s="21" t="s">
        <v>29</v>
      </c>
      <c r="B38" s="1" t="s">
        <v>11</v>
      </c>
      <c r="C38" s="14">
        <v>22</v>
      </c>
      <c r="D38" s="14" t="s">
        <v>43</v>
      </c>
      <c r="E38" s="14">
        <v>11</v>
      </c>
      <c r="F38" s="14">
        <v>4</v>
      </c>
      <c r="G38" s="14">
        <v>1</v>
      </c>
      <c r="H38" s="14">
        <v>2</v>
      </c>
      <c r="I38" s="14">
        <v>4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236</v>
      </c>
      <c r="D39" s="14">
        <v>3</v>
      </c>
      <c r="E39" s="14">
        <v>117</v>
      </c>
      <c r="F39" s="14">
        <v>73</v>
      </c>
      <c r="G39" s="14">
        <v>7</v>
      </c>
      <c r="H39" s="14">
        <v>13</v>
      </c>
      <c r="I39" s="14">
        <v>23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440</v>
      </c>
      <c r="D40" s="14">
        <v>3</v>
      </c>
      <c r="E40" s="14">
        <v>244</v>
      </c>
      <c r="F40" s="14">
        <v>123</v>
      </c>
      <c r="G40" s="14">
        <v>16</v>
      </c>
      <c r="H40" s="14">
        <v>22</v>
      </c>
      <c r="I40" s="14">
        <v>32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453</v>
      </c>
      <c r="D41" s="14">
        <v>2</v>
      </c>
      <c r="E41" s="14">
        <v>275</v>
      </c>
      <c r="F41" s="14">
        <v>122</v>
      </c>
      <c r="G41" s="14">
        <v>20</v>
      </c>
      <c r="H41" s="14">
        <v>10</v>
      </c>
      <c r="I41" s="14">
        <v>24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355</v>
      </c>
      <c r="D42" s="14">
        <v>1</v>
      </c>
      <c r="E42" s="14">
        <v>191</v>
      </c>
      <c r="F42" s="14">
        <v>108</v>
      </c>
      <c r="G42" s="14">
        <v>18</v>
      </c>
      <c r="H42" s="14">
        <v>11</v>
      </c>
      <c r="I42" s="14">
        <v>26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332</v>
      </c>
      <c r="D43" s="14">
        <v>1</v>
      </c>
      <c r="E43" s="14">
        <v>155</v>
      </c>
      <c r="F43" s="14">
        <v>128</v>
      </c>
      <c r="G43" s="14">
        <v>19</v>
      </c>
      <c r="H43" s="14">
        <v>8</v>
      </c>
      <c r="I43" s="14">
        <v>21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324</v>
      </c>
      <c r="D44" s="14">
        <v>1</v>
      </c>
      <c r="E44" s="14">
        <v>167</v>
      </c>
      <c r="F44" s="14">
        <v>113</v>
      </c>
      <c r="G44" s="14">
        <v>18</v>
      </c>
      <c r="H44" s="14">
        <v>9</v>
      </c>
      <c r="I44" s="14">
        <v>16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265</v>
      </c>
      <c r="D45" s="14">
        <v>2</v>
      </c>
      <c r="E45" s="14">
        <v>126</v>
      </c>
      <c r="F45" s="14">
        <v>103</v>
      </c>
      <c r="G45" s="14">
        <v>18</v>
      </c>
      <c r="H45" s="14">
        <v>7</v>
      </c>
      <c r="I45" s="14">
        <v>9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204</v>
      </c>
      <c r="D46" s="14">
        <v>1</v>
      </c>
      <c r="E46" s="14">
        <v>102</v>
      </c>
      <c r="F46" s="14">
        <v>67</v>
      </c>
      <c r="G46" s="14">
        <v>19</v>
      </c>
      <c r="H46" s="14">
        <v>6</v>
      </c>
      <c r="I46" s="14">
        <v>9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175</v>
      </c>
      <c r="D47" s="14">
        <v>1</v>
      </c>
      <c r="E47" s="14">
        <v>67</v>
      </c>
      <c r="F47" s="14">
        <v>79</v>
      </c>
      <c r="G47" s="14">
        <v>7</v>
      </c>
      <c r="H47" s="14">
        <v>10</v>
      </c>
      <c r="I47" s="14">
        <v>11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112</v>
      </c>
      <c r="D48" s="14">
        <v>2</v>
      </c>
      <c r="E48" s="14">
        <v>48</v>
      </c>
      <c r="F48" s="14">
        <v>40</v>
      </c>
      <c r="G48" s="14">
        <v>10</v>
      </c>
      <c r="H48" s="14">
        <v>2</v>
      </c>
      <c r="I48" s="14">
        <v>10</v>
      </c>
      <c r="J48" t="s">
        <v>29</v>
      </c>
      <c r="K48" t="s">
        <v>29</v>
      </c>
      <c r="M48" t="s">
        <v>29</v>
      </c>
      <c r="N48" t="s">
        <v>29</v>
      </c>
    </row>
    <row r="49" spans="1:30" ht="12" customHeight="1">
      <c r="A49" s="21" t="s">
        <v>29</v>
      </c>
      <c r="B49" s="1" t="s">
        <v>22</v>
      </c>
      <c r="C49" s="14">
        <v>75</v>
      </c>
      <c r="D49" s="14">
        <v>2</v>
      </c>
      <c r="E49" s="14">
        <v>24</v>
      </c>
      <c r="F49" s="14">
        <v>33</v>
      </c>
      <c r="G49" s="14">
        <v>7</v>
      </c>
      <c r="H49" s="14">
        <v>3</v>
      </c>
      <c r="I49" s="14">
        <v>6</v>
      </c>
      <c r="J49" t="s">
        <v>29</v>
      </c>
      <c r="K49" t="s">
        <v>29</v>
      </c>
      <c r="M49" t="s">
        <v>29</v>
      </c>
      <c r="N49" t="s">
        <v>29</v>
      </c>
    </row>
    <row r="50" spans="1:30" ht="12" customHeight="1">
      <c r="A50" s="21" t="s">
        <v>29</v>
      </c>
      <c r="B50" s="1" t="s">
        <v>23</v>
      </c>
      <c r="C50" s="14">
        <v>38</v>
      </c>
      <c r="D50" s="14" t="s">
        <v>43</v>
      </c>
      <c r="E50" s="14">
        <v>8</v>
      </c>
      <c r="F50" s="14">
        <v>22</v>
      </c>
      <c r="G50" s="14">
        <v>2</v>
      </c>
      <c r="H50" s="14">
        <v>1</v>
      </c>
      <c r="I50" s="14">
        <v>5</v>
      </c>
      <c r="J50" t="s">
        <v>29</v>
      </c>
      <c r="K50" t="s">
        <v>29</v>
      </c>
      <c r="M50" t="s">
        <v>29</v>
      </c>
      <c r="N50" t="s">
        <v>29</v>
      </c>
    </row>
    <row r="51" spans="1:30" ht="12" customHeight="1">
      <c r="A51" s="21" t="s">
        <v>29</v>
      </c>
      <c r="B51" s="1" t="s">
        <v>24</v>
      </c>
      <c r="C51" s="14">
        <v>16</v>
      </c>
      <c r="D51" s="14">
        <v>1</v>
      </c>
      <c r="E51" s="14">
        <v>2</v>
      </c>
      <c r="F51" s="14">
        <v>9</v>
      </c>
      <c r="G51" s="14">
        <v>1</v>
      </c>
      <c r="H51" s="14" t="s">
        <v>43</v>
      </c>
      <c r="I51" s="14">
        <v>3</v>
      </c>
      <c r="J51" t="s">
        <v>29</v>
      </c>
      <c r="K51" t="s">
        <v>29</v>
      </c>
      <c r="M51" t="s">
        <v>29</v>
      </c>
      <c r="N51" t="s">
        <v>29</v>
      </c>
    </row>
    <row r="52" spans="1:30" ht="12" customHeight="1">
      <c r="A52" s="22" t="s">
        <v>29</v>
      </c>
      <c r="B52" s="4" t="s">
        <v>25</v>
      </c>
      <c r="C52" s="15">
        <v>10</v>
      </c>
      <c r="D52" s="15" t="s">
        <v>43</v>
      </c>
      <c r="E52" s="15" t="s">
        <v>43</v>
      </c>
      <c r="F52" s="15">
        <v>6</v>
      </c>
      <c r="G52" s="15">
        <v>1</v>
      </c>
      <c r="H52" s="15">
        <v>1</v>
      </c>
      <c r="I52" s="15">
        <v>2</v>
      </c>
      <c r="J52" t="s">
        <v>29</v>
      </c>
      <c r="K52" t="s">
        <v>29</v>
      </c>
      <c r="M52" t="s">
        <v>29</v>
      </c>
      <c r="N52" t="s">
        <v>29</v>
      </c>
    </row>
    <row r="53" spans="1:30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</row>
    <row r="54" spans="1:30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7.8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>
      <c r="A2" s="26" t="s">
        <v>52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30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30" ht="12" customHeight="1">
      <c r="A5" s="24" t="s">
        <v>10</v>
      </c>
      <c r="B5" s="6" t="s">
        <v>29</v>
      </c>
      <c r="C5" s="13">
        <v>6333</v>
      </c>
      <c r="D5" s="13">
        <v>400</v>
      </c>
      <c r="E5" s="13">
        <v>3175</v>
      </c>
      <c r="F5" s="13">
        <v>1822</v>
      </c>
      <c r="G5" s="13">
        <v>239</v>
      </c>
      <c r="H5" s="13">
        <v>245</v>
      </c>
      <c r="I5" s="13">
        <v>452</v>
      </c>
    </row>
    <row r="6" spans="1:30" ht="12" customHeight="1">
      <c r="A6" s="21" t="s">
        <v>29</v>
      </c>
      <c r="B6" s="1" t="s">
        <v>11</v>
      </c>
      <c r="C6" s="14">
        <v>11</v>
      </c>
      <c r="D6" s="14" t="s">
        <v>43</v>
      </c>
      <c r="E6" s="14">
        <v>4</v>
      </c>
      <c r="F6" s="14">
        <v>4</v>
      </c>
      <c r="G6" s="14" t="s">
        <v>43</v>
      </c>
      <c r="H6" s="14">
        <v>2</v>
      </c>
      <c r="I6" s="14">
        <v>1</v>
      </c>
      <c r="J6" t="s">
        <v>29</v>
      </c>
      <c r="K6" t="s">
        <v>29</v>
      </c>
      <c r="M6" t="s">
        <v>29</v>
      </c>
      <c r="N6" t="s">
        <v>29</v>
      </c>
    </row>
    <row r="7" spans="1:30" ht="12" customHeight="1">
      <c r="A7" s="21" t="s">
        <v>29</v>
      </c>
      <c r="B7" s="1" t="s">
        <v>12</v>
      </c>
      <c r="C7" s="14">
        <v>294</v>
      </c>
      <c r="D7" s="14">
        <v>23</v>
      </c>
      <c r="E7" s="14">
        <v>96</v>
      </c>
      <c r="F7" s="14">
        <v>111</v>
      </c>
      <c r="G7" s="14">
        <v>5</v>
      </c>
      <c r="H7" s="14">
        <v>21</v>
      </c>
      <c r="I7" s="14">
        <v>38</v>
      </c>
      <c r="J7" t="s">
        <v>29</v>
      </c>
      <c r="K7" t="s">
        <v>29</v>
      </c>
      <c r="M7" t="s">
        <v>29</v>
      </c>
      <c r="N7" t="s">
        <v>29</v>
      </c>
    </row>
    <row r="8" spans="1:30" ht="12" customHeight="1">
      <c r="A8" s="21" t="s">
        <v>29</v>
      </c>
      <c r="B8" s="1" t="s">
        <v>13</v>
      </c>
      <c r="C8" s="14">
        <v>711</v>
      </c>
      <c r="D8" s="14">
        <v>32</v>
      </c>
      <c r="E8" s="14">
        <v>320</v>
      </c>
      <c r="F8" s="14">
        <v>257</v>
      </c>
      <c r="G8" s="14">
        <v>17</v>
      </c>
      <c r="H8" s="14">
        <v>29</v>
      </c>
      <c r="I8" s="14">
        <v>56</v>
      </c>
      <c r="J8" t="s">
        <v>29</v>
      </c>
      <c r="K8" t="s">
        <v>29</v>
      </c>
      <c r="M8" t="s">
        <v>29</v>
      </c>
      <c r="N8" t="s">
        <v>29</v>
      </c>
    </row>
    <row r="9" spans="1:30" ht="12" customHeight="1">
      <c r="A9" s="21" t="s">
        <v>29</v>
      </c>
      <c r="B9" s="1" t="s">
        <v>14</v>
      </c>
      <c r="C9" s="14">
        <v>857</v>
      </c>
      <c r="D9" s="14">
        <v>46</v>
      </c>
      <c r="E9" s="14">
        <v>456</v>
      </c>
      <c r="F9" s="14">
        <v>236</v>
      </c>
      <c r="G9" s="14">
        <v>28</v>
      </c>
      <c r="H9" s="14">
        <v>34</v>
      </c>
      <c r="I9" s="14">
        <v>57</v>
      </c>
      <c r="J9" t="s">
        <v>29</v>
      </c>
      <c r="K9" t="s">
        <v>29</v>
      </c>
      <c r="M9" t="s">
        <v>29</v>
      </c>
      <c r="N9" t="s">
        <v>29</v>
      </c>
    </row>
    <row r="10" spans="1:30" ht="12" customHeight="1">
      <c r="A10" s="21" t="s">
        <v>29</v>
      </c>
      <c r="B10" s="1" t="s">
        <v>15</v>
      </c>
      <c r="C10" s="14">
        <v>927</v>
      </c>
      <c r="D10" s="14">
        <v>48</v>
      </c>
      <c r="E10" s="14">
        <v>543</v>
      </c>
      <c r="F10" s="14">
        <v>221</v>
      </c>
      <c r="G10" s="14">
        <v>32</v>
      </c>
      <c r="H10" s="14">
        <v>33</v>
      </c>
      <c r="I10" s="14">
        <v>50</v>
      </c>
      <c r="J10" t="s">
        <v>29</v>
      </c>
      <c r="K10" t="s">
        <v>29</v>
      </c>
      <c r="M10" t="s">
        <v>29</v>
      </c>
      <c r="N10" t="s">
        <v>29</v>
      </c>
    </row>
    <row r="11" spans="1:30" ht="12" customHeight="1">
      <c r="A11" s="21" t="s">
        <v>29</v>
      </c>
      <c r="B11" s="1" t="s">
        <v>16</v>
      </c>
      <c r="C11" s="14">
        <v>811</v>
      </c>
      <c r="D11" s="14">
        <v>62</v>
      </c>
      <c r="E11" s="14">
        <v>463</v>
      </c>
      <c r="F11" s="14">
        <v>191</v>
      </c>
      <c r="G11" s="14">
        <v>29</v>
      </c>
      <c r="H11" s="14">
        <v>23</v>
      </c>
      <c r="I11" s="14">
        <v>43</v>
      </c>
      <c r="J11" t="s">
        <v>29</v>
      </c>
      <c r="K11" t="s">
        <v>29</v>
      </c>
      <c r="M11" t="s">
        <v>29</v>
      </c>
      <c r="N11" t="s">
        <v>29</v>
      </c>
    </row>
    <row r="12" spans="1:30" ht="12" customHeight="1">
      <c r="A12" s="21" t="s">
        <v>29</v>
      </c>
      <c r="B12" s="1" t="s">
        <v>17</v>
      </c>
      <c r="C12" s="14">
        <v>760</v>
      </c>
      <c r="D12" s="14">
        <v>53</v>
      </c>
      <c r="E12" s="14">
        <v>422</v>
      </c>
      <c r="F12" s="14">
        <v>182</v>
      </c>
      <c r="G12" s="14">
        <v>36</v>
      </c>
      <c r="H12" s="14">
        <v>22</v>
      </c>
      <c r="I12" s="14">
        <v>45</v>
      </c>
      <c r="J12" t="s">
        <v>29</v>
      </c>
      <c r="K12" t="s">
        <v>29</v>
      </c>
      <c r="M12" t="s">
        <v>29</v>
      </c>
      <c r="N12" t="s">
        <v>29</v>
      </c>
    </row>
    <row r="13" spans="1:30" ht="12" customHeight="1">
      <c r="A13" s="21" t="s">
        <v>29</v>
      </c>
      <c r="B13" s="1" t="s">
        <v>18</v>
      </c>
      <c r="C13" s="14">
        <v>590</v>
      </c>
      <c r="D13" s="14">
        <v>40</v>
      </c>
      <c r="E13" s="14">
        <v>311</v>
      </c>
      <c r="F13" s="14">
        <v>148</v>
      </c>
      <c r="G13" s="14">
        <v>22</v>
      </c>
      <c r="H13" s="14">
        <v>21</v>
      </c>
      <c r="I13" s="14">
        <v>48</v>
      </c>
      <c r="J13" t="s">
        <v>29</v>
      </c>
      <c r="K13" t="s">
        <v>29</v>
      </c>
      <c r="M13" t="s">
        <v>29</v>
      </c>
      <c r="N13" t="s">
        <v>29</v>
      </c>
    </row>
    <row r="14" spans="1:30" ht="12" customHeight="1">
      <c r="A14" s="21" t="s">
        <v>29</v>
      </c>
      <c r="B14" s="1" t="s">
        <v>19</v>
      </c>
      <c r="C14" s="14">
        <v>484</v>
      </c>
      <c r="D14" s="14">
        <v>29</v>
      </c>
      <c r="E14" s="14">
        <v>228</v>
      </c>
      <c r="F14" s="14">
        <v>150</v>
      </c>
      <c r="G14" s="14">
        <v>35</v>
      </c>
      <c r="H14" s="14">
        <v>14</v>
      </c>
      <c r="I14" s="14">
        <v>28</v>
      </c>
      <c r="J14" t="s">
        <v>29</v>
      </c>
      <c r="K14" t="s">
        <v>29</v>
      </c>
      <c r="M14" t="s">
        <v>29</v>
      </c>
      <c r="N14" t="s">
        <v>29</v>
      </c>
    </row>
    <row r="15" spans="1:30" ht="12" customHeight="1">
      <c r="A15" s="21" t="s">
        <v>29</v>
      </c>
      <c r="B15" s="1" t="s">
        <v>20</v>
      </c>
      <c r="C15" s="14">
        <v>398</v>
      </c>
      <c r="D15" s="14">
        <v>36</v>
      </c>
      <c r="E15" s="14">
        <v>175</v>
      </c>
      <c r="F15" s="14">
        <v>134</v>
      </c>
      <c r="G15" s="14">
        <v>14</v>
      </c>
      <c r="H15" s="14">
        <v>19</v>
      </c>
      <c r="I15" s="14">
        <v>20</v>
      </c>
      <c r="J15" t="s">
        <v>29</v>
      </c>
      <c r="K15" t="s">
        <v>29</v>
      </c>
      <c r="M15" t="s">
        <v>29</v>
      </c>
      <c r="N15" t="s">
        <v>29</v>
      </c>
    </row>
    <row r="16" spans="1:30" ht="12" customHeight="1">
      <c r="A16" s="21" t="s">
        <v>29</v>
      </c>
      <c r="B16" s="1" t="s">
        <v>21</v>
      </c>
      <c r="C16" s="14">
        <v>238</v>
      </c>
      <c r="D16" s="14">
        <v>19</v>
      </c>
      <c r="E16" s="14">
        <v>96</v>
      </c>
      <c r="F16" s="14">
        <v>77</v>
      </c>
      <c r="G16" s="14">
        <v>12</v>
      </c>
      <c r="H16" s="14">
        <v>10</v>
      </c>
      <c r="I16" s="14">
        <v>24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146</v>
      </c>
      <c r="D17" s="14">
        <v>6</v>
      </c>
      <c r="E17" s="14">
        <v>45</v>
      </c>
      <c r="F17" s="14">
        <v>58</v>
      </c>
      <c r="G17" s="14">
        <v>8</v>
      </c>
      <c r="H17" s="14">
        <v>12</v>
      </c>
      <c r="I17" s="14">
        <v>17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55</v>
      </c>
      <c r="D18" s="14">
        <v>3</v>
      </c>
      <c r="E18" s="14">
        <v>10</v>
      </c>
      <c r="F18" s="14">
        <v>28</v>
      </c>
      <c r="G18" s="14">
        <v>1</v>
      </c>
      <c r="H18" s="14">
        <v>3</v>
      </c>
      <c r="I18" s="14">
        <v>10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31</v>
      </c>
      <c r="D19" s="14">
        <v>1</v>
      </c>
      <c r="E19" s="14">
        <v>5</v>
      </c>
      <c r="F19" s="14">
        <v>15</v>
      </c>
      <c r="G19" s="14" t="s">
        <v>43</v>
      </c>
      <c r="H19" s="14">
        <v>2</v>
      </c>
      <c r="I19" s="14">
        <v>8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20</v>
      </c>
      <c r="D20" s="14">
        <v>2</v>
      </c>
      <c r="E20" s="14">
        <v>1</v>
      </c>
      <c r="F20" s="14">
        <v>10</v>
      </c>
      <c r="G20" s="14" t="s">
        <v>43</v>
      </c>
      <c r="H20" s="14" t="s">
        <v>43</v>
      </c>
      <c r="I20" s="14">
        <v>7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2643</v>
      </c>
      <c r="D21" s="13">
        <v>377</v>
      </c>
      <c r="E21" s="13">
        <v>1236</v>
      </c>
      <c r="F21" s="13">
        <v>618</v>
      </c>
      <c r="G21" s="13">
        <v>64</v>
      </c>
      <c r="H21" s="13">
        <v>111</v>
      </c>
      <c r="I21" s="13">
        <v>237</v>
      </c>
    </row>
    <row r="22" spans="1:14" ht="12" customHeight="1">
      <c r="A22" s="21" t="s">
        <v>29</v>
      </c>
      <c r="B22" s="1" t="s">
        <v>11</v>
      </c>
      <c r="C22" s="14">
        <v>3</v>
      </c>
      <c r="D22" s="14" t="s">
        <v>43</v>
      </c>
      <c r="E22" s="14">
        <v>1</v>
      </c>
      <c r="F22" s="14">
        <v>1</v>
      </c>
      <c r="G22" s="14" t="s">
        <v>43</v>
      </c>
      <c r="H22" s="14">
        <v>1</v>
      </c>
      <c r="I22" s="14" t="s">
        <v>43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121</v>
      </c>
      <c r="D23" s="14">
        <v>20</v>
      </c>
      <c r="E23" s="14">
        <v>30</v>
      </c>
      <c r="F23" s="14">
        <v>47</v>
      </c>
      <c r="G23" s="14" t="s">
        <v>43</v>
      </c>
      <c r="H23" s="14">
        <v>6</v>
      </c>
      <c r="I23" s="14">
        <v>18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250</v>
      </c>
      <c r="D24" s="14">
        <v>24</v>
      </c>
      <c r="E24" s="14">
        <v>99</v>
      </c>
      <c r="F24" s="14">
        <v>89</v>
      </c>
      <c r="G24" s="14">
        <v>3</v>
      </c>
      <c r="H24" s="14">
        <v>7</v>
      </c>
      <c r="I24" s="14">
        <v>28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372</v>
      </c>
      <c r="D25" s="14">
        <v>45</v>
      </c>
      <c r="E25" s="14">
        <v>187</v>
      </c>
      <c r="F25" s="14">
        <v>84</v>
      </c>
      <c r="G25" s="14">
        <v>11</v>
      </c>
      <c r="H25" s="14">
        <v>13</v>
      </c>
      <c r="I25" s="14">
        <v>32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399</v>
      </c>
      <c r="D26" s="14">
        <v>45</v>
      </c>
      <c r="E26" s="14">
        <v>223</v>
      </c>
      <c r="F26" s="14">
        <v>82</v>
      </c>
      <c r="G26" s="14">
        <v>6</v>
      </c>
      <c r="H26" s="14">
        <v>18</v>
      </c>
      <c r="I26" s="14">
        <v>25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365</v>
      </c>
      <c r="D27" s="14">
        <v>61</v>
      </c>
      <c r="E27" s="14">
        <v>192</v>
      </c>
      <c r="F27" s="14">
        <v>68</v>
      </c>
      <c r="G27" s="14">
        <v>9</v>
      </c>
      <c r="H27" s="14">
        <v>13</v>
      </c>
      <c r="I27" s="14">
        <v>22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340</v>
      </c>
      <c r="D28" s="14">
        <v>53</v>
      </c>
      <c r="E28" s="14">
        <v>172</v>
      </c>
      <c r="F28" s="14">
        <v>62</v>
      </c>
      <c r="G28" s="14">
        <v>11</v>
      </c>
      <c r="H28" s="14">
        <v>13</v>
      </c>
      <c r="I28" s="14">
        <v>29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267</v>
      </c>
      <c r="D29" s="14">
        <v>38</v>
      </c>
      <c r="E29" s="14">
        <v>126</v>
      </c>
      <c r="F29" s="14">
        <v>51</v>
      </c>
      <c r="G29" s="14">
        <v>6</v>
      </c>
      <c r="H29" s="14">
        <v>16</v>
      </c>
      <c r="I29" s="14">
        <v>30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181</v>
      </c>
      <c r="D30" s="14">
        <v>28</v>
      </c>
      <c r="E30" s="14">
        <v>93</v>
      </c>
      <c r="F30" s="14">
        <v>33</v>
      </c>
      <c r="G30" s="14">
        <v>10</v>
      </c>
      <c r="H30" s="14">
        <v>5</v>
      </c>
      <c r="I30" s="14">
        <v>12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164</v>
      </c>
      <c r="D31" s="14">
        <v>35</v>
      </c>
      <c r="E31" s="14">
        <v>58</v>
      </c>
      <c r="F31" s="14">
        <v>45</v>
      </c>
      <c r="G31" s="14">
        <v>5</v>
      </c>
      <c r="H31" s="14">
        <v>9</v>
      </c>
      <c r="I31" s="14">
        <v>12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84</v>
      </c>
      <c r="D32" s="14">
        <v>16</v>
      </c>
      <c r="E32" s="14">
        <v>29</v>
      </c>
      <c r="F32" s="14">
        <v>21</v>
      </c>
      <c r="G32" s="14">
        <v>1</v>
      </c>
      <c r="H32" s="14">
        <v>5</v>
      </c>
      <c r="I32" s="14">
        <v>12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48</v>
      </c>
      <c r="D33" s="14">
        <v>6</v>
      </c>
      <c r="E33" s="14">
        <v>19</v>
      </c>
      <c r="F33" s="14">
        <v>11</v>
      </c>
      <c r="G33" s="14">
        <v>2</v>
      </c>
      <c r="H33" s="14">
        <v>5</v>
      </c>
      <c r="I33" s="14">
        <v>5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20</v>
      </c>
      <c r="D34" s="14">
        <v>3</v>
      </c>
      <c r="E34" s="14">
        <v>4</v>
      </c>
      <c r="F34" s="14">
        <v>9</v>
      </c>
      <c r="G34" s="14" t="s">
        <v>43</v>
      </c>
      <c r="H34" s="14" t="s">
        <v>43</v>
      </c>
      <c r="I34" s="14">
        <v>4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18</v>
      </c>
      <c r="D35" s="14">
        <v>1</v>
      </c>
      <c r="E35" s="14">
        <v>3</v>
      </c>
      <c r="F35" s="14">
        <v>11</v>
      </c>
      <c r="G35" s="14" t="s">
        <v>43</v>
      </c>
      <c r="H35" s="14" t="s">
        <v>43</v>
      </c>
      <c r="I35" s="14">
        <v>3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11</v>
      </c>
      <c r="D36" s="14">
        <v>2</v>
      </c>
      <c r="E36" s="14" t="s">
        <v>43</v>
      </c>
      <c r="F36" s="14">
        <v>4</v>
      </c>
      <c r="G36" s="14" t="s">
        <v>43</v>
      </c>
      <c r="H36" s="14" t="s">
        <v>43</v>
      </c>
      <c r="I36" s="14">
        <v>5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3690</v>
      </c>
      <c r="D37" s="13">
        <v>23</v>
      </c>
      <c r="E37" s="13">
        <v>1939</v>
      </c>
      <c r="F37" s="13">
        <v>1204</v>
      </c>
      <c r="G37" s="13">
        <v>175</v>
      </c>
      <c r="H37" s="13">
        <v>134</v>
      </c>
      <c r="I37" s="13">
        <v>215</v>
      </c>
    </row>
    <row r="38" spans="1:14" ht="12" customHeight="1">
      <c r="A38" s="21" t="s">
        <v>29</v>
      </c>
      <c r="B38" s="1" t="s">
        <v>11</v>
      </c>
      <c r="C38" s="14">
        <v>8</v>
      </c>
      <c r="D38" s="14" t="s">
        <v>43</v>
      </c>
      <c r="E38" s="14">
        <v>3</v>
      </c>
      <c r="F38" s="14">
        <v>3</v>
      </c>
      <c r="G38" s="14" t="s">
        <v>43</v>
      </c>
      <c r="H38" s="14">
        <v>1</v>
      </c>
      <c r="I38" s="14">
        <v>1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173</v>
      </c>
      <c r="D39" s="14">
        <v>3</v>
      </c>
      <c r="E39" s="14">
        <v>66</v>
      </c>
      <c r="F39" s="14">
        <v>64</v>
      </c>
      <c r="G39" s="14">
        <v>5</v>
      </c>
      <c r="H39" s="14">
        <v>15</v>
      </c>
      <c r="I39" s="14">
        <v>20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461</v>
      </c>
      <c r="D40" s="14">
        <v>8</v>
      </c>
      <c r="E40" s="14">
        <v>221</v>
      </c>
      <c r="F40" s="14">
        <v>168</v>
      </c>
      <c r="G40" s="14">
        <v>14</v>
      </c>
      <c r="H40" s="14">
        <v>22</v>
      </c>
      <c r="I40" s="14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485</v>
      </c>
      <c r="D41" s="14">
        <v>1</v>
      </c>
      <c r="E41" s="14">
        <v>269</v>
      </c>
      <c r="F41" s="14">
        <v>152</v>
      </c>
      <c r="G41" s="14">
        <v>17</v>
      </c>
      <c r="H41" s="14">
        <v>21</v>
      </c>
      <c r="I41" s="14">
        <v>25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528</v>
      </c>
      <c r="D42" s="14">
        <v>3</v>
      </c>
      <c r="E42" s="14">
        <v>320</v>
      </c>
      <c r="F42" s="14">
        <v>139</v>
      </c>
      <c r="G42" s="14">
        <v>26</v>
      </c>
      <c r="H42" s="14">
        <v>15</v>
      </c>
      <c r="I42" s="14">
        <v>25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446</v>
      </c>
      <c r="D43" s="14">
        <v>1</v>
      </c>
      <c r="E43" s="14">
        <v>271</v>
      </c>
      <c r="F43" s="14">
        <v>123</v>
      </c>
      <c r="G43" s="14">
        <v>20</v>
      </c>
      <c r="H43" s="14">
        <v>10</v>
      </c>
      <c r="I43" s="14">
        <v>21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420</v>
      </c>
      <c r="D44" s="14" t="s">
        <v>43</v>
      </c>
      <c r="E44" s="14">
        <v>250</v>
      </c>
      <c r="F44" s="14">
        <v>120</v>
      </c>
      <c r="G44" s="14">
        <v>25</v>
      </c>
      <c r="H44" s="14">
        <v>9</v>
      </c>
      <c r="I44" s="14">
        <v>16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323</v>
      </c>
      <c r="D45" s="14">
        <v>2</v>
      </c>
      <c r="E45" s="14">
        <v>185</v>
      </c>
      <c r="F45" s="14">
        <v>97</v>
      </c>
      <c r="G45" s="14">
        <v>16</v>
      </c>
      <c r="H45" s="14">
        <v>5</v>
      </c>
      <c r="I45" s="14">
        <v>18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303</v>
      </c>
      <c r="D46" s="14">
        <v>1</v>
      </c>
      <c r="E46" s="14">
        <v>135</v>
      </c>
      <c r="F46" s="14">
        <v>117</v>
      </c>
      <c r="G46" s="14">
        <v>25</v>
      </c>
      <c r="H46" s="14">
        <v>9</v>
      </c>
      <c r="I46" s="14">
        <v>16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234</v>
      </c>
      <c r="D47" s="14">
        <v>1</v>
      </c>
      <c r="E47" s="14">
        <v>117</v>
      </c>
      <c r="F47" s="14">
        <v>89</v>
      </c>
      <c r="G47" s="14">
        <v>9</v>
      </c>
      <c r="H47" s="14">
        <v>10</v>
      </c>
      <c r="I47" s="14">
        <v>8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154</v>
      </c>
      <c r="D48" s="14">
        <v>3</v>
      </c>
      <c r="E48" s="14">
        <v>67</v>
      </c>
      <c r="F48" s="14">
        <v>56</v>
      </c>
      <c r="G48" s="14">
        <v>11</v>
      </c>
      <c r="H48" s="14">
        <v>5</v>
      </c>
      <c r="I48" s="14">
        <v>12</v>
      </c>
      <c r="J48" t="s">
        <v>29</v>
      </c>
      <c r="K48" t="s">
        <v>29</v>
      </c>
      <c r="M48" t="s">
        <v>29</v>
      </c>
      <c r="N48" t="s">
        <v>29</v>
      </c>
    </row>
    <row r="49" spans="1:30" ht="12" customHeight="1">
      <c r="A49" s="21" t="s">
        <v>29</v>
      </c>
      <c r="B49" s="1" t="s">
        <v>22</v>
      </c>
      <c r="C49" s="14">
        <v>98</v>
      </c>
      <c r="D49" s="14" t="s">
        <v>43</v>
      </c>
      <c r="E49" s="14">
        <v>26</v>
      </c>
      <c r="F49" s="14">
        <v>47</v>
      </c>
      <c r="G49" s="14">
        <v>6</v>
      </c>
      <c r="H49" s="14">
        <v>7</v>
      </c>
      <c r="I49" s="14">
        <v>12</v>
      </c>
      <c r="J49" t="s">
        <v>29</v>
      </c>
      <c r="K49" t="s">
        <v>29</v>
      </c>
      <c r="M49" t="s">
        <v>29</v>
      </c>
      <c r="N49" t="s">
        <v>29</v>
      </c>
    </row>
    <row r="50" spans="1:30" ht="12" customHeight="1">
      <c r="A50" s="21" t="s">
        <v>29</v>
      </c>
      <c r="B50" s="1" t="s">
        <v>23</v>
      </c>
      <c r="C50" s="14">
        <v>35</v>
      </c>
      <c r="D50" s="14" t="s">
        <v>43</v>
      </c>
      <c r="E50" s="14">
        <v>6</v>
      </c>
      <c r="F50" s="14">
        <v>19</v>
      </c>
      <c r="G50" s="14">
        <v>1</v>
      </c>
      <c r="H50" s="14">
        <v>3</v>
      </c>
      <c r="I50" s="14">
        <v>6</v>
      </c>
      <c r="J50" t="s">
        <v>29</v>
      </c>
      <c r="K50" t="s">
        <v>29</v>
      </c>
      <c r="M50" t="s">
        <v>29</v>
      </c>
      <c r="N50" t="s">
        <v>29</v>
      </c>
    </row>
    <row r="51" spans="1:30" ht="12" customHeight="1">
      <c r="A51" s="21" t="s">
        <v>29</v>
      </c>
      <c r="B51" s="1" t="s">
        <v>24</v>
      </c>
      <c r="C51" s="14">
        <v>13</v>
      </c>
      <c r="D51" s="14" t="s">
        <v>43</v>
      </c>
      <c r="E51" s="14">
        <v>2</v>
      </c>
      <c r="F51" s="14">
        <v>4</v>
      </c>
      <c r="G51" s="14" t="s">
        <v>43</v>
      </c>
      <c r="H51" s="14">
        <v>2</v>
      </c>
      <c r="I51" s="14">
        <v>5</v>
      </c>
      <c r="J51" t="s">
        <v>29</v>
      </c>
      <c r="K51" t="s">
        <v>29</v>
      </c>
      <c r="M51" t="s">
        <v>29</v>
      </c>
      <c r="N51" t="s">
        <v>29</v>
      </c>
    </row>
    <row r="52" spans="1:30" ht="12" customHeight="1">
      <c r="A52" s="22" t="s">
        <v>29</v>
      </c>
      <c r="B52" s="4" t="s">
        <v>25</v>
      </c>
      <c r="C52" s="15">
        <v>9</v>
      </c>
      <c r="D52" s="15" t="s">
        <v>43</v>
      </c>
      <c r="E52" s="15">
        <v>1</v>
      </c>
      <c r="F52" s="15">
        <v>6</v>
      </c>
      <c r="G52" s="15" t="s">
        <v>43</v>
      </c>
      <c r="H52" s="15" t="s">
        <v>43</v>
      </c>
      <c r="I52" s="15">
        <v>2</v>
      </c>
      <c r="J52" t="s">
        <v>29</v>
      </c>
      <c r="K52" t="s">
        <v>29</v>
      </c>
      <c r="M52" t="s">
        <v>29</v>
      </c>
      <c r="N52" t="s">
        <v>29</v>
      </c>
    </row>
    <row r="53" spans="1:30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</row>
    <row r="54" spans="1:30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8.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>
      <c r="A2" s="26" t="s">
        <v>53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30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30" ht="12" customHeight="1">
      <c r="A5" s="24" t="s">
        <v>10</v>
      </c>
      <c r="B5" s="6" t="s">
        <v>29</v>
      </c>
      <c r="C5" s="13">
        <v>26315</v>
      </c>
      <c r="D5" s="13">
        <v>2486</v>
      </c>
      <c r="E5" s="13">
        <v>10749</v>
      </c>
      <c r="F5" s="13">
        <v>8451</v>
      </c>
      <c r="G5" s="13">
        <v>964</v>
      </c>
      <c r="H5" s="13">
        <v>1598</v>
      </c>
      <c r="I5" s="13">
        <v>2067</v>
      </c>
    </row>
    <row r="6" spans="1:30" ht="12" customHeight="1">
      <c r="A6" s="21" t="s">
        <v>29</v>
      </c>
      <c r="B6" s="1" t="s">
        <v>11</v>
      </c>
      <c r="C6" s="14">
        <v>90</v>
      </c>
      <c r="D6" s="14">
        <v>9</v>
      </c>
      <c r="E6" s="14">
        <v>17</v>
      </c>
      <c r="F6" s="14">
        <v>20</v>
      </c>
      <c r="G6" s="14" t="s">
        <v>43</v>
      </c>
      <c r="H6" s="14">
        <v>18</v>
      </c>
      <c r="I6" s="14">
        <v>26</v>
      </c>
      <c r="J6" t="s">
        <v>29</v>
      </c>
      <c r="K6" t="s">
        <v>29</v>
      </c>
      <c r="M6" t="s">
        <v>29</v>
      </c>
      <c r="N6" t="s">
        <v>29</v>
      </c>
    </row>
    <row r="7" spans="1:30" ht="12" customHeight="1">
      <c r="A7" s="21" t="s">
        <v>29</v>
      </c>
      <c r="B7" s="1" t="s">
        <v>12</v>
      </c>
      <c r="C7" s="14">
        <v>1533</v>
      </c>
      <c r="D7" s="14">
        <v>181</v>
      </c>
      <c r="E7" s="14">
        <v>482</v>
      </c>
      <c r="F7" s="14">
        <v>489</v>
      </c>
      <c r="G7" s="14">
        <v>25</v>
      </c>
      <c r="H7" s="14">
        <v>149</v>
      </c>
      <c r="I7" s="14">
        <v>207</v>
      </c>
      <c r="J7" t="s">
        <v>29</v>
      </c>
      <c r="K7" t="s">
        <v>29</v>
      </c>
      <c r="M7" t="s">
        <v>29</v>
      </c>
      <c r="N7" t="s">
        <v>29</v>
      </c>
    </row>
    <row r="8" spans="1:30" ht="12" customHeight="1">
      <c r="A8" s="21" t="s">
        <v>29</v>
      </c>
      <c r="B8" s="1" t="s">
        <v>13</v>
      </c>
      <c r="C8" s="14">
        <v>3229</v>
      </c>
      <c r="D8" s="14">
        <v>342</v>
      </c>
      <c r="E8" s="14">
        <v>1352</v>
      </c>
      <c r="F8" s="14">
        <v>959</v>
      </c>
      <c r="G8" s="14">
        <v>98</v>
      </c>
      <c r="H8" s="14">
        <v>199</v>
      </c>
      <c r="I8" s="14">
        <v>279</v>
      </c>
      <c r="J8" t="s">
        <v>29</v>
      </c>
      <c r="K8" t="s">
        <v>29</v>
      </c>
      <c r="M8" t="s">
        <v>29</v>
      </c>
      <c r="N8" t="s">
        <v>29</v>
      </c>
    </row>
    <row r="9" spans="1:30" ht="12" customHeight="1">
      <c r="A9" s="21" t="s">
        <v>29</v>
      </c>
      <c r="B9" s="1" t="s">
        <v>14</v>
      </c>
      <c r="C9" s="14">
        <v>3899</v>
      </c>
      <c r="D9" s="14">
        <v>384</v>
      </c>
      <c r="E9" s="14">
        <v>1753</v>
      </c>
      <c r="F9" s="14">
        <v>1138</v>
      </c>
      <c r="G9" s="14">
        <v>112</v>
      </c>
      <c r="H9" s="14">
        <v>206</v>
      </c>
      <c r="I9" s="14">
        <v>306</v>
      </c>
      <c r="J9" t="s">
        <v>29</v>
      </c>
      <c r="K9" t="s">
        <v>29</v>
      </c>
      <c r="M9" t="s">
        <v>29</v>
      </c>
      <c r="N9" t="s">
        <v>29</v>
      </c>
    </row>
    <row r="10" spans="1:30" ht="12" customHeight="1">
      <c r="A10" s="21" t="s">
        <v>29</v>
      </c>
      <c r="B10" s="1" t="s">
        <v>15</v>
      </c>
      <c r="C10" s="14">
        <v>3718</v>
      </c>
      <c r="D10" s="14">
        <v>303</v>
      </c>
      <c r="E10" s="14">
        <v>1723</v>
      </c>
      <c r="F10" s="14">
        <v>1070</v>
      </c>
      <c r="G10" s="14">
        <v>143</v>
      </c>
      <c r="H10" s="14">
        <v>205</v>
      </c>
      <c r="I10" s="14">
        <v>274</v>
      </c>
      <c r="J10" t="s">
        <v>29</v>
      </c>
      <c r="K10" t="s">
        <v>29</v>
      </c>
      <c r="M10" t="s">
        <v>29</v>
      </c>
      <c r="N10" t="s">
        <v>29</v>
      </c>
    </row>
    <row r="11" spans="1:30" ht="12" customHeight="1">
      <c r="A11" s="21" t="s">
        <v>29</v>
      </c>
      <c r="B11" s="1" t="s">
        <v>16</v>
      </c>
      <c r="C11" s="14">
        <v>3371</v>
      </c>
      <c r="D11" s="14">
        <v>295</v>
      </c>
      <c r="E11" s="14">
        <v>1592</v>
      </c>
      <c r="F11" s="14">
        <v>953</v>
      </c>
      <c r="G11" s="14">
        <v>136</v>
      </c>
      <c r="H11" s="14">
        <v>178</v>
      </c>
      <c r="I11" s="14">
        <v>217</v>
      </c>
      <c r="J11" t="s">
        <v>29</v>
      </c>
      <c r="K11" t="s">
        <v>29</v>
      </c>
      <c r="M11" t="s">
        <v>29</v>
      </c>
      <c r="N11" t="s">
        <v>29</v>
      </c>
    </row>
    <row r="12" spans="1:30" ht="12" customHeight="1">
      <c r="A12" s="21" t="s">
        <v>29</v>
      </c>
      <c r="B12" s="1" t="s">
        <v>17</v>
      </c>
      <c r="C12" s="14">
        <v>2978</v>
      </c>
      <c r="D12" s="14">
        <v>288</v>
      </c>
      <c r="E12" s="14">
        <v>1329</v>
      </c>
      <c r="F12" s="14">
        <v>914</v>
      </c>
      <c r="G12" s="14">
        <v>124</v>
      </c>
      <c r="H12" s="14">
        <v>150</v>
      </c>
      <c r="I12" s="14">
        <v>173</v>
      </c>
      <c r="J12" t="s">
        <v>29</v>
      </c>
      <c r="K12" t="s">
        <v>29</v>
      </c>
      <c r="M12" t="s">
        <v>29</v>
      </c>
      <c r="N12" t="s">
        <v>29</v>
      </c>
    </row>
    <row r="13" spans="1:30" ht="12" customHeight="1">
      <c r="A13" s="21" t="s">
        <v>29</v>
      </c>
      <c r="B13" s="1" t="s">
        <v>18</v>
      </c>
      <c r="C13" s="14">
        <v>2363</v>
      </c>
      <c r="D13" s="14">
        <v>214</v>
      </c>
      <c r="E13" s="14">
        <v>1020</v>
      </c>
      <c r="F13" s="14">
        <v>739</v>
      </c>
      <c r="G13" s="14">
        <v>96</v>
      </c>
      <c r="H13" s="14">
        <v>142</v>
      </c>
      <c r="I13" s="14">
        <v>152</v>
      </c>
      <c r="J13" t="s">
        <v>29</v>
      </c>
      <c r="K13" t="s">
        <v>29</v>
      </c>
      <c r="M13" t="s">
        <v>29</v>
      </c>
      <c r="N13" t="s">
        <v>29</v>
      </c>
    </row>
    <row r="14" spans="1:30" ht="12" customHeight="1">
      <c r="A14" s="21" t="s">
        <v>29</v>
      </c>
      <c r="B14" s="1" t="s">
        <v>19</v>
      </c>
      <c r="C14" s="14">
        <v>1808</v>
      </c>
      <c r="D14" s="14">
        <v>178</v>
      </c>
      <c r="E14" s="14">
        <v>682</v>
      </c>
      <c r="F14" s="14">
        <v>655</v>
      </c>
      <c r="G14" s="14">
        <v>71</v>
      </c>
      <c r="H14" s="14">
        <v>105</v>
      </c>
      <c r="I14" s="14">
        <v>117</v>
      </c>
      <c r="J14" t="s">
        <v>29</v>
      </c>
      <c r="K14" t="s">
        <v>29</v>
      </c>
      <c r="M14" t="s">
        <v>29</v>
      </c>
      <c r="N14" t="s">
        <v>29</v>
      </c>
    </row>
    <row r="15" spans="1:30" ht="12" customHeight="1">
      <c r="A15" s="21" t="s">
        <v>29</v>
      </c>
      <c r="B15" s="1" t="s">
        <v>20</v>
      </c>
      <c r="C15" s="14">
        <v>1380</v>
      </c>
      <c r="D15" s="14">
        <v>138</v>
      </c>
      <c r="E15" s="14">
        <v>407</v>
      </c>
      <c r="F15" s="14">
        <v>574</v>
      </c>
      <c r="G15" s="14">
        <v>67</v>
      </c>
      <c r="H15" s="14">
        <v>92</v>
      </c>
      <c r="I15" s="14">
        <v>102</v>
      </c>
      <c r="J15" t="s">
        <v>29</v>
      </c>
      <c r="K15" t="s">
        <v>29</v>
      </c>
      <c r="M15" t="s">
        <v>29</v>
      </c>
      <c r="N15" t="s">
        <v>29</v>
      </c>
    </row>
    <row r="16" spans="1:30" ht="12" customHeight="1">
      <c r="A16" s="21" t="s">
        <v>29</v>
      </c>
      <c r="B16" s="1" t="s">
        <v>21</v>
      </c>
      <c r="C16" s="14">
        <v>864</v>
      </c>
      <c r="D16" s="14">
        <v>69</v>
      </c>
      <c r="E16" s="14">
        <v>219</v>
      </c>
      <c r="F16" s="14">
        <v>411</v>
      </c>
      <c r="G16" s="14">
        <v>42</v>
      </c>
      <c r="H16" s="14">
        <v>56</v>
      </c>
      <c r="I16" s="14">
        <v>67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517</v>
      </c>
      <c r="D17" s="14">
        <v>36</v>
      </c>
      <c r="E17" s="14">
        <v>100</v>
      </c>
      <c r="F17" s="14">
        <v>263</v>
      </c>
      <c r="G17" s="14">
        <v>27</v>
      </c>
      <c r="H17" s="14">
        <v>43</v>
      </c>
      <c r="I17" s="14">
        <v>48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307</v>
      </c>
      <c r="D18" s="14">
        <v>25</v>
      </c>
      <c r="E18" s="14">
        <v>46</v>
      </c>
      <c r="F18" s="14">
        <v>152</v>
      </c>
      <c r="G18" s="14">
        <v>15</v>
      </c>
      <c r="H18" s="14">
        <v>21</v>
      </c>
      <c r="I18" s="14">
        <v>48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161</v>
      </c>
      <c r="D19" s="14">
        <v>18</v>
      </c>
      <c r="E19" s="14">
        <v>13</v>
      </c>
      <c r="F19" s="14">
        <v>72</v>
      </c>
      <c r="G19" s="14">
        <v>4</v>
      </c>
      <c r="H19" s="14">
        <v>20</v>
      </c>
      <c r="I19" s="14">
        <v>34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97</v>
      </c>
      <c r="D20" s="14">
        <v>6</v>
      </c>
      <c r="E20" s="14">
        <v>14</v>
      </c>
      <c r="F20" s="14">
        <v>42</v>
      </c>
      <c r="G20" s="14">
        <v>4</v>
      </c>
      <c r="H20" s="14">
        <v>14</v>
      </c>
      <c r="I20" s="14">
        <v>17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10977</v>
      </c>
      <c r="D21" s="13">
        <v>2228</v>
      </c>
      <c r="E21" s="13">
        <v>4023</v>
      </c>
      <c r="F21" s="13">
        <v>2705</v>
      </c>
      <c r="G21" s="13">
        <v>327</v>
      </c>
      <c r="H21" s="13">
        <v>636</v>
      </c>
      <c r="I21" s="13">
        <v>1058</v>
      </c>
    </row>
    <row r="22" spans="1:14" ht="12" customHeight="1">
      <c r="A22" s="21" t="s">
        <v>29</v>
      </c>
      <c r="B22" s="1" t="s">
        <v>11</v>
      </c>
      <c r="C22" s="14">
        <v>32</v>
      </c>
      <c r="D22" s="14">
        <v>4</v>
      </c>
      <c r="E22" s="14">
        <v>3</v>
      </c>
      <c r="F22" s="14">
        <v>6</v>
      </c>
      <c r="G22" s="14" t="s">
        <v>43</v>
      </c>
      <c r="H22" s="14">
        <v>8</v>
      </c>
      <c r="I22" s="14">
        <v>11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576</v>
      </c>
      <c r="D23" s="14">
        <v>152</v>
      </c>
      <c r="E23" s="14">
        <v>128</v>
      </c>
      <c r="F23" s="14">
        <v>142</v>
      </c>
      <c r="G23" s="14">
        <v>5</v>
      </c>
      <c r="H23" s="14">
        <v>45</v>
      </c>
      <c r="I23" s="14">
        <v>104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1357</v>
      </c>
      <c r="D24" s="14">
        <v>319</v>
      </c>
      <c r="E24" s="14">
        <v>424</v>
      </c>
      <c r="F24" s="14">
        <v>342</v>
      </c>
      <c r="G24" s="14">
        <v>35</v>
      </c>
      <c r="H24" s="14">
        <v>77</v>
      </c>
      <c r="I24" s="14">
        <v>160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1708</v>
      </c>
      <c r="D25" s="14">
        <v>360</v>
      </c>
      <c r="E25" s="14">
        <v>634</v>
      </c>
      <c r="F25" s="14">
        <v>416</v>
      </c>
      <c r="G25" s="14">
        <v>35</v>
      </c>
      <c r="H25" s="14">
        <v>102</v>
      </c>
      <c r="I25" s="14">
        <v>161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1654</v>
      </c>
      <c r="D26" s="14">
        <v>267</v>
      </c>
      <c r="E26" s="14">
        <v>719</v>
      </c>
      <c r="F26" s="14">
        <v>388</v>
      </c>
      <c r="G26" s="14">
        <v>46</v>
      </c>
      <c r="H26" s="14">
        <v>89</v>
      </c>
      <c r="I26" s="14">
        <v>145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1488</v>
      </c>
      <c r="D27" s="14">
        <v>270</v>
      </c>
      <c r="E27" s="14">
        <v>661</v>
      </c>
      <c r="F27" s="14">
        <v>321</v>
      </c>
      <c r="G27" s="14">
        <v>53</v>
      </c>
      <c r="H27" s="14">
        <v>78</v>
      </c>
      <c r="I27" s="14">
        <v>105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1250</v>
      </c>
      <c r="D28" s="14">
        <v>267</v>
      </c>
      <c r="E28" s="14">
        <v>531</v>
      </c>
      <c r="F28" s="14">
        <v>267</v>
      </c>
      <c r="G28" s="14">
        <v>44</v>
      </c>
      <c r="H28" s="14">
        <v>59</v>
      </c>
      <c r="I28" s="14">
        <v>82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1007</v>
      </c>
      <c r="D29" s="14">
        <v>196</v>
      </c>
      <c r="E29" s="14">
        <v>424</v>
      </c>
      <c r="F29" s="14">
        <v>221</v>
      </c>
      <c r="G29" s="14">
        <v>28</v>
      </c>
      <c r="H29" s="14">
        <v>51</v>
      </c>
      <c r="I29" s="14">
        <v>87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681</v>
      </c>
      <c r="D30" s="14">
        <v>158</v>
      </c>
      <c r="E30" s="14">
        <v>241</v>
      </c>
      <c r="F30" s="14">
        <v>174</v>
      </c>
      <c r="G30" s="14">
        <v>25</v>
      </c>
      <c r="H30" s="14">
        <v>35</v>
      </c>
      <c r="I30" s="14">
        <v>48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531</v>
      </c>
      <c r="D31" s="14">
        <v>116</v>
      </c>
      <c r="E31" s="14">
        <v>144</v>
      </c>
      <c r="F31" s="14">
        <v>164</v>
      </c>
      <c r="G31" s="14">
        <v>22</v>
      </c>
      <c r="H31" s="14">
        <v>36</v>
      </c>
      <c r="I31" s="14">
        <v>49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305</v>
      </c>
      <c r="D32" s="14">
        <v>59</v>
      </c>
      <c r="E32" s="14">
        <v>61</v>
      </c>
      <c r="F32" s="14">
        <v>116</v>
      </c>
      <c r="G32" s="14">
        <v>19</v>
      </c>
      <c r="H32" s="14">
        <v>18</v>
      </c>
      <c r="I32" s="14">
        <v>32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166</v>
      </c>
      <c r="D33" s="14">
        <v>25</v>
      </c>
      <c r="E33" s="14">
        <v>31</v>
      </c>
      <c r="F33" s="14">
        <v>63</v>
      </c>
      <c r="G33" s="14">
        <v>12</v>
      </c>
      <c r="H33" s="14">
        <v>17</v>
      </c>
      <c r="I33" s="14">
        <v>18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111</v>
      </c>
      <c r="D34" s="14">
        <v>20</v>
      </c>
      <c r="E34" s="14">
        <v>14</v>
      </c>
      <c r="F34" s="14">
        <v>48</v>
      </c>
      <c r="G34" s="14">
        <v>2</v>
      </c>
      <c r="H34" s="14">
        <v>6</v>
      </c>
      <c r="I34" s="14">
        <v>21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72</v>
      </c>
      <c r="D35" s="14">
        <v>10</v>
      </c>
      <c r="E35" s="14">
        <v>3</v>
      </c>
      <c r="F35" s="14">
        <v>23</v>
      </c>
      <c r="G35" s="14" t="s">
        <v>43</v>
      </c>
      <c r="H35" s="14">
        <v>10</v>
      </c>
      <c r="I35" s="14">
        <v>26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39</v>
      </c>
      <c r="D36" s="14">
        <v>5</v>
      </c>
      <c r="E36" s="14">
        <v>5</v>
      </c>
      <c r="F36" s="14">
        <v>14</v>
      </c>
      <c r="G36" s="14">
        <v>1</v>
      </c>
      <c r="H36" s="14">
        <v>5</v>
      </c>
      <c r="I36" s="14">
        <v>9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15338</v>
      </c>
      <c r="D37" s="13">
        <v>258</v>
      </c>
      <c r="E37" s="13">
        <v>6726</v>
      </c>
      <c r="F37" s="13">
        <v>5746</v>
      </c>
      <c r="G37" s="13">
        <v>637</v>
      </c>
      <c r="H37" s="13">
        <v>962</v>
      </c>
      <c r="I37" s="13">
        <v>1009</v>
      </c>
    </row>
    <row r="38" spans="1:14" ht="12" customHeight="1">
      <c r="A38" s="21" t="s">
        <v>29</v>
      </c>
      <c r="B38" s="1" t="s">
        <v>11</v>
      </c>
      <c r="C38" s="14">
        <v>58</v>
      </c>
      <c r="D38" s="14">
        <v>5</v>
      </c>
      <c r="E38" s="14">
        <v>14</v>
      </c>
      <c r="F38" s="14">
        <v>14</v>
      </c>
      <c r="G38" s="14" t="s">
        <v>43</v>
      </c>
      <c r="H38" s="14">
        <v>10</v>
      </c>
      <c r="I38" s="14">
        <v>15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957</v>
      </c>
      <c r="D39" s="14">
        <v>29</v>
      </c>
      <c r="E39" s="14">
        <v>354</v>
      </c>
      <c r="F39" s="14">
        <v>347</v>
      </c>
      <c r="G39" s="14">
        <v>20</v>
      </c>
      <c r="H39" s="14">
        <v>104</v>
      </c>
      <c r="I39" s="14">
        <v>103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1872</v>
      </c>
      <c r="D40" s="14">
        <v>23</v>
      </c>
      <c r="E40" s="14">
        <v>928</v>
      </c>
      <c r="F40" s="14">
        <v>617</v>
      </c>
      <c r="G40" s="14">
        <v>63</v>
      </c>
      <c r="H40" s="14">
        <v>122</v>
      </c>
      <c r="I40" s="14">
        <v>119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2191</v>
      </c>
      <c r="D41" s="14">
        <v>24</v>
      </c>
      <c r="E41" s="14">
        <v>1119</v>
      </c>
      <c r="F41" s="14">
        <v>722</v>
      </c>
      <c r="G41" s="14">
        <v>77</v>
      </c>
      <c r="H41" s="14">
        <v>104</v>
      </c>
      <c r="I41" s="14">
        <v>145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2064</v>
      </c>
      <c r="D42" s="14">
        <v>36</v>
      </c>
      <c r="E42" s="14">
        <v>1004</v>
      </c>
      <c r="F42" s="14">
        <v>682</v>
      </c>
      <c r="G42" s="14">
        <v>97</v>
      </c>
      <c r="H42" s="14">
        <v>116</v>
      </c>
      <c r="I42" s="14">
        <v>129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1883</v>
      </c>
      <c r="D43" s="14">
        <v>25</v>
      </c>
      <c r="E43" s="14">
        <v>931</v>
      </c>
      <c r="F43" s="14">
        <v>632</v>
      </c>
      <c r="G43" s="14">
        <v>83</v>
      </c>
      <c r="H43" s="14">
        <v>100</v>
      </c>
      <c r="I43" s="14">
        <v>112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1728</v>
      </c>
      <c r="D44" s="14">
        <v>21</v>
      </c>
      <c r="E44" s="14">
        <v>798</v>
      </c>
      <c r="F44" s="14">
        <v>647</v>
      </c>
      <c r="G44" s="14">
        <v>80</v>
      </c>
      <c r="H44" s="14">
        <v>91</v>
      </c>
      <c r="I44" s="14">
        <v>91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1356</v>
      </c>
      <c r="D45" s="14">
        <v>18</v>
      </c>
      <c r="E45" s="14">
        <v>596</v>
      </c>
      <c r="F45" s="14">
        <v>518</v>
      </c>
      <c r="G45" s="14">
        <v>68</v>
      </c>
      <c r="H45" s="14">
        <v>91</v>
      </c>
      <c r="I45" s="14">
        <v>65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1127</v>
      </c>
      <c r="D46" s="14">
        <v>20</v>
      </c>
      <c r="E46" s="14">
        <v>441</v>
      </c>
      <c r="F46" s="14">
        <v>481</v>
      </c>
      <c r="G46" s="14">
        <v>46</v>
      </c>
      <c r="H46" s="14">
        <v>70</v>
      </c>
      <c r="I46" s="14">
        <v>69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849</v>
      </c>
      <c r="D47" s="14">
        <v>22</v>
      </c>
      <c r="E47" s="14">
        <v>263</v>
      </c>
      <c r="F47" s="14">
        <v>410</v>
      </c>
      <c r="G47" s="14">
        <v>45</v>
      </c>
      <c r="H47" s="14">
        <v>56</v>
      </c>
      <c r="I47" s="14">
        <v>53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559</v>
      </c>
      <c r="D48" s="14">
        <v>10</v>
      </c>
      <c r="E48" s="14">
        <v>158</v>
      </c>
      <c r="F48" s="14">
        <v>295</v>
      </c>
      <c r="G48" s="14">
        <v>23</v>
      </c>
      <c r="H48" s="14">
        <v>38</v>
      </c>
      <c r="I48" s="14">
        <v>35</v>
      </c>
      <c r="J48" t="s">
        <v>29</v>
      </c>
      <c r="K48" t="s">
        <v>29</v>
      </c>
      <c r="M48" t="s">
        <v>29</v>
      </c>
      <c r="N48" t="s">
        <v>29</v>
      </c>
    </row>
    <row r="49" spans="1:30" ht="12" customHeight="1">
      <c r="A49" s="21" t="s">
        <v>29</v>
      </c>
      <c r="B49" s="1" t="s">
        <v>22</v>
      </c>
      <c r="C49" s="14">
        <v>351</v>
      </c>
      <c r="D49" s="14">
        <v>11</v>
      </c>
      <c r="E49" s="14">
        <v>69</v>
      </c>
      <c r="F49" s="14">
        <v>200</v>
      </c>
      <c r="G49" s="14">
        <v>15</v>
      </c>
      <c r="H49" s="14">
        <v>26</v>
      </c>
      <c r="I49" s="14">
        <v>30</v>
      </c>
      <c r="J49" t="s">
        <v>29</v>
      </c>
      <c r="K49" t="s">
        <v>29</v>
      </c>
      <c r="M49" t="s">
        <v>29</v>
      </c>
      <c r="N49" t="s">
        <v>29</v>
      </c>
    </row>
    <row r="50" spans="1:30" ht="12" customHeight="1">
      <c r="A50" s="21" t="s">
        <v>29</v>
      </c>
      <c r="B50" s="1" t="s">
        <v>23</v>
      </c>
      <c r="C50" s="14">
        <v>196</v>
      </c>
      <c r="D50" s="14">
        <v>5</v>
      </c>
      <c r="E50" s="14">
        <v>32</v>
      </c>
      <c r="F50" s="14">
        <v>104</v>
      </c>
      <c r="G50" s="14">
        <v>13</v>
      </c>
      <c r="H50" s="14">
        <v>15</v>
      </c>
      <c r="I50" s="14">
        <v>27</v>
      </c>
      <c r="J50" t="s">
        <v>29</v>
      </c>
      <c r="K50" t="s">
        <v>29</v>
      </c>
      <c r="M50" t="s">
        <v>29</v>
      </c>
      <c r="N50" t="s">
        <v>29</v>
      </c>
    </row>
    <row r="51" spans="1:30" ht="12" customHeight="1">
      <c r="A51" s="21" t="s">
        <v>29</v>
      </c>
      <c r="B51" s="1" t="s">
        <v>24</v>
      </c>
      <c r="C51" s="14">
        <v>89</v>
      </c>
      <c r="D51" s="14">
        <v>8</v>
      </c>
      <c r="E51" s="14">
        <v>10</v>
      </c>
      <c r="F51" s="14">
        <v>49</v>
      </c>
      <c r="G51" s="14">
        <v>4</v>
      </c>
      <c r="H51" s="14">
        <v>10</v>
      </c>
      <c r="I51" s="14">
        <v>8</v>
      </c>
      <c r="J51" t="s">
        <v>29</v>
      </c>
      <c r="K51" t="s">
        <v>29</v>
      </c>
      <c r="M51" t="s">
        <v>29</v>
      </c>
      <c r="N51" t="s">
        <v>29</v>
      </c>
    </row>
    <row r="52" spans="1:30" ht="12" customHeight="1">
      <c r="A52" s="22" t="s">
        <v>29</v>
      </c>
      <c r="B52" s="4" t="s">
        <v>25</v>
      </c>
      <c r="C52" s="15">
        <v>58</v>
      </c>
      <c r="D52" s="15">
        <v>1</v>
      </c>
      <c r="E52" s="15">
        <v>9</v>
      </c>
      <c r="F52" s="15">
        <v>28</v>
      </c>
      <c r="G52" s="15">
        <v>3</v>
      </c>
      <c r="H52" s="15">
        <v>9</v>
      </c>
      <c r="I52" s="15">
        <v>8</v>
      </c>
      <c r="J52" t="s">
        <v>29</v>
      </c>
      <c r="K52" t="s">
        <v>29</v>
      </c>
      <c r="M52" t="s">
        <v>29</v>
      </c>
      <c r="N52" t="s">
        <v>29</v>
      </c>
    </row>
    <row r="53" spans="1:30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</row>
    <row r="54" spans="1:30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7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>
      <c r="A2" s="26" t="s">
        <v>54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30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30" ht="12" customHeight="1">
      <c r="A5" s="24" t="s">
        <v>10</v>
      </c>
      <c r="B5" s="6" t="s">
        <v>29</v>
      </c>
      <c r="C5" s="13">
        <v>8432</v>
      </c>
      <c r="D5" s="13">
        <v>620</v>
      </c>
      <c r="E5" s="13">
        <v>3443</v>
      </c>
      <c r="F5" s="13">
        <v>2959</v>
      </c>
      <c r="G5" s="13">
        <v>409</v>
      </c>
      <c r="H5" s="13">
        <v>366</v>
      </c>
      <c r="I5" s="13">
        <v>635</v>
      </c>
    </row>
    <row r="6" spans="1:30" ht="12" customHeight="1">
      <c r="A6" s="21" t="s">
        <v>29</v>
      </c>
      <c r="B6" s="1" t="s">
        <v>11</v>
      </c>
      <c r="C6" s="14">
        <v>51</v>
      </c>
      <c r="D6" s="14">
        <v>2</v>
      </c>
      <c r="E6" s="14">
        <v>10</v>
      </c>
      <c r="F6" s="14">
        <v>19</v>
      </c>
      <c r="G6" s="14">
        <v>1</v>
      </c>
      <c r="H6" s="14">
        <v>9</v>
      </c>
      <c r="I6" s="14">
        <v>10</v>
      </c>
      <c r="J6" t="s">
        <v>29</v>
      </c>
      <c r="K6" t="s">
        <v>29</v>
      </c>
      <c r="M6" t="s">
        <v>29</v>
      </c>
      <c r="N6" t="s">
        <v>29</v>
      </c>
    </row>
    <row r="7" spans="1:30" ht="12" customHeight="1">
      <c r="A7" s="21" t="s">
        <v>29</v>
      </c>
      <c r="B7" s="1" t="s">
        <v>12</v>
      </c>
      <c r="C7" s="14">
        <v>736</v>
      </c>
      <c r="D7" s="14">
        <v>50</v>
      </c>
      <c r="E7" s="14">
        <v>284</v>
      </c>
      <c r="F7" s="14">
        <v>247</v>
      </c>
      <c r="G7" s="14">
        <v>12</v>
      </c>
      <c r="H7" s="14">
        <v>37</v>
      </c>
      <c r="I7" s="14">
        <v>106</v>
      </c>
      <c r="J7" t="s">
        <v>29</v>
      </c>
      <c r="K7" t="s">
        <v>29</v>
      </c>
      <c r="M7" t="s">
        <v>29</v>
      </c>
      <c r="N7" t="s">
        <v>29</v>
      </c>
    </row>
    <row r="8" spans="1:30" ht="12" customHeight="1">
      <c r="A8" s="21" t="s">
        <v>29</v>
      </c>
      <c r="B8" s="1" t="s">
        <v>13</v>
      </c>
      <c r="C8" s="14">
        <v>997</v>
      </c>
      <c r="D8" s="14">
        <v>80</v>
      </c>
      <c r="E8" s="14">
        <v>385</v>
      </c>
      <c r="F8" s="14">
        <v>354</v>
      </c>
      <c r="G8" s="14">
        <v>42</v>
      </c>
      <c r="H8" s="14">
        <v>44</v>
      </c>
      <c r="I8" s="14">
        <v>92</v>
      </c>
      <c r="J8" t="s">
        <v>29</v>
      </c>
      <c r="K8" t="s">
        <v>29</v>
      </c>
      <c r="M8" t="s">
        <v>29</v>
      </c>
      <c r="N8" t="s">
        <v>29</v>
      </c>
    </row>
    <row r="9" spans="1:30" ht="12" customHeight="1">
      <c r="A9" s="21" t="s">
        <v>29</v>
      </c>
      <c r="B9" s="1" t="s">
        <v>14</v>
      </c>
      <c r="C9" s="14">
        <v>1204</v>
      </c>
      <c r="D9" s="14">
        <v>91</v>
      </c>
      <c r="E9" s="14">
        <v>536</v>
      </c>
      <c r="F9" s="14">
        <v>384</v>
      </c>
      <c r="G9" s="14">
        <v>59</v>
      </c>
      <c r="H9" s="14">
        <v>56</v>
      </c>
      <c r="I9" s="14">
        <v>78</v>
      </c>
      <c r="J9" t="s">
        <v>29</v>
      </c>
      <c r="K9" t="s">
        <v>29</v>
      </c>
      <c r="M9" t="s">
        <v>29</v>
      </c>
      <c r="N9" t="s">
        <v>29</v>
      </c>
    </row>
    <row r="10" spans="1:30" ht="12" customHeight="1">
      <c r="A10" s="21" t="s">
        <v>29</v>
      </c>
      <c r="B10" s="1" t="s">
        <v>15</v>
      </c>
      <c r="C10" s="14">
        <v>1088</v>
      </c>
      <c r="D10" s="14">
        <v>59</v>
      </c>
      <c r="E10" s="14">
        <v>493</v>
      </c>
      <c r="F10" s="14">
        <v>367</v>
      </c>
      <c r="G10" s="14">
        <v>64</v>
      </c>
      <c r="H10" s="14">
        <v>43</v>
      </c>
      <c r="I10" s="14">
        <v>62</v>
      </c>
      <c r="J10" t="s">
        <v>29</v>
      </c>
      <c r="K10" t="s">
        <v>29</v>
      </c>
      <c r="M10" t="s">
        <v>29</v>
      </c>
      <c r="N10" t="s">
        <v>29</v>
      </c>
    </row>
    <row r="11" spans="1:30" ht="12" customHeight="1">
      <c r="A11" s="21" t="s">
        <v>29</v>
      </c>
      <c r="B11" s="1" t="s">
        <v>16</v>
      </c>
      <c r="C11" s="14">
        <v>972</v>
      </c>
      <c r="D11" s="14">
        <v>80</v>
      </c>
      <c r="E11" s="14">
        <v>442</v>
      </c>
      <c r="F11" s="14">
        <v>302</v>
      </c>
      <c r="G11" s="14">
        <v>61</v>
      </c>
      <c r="H11" s="14">
        <v>32</v>
      </c>
      <c r="I11" s="14">
        <v>55</v>
      </c>
      <c r="J11" t="s">
        <v>29</v>
      </c>
      <c r="K11" t="s">
        <v>29</v>
      </c>
      <c r="M11" t="s">
        <v>29</v>
      </c>
      <c r="N11" t="s">
        <v>29</v>
      </c>
    </row>
    <row r="12" spans="1:30" ht="12" customHeight="1">
      <c r="A12" s="21" t="s">
        <v>29</v>
      </c>
      <c r="B12" s="1" t="s">
        <v>17</v>
      </c>
      <c r="C12" s="14">
        <v>906</v>
      </c>
      <c r="D12" s="14">
        <v>76</v>
      </c>
      <c r="E12" s="14">
        <v>392</v>
      </c>
      <c r="F12" s="14">
        <v>316</v>
      </c>
      <c r="G12" s="14">
        <v>46</v>
      </c>
      <c r="H12" s="14">
        <v>31</v>
      </c>
      <c r="I12" s="14">
        <v>45</v>
      </c>
      <c r="J12" t="s">
        <v>29</v>
      </c>
      <c r="K12" t="s">
        <v>29</v>
      </c>
      <c r="M12" t="s">
        <v>29</v>
      </c>
      <c r="N12" t="s">
        <v>29</v>
      </c>
    </row>
    <row r="13" spans="1:30" ht="12" customHeight="1">
      <c r="A13" s="21" t="s">
        <v>29</v>
      </c>
      <c r="B13" s="1" t="s">
        <v>18</v>
      </c>
      <c r="C13" s="14">
        <v>756</v>
      </c>
      <c r="D13" s="14">
        <v>64</v>
      </c>
      <c r="E13" s="14">
        <v>333</v>
      </c>
      <c r="F13" s="14">
        <v>242</v>
      </c>
      <c r="G13" s="14">
        <v>41</v>
      </c>
      <c r="H13" s="14">
        <v>34</v>
      </c>
      <c r="I13" s="14">
        <v>42</v>
      </c>
      <c r="J13" t="s">
        <v>29</v>
      </c>
      <c r="K13" t="s">
        <v>29</v>
      </c>
      <c r="M13" t="s">
        <v>29</v>
      </c>
      <c r="N13" t="s">
        <v>29</v>
      </c>
    </row>
    <row r="14" spans="1:30" ht="12" customHeight="1">
      <c r="A14" s="21" t="s">
        <v>29</v>
      </c>
      <c r="B14" s="1" t="s">
        <v>19</v>
      </c>
      <c r="C14" s="14">
        <v>572</v>
      </c>
      <c r="D14" s="14">
        <v>41</v>
      </c>
      <c r="E14" s="14">
        <v>223</v>
      </c>
      <c r="F14" s="14">
        <v>220</v>
      </c>
      <c r="G14" s="14">
        <v>29</v>
      </c>
      <c r="H14" s="14">
        <v>26</v>
      </c>
      <c r="I14" s="14">
        <v>33</v>
      </c>
      <c r="J14" t="s">
        <v>29</v>
      </c>
      <c r="K14" t="s">
        <v>29</v>
      </c>
      <c r="M14" t="s">
        <v>29</v>
      </c>
      <c r="N14" t="s">
        <v>29</v>
      </c>
    </row>
    <row r="15" spans="1:30" ht="12" customHeight="1">
      <c r="A15" s="21" t="s">
        <v>29</v>
      </c>
      <c r="B15" s="1" t="s">
        <v>20</v>
      </c>
      <c r="C15" s="14">
        <v>450</v>
      </c>
      <c r="D15" s="14">
        <v>35</v>
      </c>
      <c r="E15" s="14">
        <v>171</v>
      </c>
      <c r="F15" s="14">
        <v>173</v>
      </c>
      <c r="G15" s="14">
        <v>19</v>
      </c>
      <c r="H15" s="14">
        <v>17</v>
      </c>
      <c r="I15" s="14">
        <v>35</v>
      </c>
      <c r="J15" t="s">
        <v>29</v>
      </c>
      <c r="K15" t="s">
        <v>29</v>
      </c>
      <c r="M15" t="s">
        <v>29</v>
      </c>
      <c r="N15" t="s">
        <v>29</v>
      </c>
    </row>
    <row r="16" spans="1:30" ht="12" customHeight="1">
      <c r="A16" s="21" t="s">
        <v>29</v>
      </c>
      <c r="B16" s="1" t="s">
        <v>21</v>
      </c>
      <c r="C16" s="14">
        <v>332</v>
      </c>
      <c r="D16" s="14">
        <v>23</v>
      </c>
      <c r="E16" s="14">
        <v>101</v>
      </c>
      <c r="F16" s="14">
        <v>146</v>
      </c>
      <c r="G16" s="14">
        <v>14</v>
      </c>
      <c r="H16" s="14">
        <v>20</v>
      </c>
      <c r="I16" s="14">
        <v>28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189</v>
      </c>
      <c r="D17" s="14">
        <v>11</v>
      </c>
      <c r="E17" s="14">
        <v>40</v>
      </c>
      <c r="F17" s="14">
        <v>93</v>
      </c>
      <c r="G17" s="14">
        <v>15</v>
      </c>
      <c r="H17" s="14">
        <v>12</v>
      </c>
      <c r="I17" s="14">
        <v>18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93</v>
      </c>
      <c r="D18" s="14">
        <v>7</v>
      </c>
      <c r="E18" s="14">
        <v>18</v>
      </c>
      <c r="F18" s="14">
        <v>51</v>
      </c>
      <c r="G18" s="14">
        <v>4</v>
      </c>
      <c r="H18" s="14">
        <v>3</v>
      </c>
      <c r="I18" s="14">
        <v>10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44</v>
      </c>
      <c r="D19" s="14">
        <v>1</v>
      </c>
      <c r="E19" s="14">
        <v>5</v>
      </c>
      <c r="F19" s="14">
        <v>28</v>
      </c>
      <c r="G19" s="14" t="s">
        <v>43</v>
      </c>
      <c r="H19" s="14" t="s">
        <v>43</v>
      </c>
      <c r="I19" s="14">
        <v>10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42</v>
      </c>
      <c r="D20" s="14" t="s">
        <v>43</v>
      </c>
      <c r="E20" s="14">
        <v>10</v>
      </c>
      <c r="F20" s="14">
        <v>17</v>
      </c>
      <c r="G20" s="14">
        <v>2</v>
      </c>
      <c r="H20" s="14">
        <v>2</v>
      </c>
      <c r="I20" s="14">
        <v>11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3104</v>
      </c>
      <c r="D21" s="13">
        <v>570</v>
      </c>
      <c r="E21" s="13">
        <v>946</v>
      </c>
      <c r="F21" s="13">
        <v>1009</v>
      </c>
      <c r="G21" s="13">
        <v>109</v>
      </c>
      <c r="H21" s="13">
        <v>133</v>
      </c>
      <c r="I21" s="13">
        <v>337</v>
      </c>
    </row>
    <row r="22" spans="1:14" ht="12" customHeight="1">
      <c r="A22" s="21" t="s">
        <v>29</v>
      </c>
      <c r="B22" s="1" t="s">
        <v>11</v>
      </c>
      <c r="C22" s="14">
        <v>15</v>
      </c>
      <c r="D22" s="14">
        <v>2</v>
      </c>
      <c r="E22" s="14">
        <v>2</v>
      </c>
      <c r="F22" s="14">
        <v>6</v>
      </c>
      <c r="G22" s="14" t="s">
        <v>43</v>
      </c>
      <c r="H22" s="14">
        <v>3</v>
      </c>
      <c r="I22" s="14">
        <v>2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217</v>
      </c>
      <c r="D23" s="14">
        <v>46</v>
      </c>
      <c r="E23" s="14">
        <v>46</v>
      </c>
      <c r="F23" s="14">
        <v>58</v>
      </c>
      <c r="G23" s="14">
        <v>2</v>
      </c>
      <c r="H23" s="14">
        <v>10</v>
      </c>
      <c r="I23" s="14">
        <v>55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332</v>
      </c>
      <c r="D24" s="14">
        <v>70</v>
      </c>
      <c r="E24" s="14">
        <v>74</v>
      </c>
      <c r="F24" s="14">
        <v>120</v>
      </c>
      <c r="G24" s="14">
        <v>11</v>
      </c>
      <c r="H24" s="14">
        <v>11</v>
      </c>
      <c r="I24" s="14">
        <v>46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502</v>
      </c>
      <c r="D25" s="14">
        <v>86</v>
      </c>
      <c r="E25" s="14">
        <v>147</v>
      </c>
      <c r="F25" s="14">
        <v>175</v>
      </c>
      <c r="G25" s="14">
        <v>14</v>
      </c>
      <c r="H25" s="14">
        <v>30</v>
      </c>
      <c r="I25" s="14">
        <v>50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416</v>
      </c>
      <c r="D26" s="14">
        <v>56</v>
      </c>
      <c r="E26" s="14">
        <v>162</v>
      </c>
      <c r="F26" s="14">
        <v>135</v>
      </c>
      <c r="G26" s="14">
        <v>16</v>
      </c>
      <c r="H26" s="14">
        <v>19</v>
      </c>
      <c r="I26" s="14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392</v>
      </c>
      <c r="D27" s="14">
        <v>77</v>
      </c>
      <c r="E27" s="14">
        <v>147</v>
      </c>
      <c r="F27" s="14">
        <v>106</v>
      </c>
      <c r="G27" s="14">
        <v>18</v>
      </c>
      <c r="H27" s="14">
        <v>11</v>
      </c>
      <c r="I27" s="14">
        <v>33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345</v>
      </c>
      <c r="D28" s="14">
        <v>70</v>
      </c>
      <c r="E28" s="14">
        <v>123</v>
      </c>
      <c r="F28" s="14">
        <v>99</v>
      </c>
      <c r="G28" s="14">
        <v>16</v>
      </c>
      <c r="H28" s="14">
        <v>11</v>
      </c>
      <c r="I28" s="14">
        <v>26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284</v>
      </c>
      <c r="D29" s="14">
        <v>57</v>
      </c>
      <c r="E29" s="14">
        <v>98</v>
      </c>
      <c r="F29" s="14">
        <v>88</v>
      </c>
      <c r="G29" s="14">
        <v>7</v>
      </c>
      <c r="H29" s="14">
        <v>13</v>
      </c>
      <c r="I29" s="14">
        <v>21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223</v>
      </c>
      <c r="D30" s="14">
        <v>39</v>
      </c>
      <c r="E30" s="14">
        <v>71</v>
      </c>
      <c r="F30" s="14">
        <v>76</v>
      </c>
      <c r="G30" s="14">
        <v>10</v>
      </c>
      <c r="H30" s="14">
        <v>10</v>
      </c>
      <c r="I30" s="14">
        <v>17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149</v>
      </c>
      <c r="D31" s="14">
        <v>31</v>
      </c>
      <c r="E31" s="14">
        <v>42</v>
      </c>
      <c r="F31" s="14">
        <v>46</v>
      </c>
      <c r="G31" s="14">
        <v>3</v>
      </c>
      <c r="H31" s="14">
        <v>6</v>
      </c>
      <c r="I31" s="14">
        <v>21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109</v>
      </c>
      <c r="D32" s="14">
        <v>21</v>
      </c>
      <c r="E32" s="14">
        <v>22</v>
      </c>
      <c r="F32" s="14">
        <v>47</v>
      </c>
      <c r="G32" s="14">
        <v>5</v>
      </c>
      <c r="H32" s="14">
        <v>3</v>
      </c>
      <c r="I32" s="14">
        <v>11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50</v>
      </c>
      <c r="D33" s="14">
        <v>8</v>
      </c>
      <c r="E33" s="14">
        <v>4</v>
      </c>
      <c r="F33" s="14">
        <v>21</v>
      </c>
      <c r="G33" s="14">
        <v>5</v>
      </c>
      <c r="H33" s="14">
        <v>4</v>
      </c>
      <c r="I33" s="14">
        <v>8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38</v>
      </c>
      <c r="D34" s="14">
        <v>6</v>
      </c>
      <c r="E34" s="14">
        <v>3</v>
      </c>
      <c r="F34" s="14">
        <v>18</v>
      </c>
      <c r="G34" s="14">
        <v>2</v>
      </c>
      <c r="H34" s="14">
        <v>1</v>
      </c>
      <c r="I34" s="14">
        <v>8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15</v>
      </c>
      <c r="D35" s="14">
        <v>1</v>
      </c>
      <c r="E35" s="14">
        <v>1</v>
      </c>
      <c r="F35" s="14">
        <v>8</v>
      </c>
      <c r="G35" s="14" t="s">
        <v>43</v>
      </c>
      <c r="H35" s="14" t="s">
        <v>43</v>
      </c>
      <c r="I35" s="14">
        <v>5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17</v>
      </c>
      <c r="D36" s="14" t="s">
        <v>43</v>
      </c>
      <c r="E36" s="14">
        <v>4</v>
      </c>
      <c r="F36" s="14">
        <v>6</v>
      </c>
      <c r="G36" s="14" t="s">
        <v>43</v>
      </c>
      <c r="H36" s="14">
        <v>1</v>
      </c>
      <c r="I36" s="14">
        <v>6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5328</v>
      </c>
      <c r="D37" s="13">
        <v>50</v>
      </c>
      <c r="E37" s="13">
        <v>2497</v>
      </c>
      <c r="F37" s="13">
        <v>1950</v>
      </c>
      <c r="G37" s="13">
        <v>300</v>
      </c>
      <c r="H37" s="13">
        <v>233</v>
      </c>
      <c r="I37" s="13">
        <v>298</v>
      </c>
    </row>
    <row r="38" spans="1:14" ht="12" customHeight="1">
      <c r="A38" s="21" t="s">
        <v>29</v>
      </c>
      <c r="B38" s="1" t="s">
        <v>11</v>
      </c>
      <c r="C38" s="14">
        <v>36</v>
      </c>
      <c r="D38" s="14" t="s">
        <v>43</v>
      </c>
      <c r="E38" s="14">
        <v>8</v>
      </c>
      <c r="F38" s="14">
        <v>13</v>
      </c>
      <c r="G38" s="14">
        <v>1</v>
      </c>
      <c r="H38" s="14">
        <v>6</v>
      </c>
      <c r="I38" s="14">
        <v>8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519</v>
      </c>
      <c r="D39" s="14">
        <v>4</v>
      </c>
      <c r="E39" s="14">
        <v>238</v>
      </c>
      <c r="F39" s="14">
        <v>189</v>
      </c>
      <c r="G39" s="14">
        <v>10</v>
      </c>
      <c r="H39" s="14">
        <v>27</v>
      </c>
      <c r="I39" s="14">
        <v>51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665</v>
      </c>
      <c r="D40" s="14">
        <v>10</v>
      </c>
      <c r="E40" s="14">
        <v>311</v>
      </c>
      <c r="F40" s="14">
        <v>234</v>
      </c>
      <c r="G40" s="14">
        <v>31</v>
      </c>
      <c r="H40" s="14">
        <v>33</v>
      </c>
      <c r="I40" s="14">
        <v>46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702</v>
      </c>
      <c r="D41" s="14">
        <v>5</v>
      </c>
      <c r="E41" s="14">
        <v>389</v>
      </c>
      <c r="F41" s="14">
        <v>209</v>
      </c>
      <c r="G41" s="14">
        <v>45</v>
      </c>
      <c r="H41" s="14">
        <v>26</v>
      </c>
      <c r="I41" s="14">
        <v>28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672</v>
      </c>
      <c r="D42" s="14">
        <v>3</v>
      </c>
      <c r="E42" s="14">
        <v>331</v>
      </c>
      <c r="F42" s="14">
        <v>232</v>
      </c>
      <c r="G42" s="14">
        <v>48</v>
      </c>
      <c r="H42" s="14">
        <v>24</v>
      </c>
      <c r="I42" s="14">
        <v>34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580</v>
      </c>
      <c r="D43" s="14">
        <v>3</v>
      </c>
      <c r="E43" s="14">
        <v>295</v>
      </c>
      <c r="F43" s="14">
        <v>196</v>
      </c>
      <c r="G43" s="14">
        <v>43</v>
      </c>
      <c r="H43" s="14">
        <v>21</v>
      </c>
      <c r="I43" s="14">
        <v>22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561</v>
      </c>
      <c r="D44" s="14">
        <v>6</v>
      </c>
      <c r="E44" s="14">
        <v>269</v>
      </c>
      <c r="F44" s="14">
        <v>217</v>
      </c>
      <c r="G44" s="14">
        <v>30</v>
      </c>
      <c r="H44" s="14">
        <v>20</v>
      </c>
      <c r="I44" s="14">
        <v>19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472</v>
      </c>
      <c r="D45" s="14">
        <v>7</v>
      </c>
      <c r="E45" s="14">
        <v>235</v>
      </c>
      <c r="F45" s="14">
        <v>154</v>
      </c>
      <c r="G45" s="14">
        <v>34</v>
      </c>
      <c r="H45" s="14">
        <v>21</v>
      </c>
      <c r="I45" s="14">
        <v>21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349</v>
      </c>
      <c r="D46" s="14">
        <v>2</v>
      </c>
      <c r="E46" s="14">
        <v>152</v>
      </c>
      <c r="F46" s="14">
        <v>144</v>
      </c>
      <c r="G46" s="14">
        <v>19</v>
      </c>
      <c r="H46" s="14">
        <v>16</v>
      </c>
      <c r="I46" s="14">
        <v>16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301</v>
      </c>
      <c r="D47" s="14">
        <v>4</v>
      </c>
      <c r="E47" s="14">
        <v>129</v>
      </c>
      <c r="F47" s="14">
        <v>127</v>
      </c>
      <c r="G47" s="14">
        <v>16</v>
      </c>
      <c r="H47" s="14">
        <v>11</v>
      </c>
      <c r="I47" s="14">
        <v>14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223</v>
      </c>
      <c r="D48" s="14">
        <v>2</v>
      </c>
      <c r="E48" s="14">
        <v>79</v>
      </c>
      <c r="F48" s="14">
        <v>99</v>
      </c>
      <c r="G48" s="14">
        <v>9</v>
      </c>
      <c r="H48" s="14">
        <v>17</v>
      </c>
      <c r="I48" s="14">
        <v>17</v>
      </c>
      <c r="J48" t="s">
        <v>29</v>
      </c>
      <c r="K48" t="s">
        <v>29</v>
      </c>
      <c r="M48" t="s">
        <v>29</v>
      </c>
      <c r="N48" t="s">
        <v>29</v>
      </c>
    </row>
    <row r="49" spans="1:30" ht="12" customHeight="1">
      <c r="A49" s="21" t="s">
        <v>29</v>
      </c>
      <c r="B49" s="1" t="s">
        <v>22</v>
      </c>
      <c r="C49" s="14">
        <v>139</v>
      </c>
      <c r="D49" s="14">
        <v>3</v>
      </c>
      <c r="E49" s="14">
        <v>36</v>
      </c>
      <c r="F49" s="14">
        <v>72</v>
      </c>
      <c r="G49" s="14">
        <v>10</v>
      </c>
      <c r="H49" s="14">
        <v>8</v>
      </c>
      <c r="I49" s="14">
        <v>10</v>
      </c>
      <c r="J49" t="s">
        <v>29</v>
      </c>
      <c r="K49" t="s">
        <v>29</v>
      </c>
      <c r="M49" t="s">
        <v>29</v>
      </c>
      <c r="N49" t="s">
        <v>29</v>
      </c>
    </row>
    <row r="50" spans="1:30" ht="12" customHeight="1">
      <c r="A50" s="21" t="s">
        <v>29</v>
      </c>
      <c r="B50" s="1" t="s">
        <v>23</v>
      </c>
      <c r="C50" s="14">
        <v>55</v>
      </c>
      <c r="D50" s="14">
        <v>1</v>
      </c>
      <c r="E50" s="14">
        <v>15</v>
      </c>
      <c r="F50" s="14">
        <v>33</v>
      </c>
      <c r="G50" s="14">
        <v>2</v>
      </c>
      <c r="H50" s="14">
        <v>2</v>
      </c>
      <c r="I50" s="14">
        <v>2</v>
      </c>
      <c r="J50" t="s">
        <v>29</v>
      </c>
      <c r="K50" t="s">
        <v>29</v>
      </c>
      <c r="M50" t="s">
        <v>29</v>
      </c>
      <c r="N50" t="s">
        <v>29</v>
      </c>
    </row>
    <row r="51" spans="1:30" ht="12" customHeight="1">
      <c r="A51" s="21" t="s">
        <v>29</v>
      </c>
      <c r="B51" s="1" t="s">
        <v>24</v>
      </c>
      <c r="C51" s="14">
        <v>29</v>
      </c>
      <c r="D51" s="14" t="s">
        <v>43</v>
      </c>
      <c r="E51" s="14">
        <v>4</v>
      </c>
      <c r="F51" s="14">
        <v>20</v>
      </c>
      <c r="G51" s="14" t="s">
        <v>43</v>
      </c>
      <c r="H51" s="14" t="s">
        <v>43</v>
      </c>
      <c r="I51" s="14">
        <v>5</v>
      </c>
      <c r="J51" t="s">
        <v>29</v>
      </c>
      <c r="K51" t="s">
        <v>29</v>
      </c>
      <c r="M51" t="s">
        <v>29</v>
      </c>
      <c r="N51" t="s">
        <v>29</v>
      </c>
    </row>
    <row r="52" spans="1:30" ht="12" customHeight="1">
      <c r="A52" s="22" t="s">
        <v>29</v>
      </c>
      <c r="B52" s="4" t="s">
        <v>25</v>
      </c>
      <c r="C52" s="15">
        <v>25</v>
      </c>
      <c r="D52" s="15" t="s">
        <v>43</v>
      </c>
      <c r="E52" s="15">
        <v>6</v>
      </c>
      <c r="F52" s="15">
        <v>11</v>
      </c>
      <c r="G52" s="15">
        <v>2</v>
      </c>
      <c r="H52" s="15">
        <v>1</v>
      </c>
      <c r="I52" s="15">
        <v>5</v>
      </c>
      <c r="J52" t="s">
        <v>29</v>
      </c>
      <c r="K52" t="s">
        <v>29</v>
      </c>
      <c r="M52" t="s">
        <v>29</v>
      </c>
      <c r="N52" t="s">
        <v>29</v>
      </c>
    </row>
    <row r="53" spans="1:30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</row>
    <row r="54" spans="1:30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5.1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>
      <c r="A2" s="26" t="s">
        <v>55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29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>
      <c r="A5" s="24" t="s">
        <v>10</v>
      </c>
      <c r="B5" s="6" t="s">
        <v>29</v>
      </c>
      <c r="C5" s="13">
        <v>5890</v>
      </c>
      <c r="D5" s="13">
        <v>358</v>
      </c>
      <c r="E5" s="13">
        <v>3181</v>
      </c>
      <c r="F5" s="13">
        <v>1657</v>
      </c>
      <c r="G5" s="13">
        <v>230</v>
      </c>
      <c r="H5" s="13">
        <v>182</v>
      </c>
      <c r="I5" s="13">
        <v>282</v>
      </c>
    </row>
    <row r="6" spans="1:29" ht="12" customHeight="1">
      <c r="A6" s="21" t="s">
        <v>29</v>
      </c>
      <c r="B6" s="1" t="s">
        <v>11</v>
      </c>
      <c r="C6" s="14">
        <v>10</v>
      </c>
      <c r="D6" s="14" t="s">
        <v>43</v>
      </c>
      <c r="E6" s="14">
        <v>2</v>
      </c>
      <c r="F6" s="14">
        <v>4</v>
      </c>
      <c r="G6" s="14">
        <v>1</v>
      </c>
      <c r="H6" s="14">
        <v>1</v>
      </c>
      <c r="I6" s="14">
        <v>2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>
      <c r="A7" s="21" t="s">
        <v>29</v>
      </c>
      <c r="B7" s="1" t="s">
        <v>12</v>
      </c>
      <c r="C7" s="14">
        <v>230</v>
      </c>
      <c r="D7" s="14">
        <v>18</v>
      </c>
      <c r="E7" s="14">
        <v>75</v>
      </c>
      <c r="F7" s="14">
        <v>91</v>
      </c>
      <c r="G7" s="14">
        <v>4</v>
      </c>
      <c r="H7" s="14">
        <v>19</v>
      </c>
      <c r="I7" s="14">
        <v>23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>
      <c r="A8" s="21" t="s">
        <v>29</v>
      </c>
      <c r="B8" s="1" t="s">
        <v>13</v>
      </c>
      <c r="C8" s="14">
        <v>616</v>
      </c>
      <c r="D8" s="14">
        <v>41</v>
      </c>
      <c r="E8" s="14">
        <v>327</v>
      </c>
      <c r="F8" s="14">
        <v>169</v>
      </c>
      <c r="G8" s="14">
        <v>18</v>
      </c>
      <c r="H8" s="14">
        <v>27</v>
      </c>
      <c r="I8" s="14">
        <v>34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>
      <c r="A9" s="21" t="s">
        <v>29</v>
      </c>
      <c r="B9" s="1" t="s">
        <v>14</v>
      </c>
      <c r="C9" s="14">
        <v>821</v>
      </c>
      <c r="D9" s="14">
        <v>42</v>
      </c>
      <c r="E9" s="14">
        <v>479</v>
      </c>
      <c r="F9" s="14">
        <v>217</v>
      </c>
      <c r="G9" s="14">
        <v>24</v>
      </c>
      <c r="H9" s="14">
        <v>20</v>
      </c>
      <c r="I9" s="14">
        <v>39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>
      <c r="A10" s="21" t="s">
        <v>29</v>
      </c>
      <c r="B10" s="1" t="s">
        <v>15</v>
      </c>
      <c r="C10" s="14">
        <v>841</v>
      </c>
      <c r="D10" s="14">
        <v>42</v>
      </c>
      <c r="E10" s="14">
        <v>479</v>
      </c>
      <c r="F10" s="14">
        <v>214</v>
      </c>
      <c r="G10" s="14">
        <v>41</v>
      </c>
      <c r="H10" s="14">
        <v>25</v>
      </c>
      <c r="I10" s="14">
        <v>40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>
      <c r="A11" s="21" t="s">
        <v>29</v>
      </c>
      <c r="B11" s="1" t="s">
        <v>16</v>
      </c>
      <c r="C11" s="14">
        <v>809</v>
      </c>
      <c r="D11" s="14">
        <v>40</v>
      </c>
      <c r="E11" s="14">
        <v>501</v>
      </c>
      <c r="F11" s="14">
        <v>188</v>
      </c>
      <c r="G11" s="14">
        <v>32</v>
      </c>
      <c r="H11" s="14">
        <v>23</v>
      </c>
      <c r="I11" s="14">
        <v>25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>
      <c r="A12" s="21" t="s">
        <v>29</v>
      </c>
      <c r="B12" s="1" t="s">
        <v>17</v>
      </c>
      <c r="C12" s="14">
        <v>751</v>
      </c>
      <c r="D12" s="14">
        <v>61</v>
      </c>
      <c r="E12" s="14">
        <v>412</v>
      </c>
      <c r="F12" s="14">
        <v>204</v>
      </c>
      <c r="G12" s="14">
        <v>34</v>
      </c>
      <c r="H12" s="14">
        <v>15</v>
      </c>
      <c r="I12" s="14">
        <v>25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>
      <c r="A13" s="21" t="s">
        <v>29</v>
      </c>
      <c r="B13" s="1" t="s">
        <v>18</v>
      </c>
      <c r="C13" s="14">
        <v>550</v>
      </c>
      <c r="D13" s="14">
        <v>33</v>
      </c>
      <c r="E13" s="14">
        <v>317</v>
      </c>
      <c r="F13" s="14">
        <v>157</v>
      </c>
      <c r="G13" s="14">
        <v>24</v>
      </c>
      <c r="H13" s="14">
        <v>10</v>
      </c>
      <c r="I13" s="14">
        <v>9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>
      <c r="A14" s="21" t="s">
        <v>29</v>
      </c>
      <c r="B14" s="1" t="s">
        <v>19</v>
      </c>
      <c r="C14" s="14">
        <v>406</v>
      </c>
      <c r="D14" s="14">
        <v>25</v>
      </c>
      <c r="E14" s="14">
        <v>241</v>
      </c>
      <c r="F14" s="14">
        <v>110</v>
      </c>
      <c r="G14" s="14">
        <v>8</v>
      </c>
      <c r="H14" s="14">
        <v>8</v>
      </c>
      <c r="I14" s="14">
        <v>14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>
      <c r="A15" s="21" t="s">
        <v>29</v>
      </c>
      <c r="B15" s="1" t="s">
        <v>20</v>
      </c>
      <c r="C15" s="14">
        <v>363</v>
      </c>
      <c r="D15" s="14">
        <v>24</v>
      </c>
      <c r="E15" s="14">
        <v>187</v>
      </c>
      <c r="F15" s="14">
        <v>106</v>
      </c>
      <c r="G15" s="14">
        <v>17</v>
      </c>
      <c r="H15" s="14">
        <v>11</v>
      </c>
      <c r="I15" s="14">
        <v>18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>
      <c r="A16" s="21" t="s">
        <v>29</v>
      </c>
      <c r="B16" s="1" t="s">
        <v>21</v>
      </c>
      <c r="C16" s="14">
        <v>244</v>
      </c>
      <c r="D16" s="14">
        <v>13</v>
      </c>
      <c r="E16" s="14">
        <v>105</v>
      </c>
      <c r="F16" s="14">
        <v>82</v>
      </c>
      <c r="G16" s="14">
        <v>12</v>
      </c>
      <c r="H16" s="14">
        <v>11</v>
      </c>
      <c r="I16" s="14">
        <v>21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130</v>
      </c>
      <c r="D17" s="14">
        <v>9</v>
      </c>
      <c r="E17" s="14">
        <v>41</v>
      </c>
      <c r="F17" s="14">
        <v>58</v>
      </c>
      <c r="G17" s="14">
        <v>7</v>
      </c>
      <c r="H17" s="14">
        <v>5</v>
      </c>
      <c r="I17" s="14">
        <v>10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78</v>
      </c>
      <c r="D18" s="14">
        <v>5</v>
      </c>
      <c r="E18" s="14">
        <v>7</v>
      </c>
      <c r="F18" s="14">
        <v>44</v>
      </c>
      <c r="G18" s="14">
        <v>3</v>
      </c>
      <c r="H18" s="14">
        <v>5</v>
      </c>
      <c r="I18" s="14">
        <v>14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24</v>
      </c>
      <c r="D19" s="14">
        <v>1</v>
      </c>
      <c r="E19" s="14">
        <v>4</v>
      </c>
      <c r="F19" s="14">
        <v>9</v>
      </c>
      <c r="G19" s="14">
        <v>3</v>
      </c>
      <c r="H19" s="14">
        <v>1</v>
      </c>
      <c r="I19" s="14">
        <v>6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17</v>
      </c>
      <c r="D20" s="14">
        <v>4</v>
      </c>
      <c r="E20" s="14">
        <v>4</v>
      </c>
      <c r="F20" s="14">
        <v>4</v>
      </c>
      <c r="G20" s="14">
        <v>2</v>
      </c>
      <c r="H20" s="14">
        <v>1</v>
      </c>
      <c r="I20" s="14">
        <v>2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2445</v>
      </c>
      <c r="D21" s="13">
        <v>340</v>
      </c>
      <c r="E21" s="13">
        <v>1143</v>
      </c>
      <c r="F21" s="13">
        <v>660</v>
      </c>
      <c r="G21" s="13">
        <v>68</v>
      </c>
      <c r="H21" s="13">
        <v>87</v>
      </c>
      <c r="I21" s="13">
        <v>147</v>
      </c>
    </row>
    <row r="22" spans="1:14" ht="12" customHeight="1">
      <c r="A22" s="21" t="s">
        <v>29</v>
      </c>
      <c r="B22" s="1" t="s">
        <v>11</v>
      </c>
      <c r="C22" s="14">
        <v>2</v>
      </c>
      <c r="D22" s="14" t="s">
        <v>43</v>
      </c>
      <c r="E22" s="14">
        <v>1</v>
      </c>
      <c r="F22" s="14" t="s">
        <v>43</v>
      </c>
      <c r="G22" s="14">
        <v>1</v>
      </c>
      <c r="H22" s="14" t="s">
        <v>43</v>
      </c>
      <c r="I22" s="14" t="s">
        <v>43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86</v>
      </c>
      <c r="D23" s="14">
        <v>17</v>
      </c>
      <c r="E23" s="14">
        <v>18</v>
      </c>
      <c r="F23" s="14">
        <v>35</v>
      </c>
      <c r="G23" s="14">
        <v>2</v>
      </c>
      <c r="H23" s="14">
        <v>6</v>
      </c>
      <c r="I23" s="14">
        <v>8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246</v>
      </c>
      <c r="D24" s="14">
        <v>41</v>
      </c>
      <c r="E24" s="14">
        <v>106</v>
      </c>
      <c r="F24" s="14">
        <v>65</v>
      </c>
      <c r="G24" s="14">
        <v>5</v>
      </c>
      <c r="H24" s="14">
        <v>11</v>
      </c>
      <c r="I24" s="14">
        <v>18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359</v>
      </c>
      <c r="D25" s="14">
        <v>40</v>
      </c>
      <c r="E25" s="14">
        <v>185</v>
      </c>
      <c r="F25" s="14">
        <v>95</v>
      </c>
      <c r="G25" s="14">
        <v>8</v>
      </c>
      <c r="H25" s="14">
        <v>12</v>
      </c>
      <c r="I25" s="14">
        <v>19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366</v>
      </c>
      <c r="D26" s="14">
        <v>40</v>
      </c>
      <c r="E26" s="14">
        <v>177</v>
      </c>
      <c r="F26" s="14">
        <v>97</v>
      </c>
      <c r="G26" s="14">
        <v>13</v>
      </c>
      <c r="H26" s="14">
        <v>15</v>
      </c>
      <c r="I26" s="14">
        <v>24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353</v>
      </c>
      <c r="D27" s="14">
        <v>39</v>
      </c>
      <c r="E27" s="14">
        <v>187</v>
      </c>
      <c r="F27" s="14">
        <v>87</v>
      </c>
      <c r="G27" s="14">
        <v>10</v>
      </c>
      <c r="H27" s="14">
        <v>13</v>
      </c>
      <c r="I27" s="14">
        <v>17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333</v>
      </c>
      <c r="D28" s="14">
        <v>58</v>
      </c>
      <c r="E28" s="14">
        <v>158</v>
      </c>
      <c r="F28" s="14">
        <v>87</v>
      </c>
      <c r="G28" s="14">
        <v>13</v>
      </c>
      <c r="H28" s="14">
        <v>7</v>
      </c>
      <c r="I28" s="14">
        <v>10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225</v>
      </c>
      <c r="D29" s="14">
        <v>31</v>
      </c>
      <c r="E29" s="14">
        <v>121</v>
      </c>
      <c r="F29" s="14">
        <v>59</v>
      </c>
      <c r="G29" s="14">
        <v>5</v>
      </c>
      <c r="H29" s="14">
        <v>4</v>
      </c>
      <c r="I29" s="14">
        <v>5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168</v>
      </c>
      <c r="D30" s="14">
        <v>25</v>
      </c>
      <c r="E30" s="14">
        <v>92</v>
      </c>
      <c r="F30" s="14">
        <v>41</v>
      </c>
      <c r="G30" s="14">
        <v>1</v>
      </c>
      <c r="H30" s="14">
        <v>3</v>
      </c>
      <c r="I30" s="14">
        <v>6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136</v>
      </c>
      <c r="D31" s="14">
        <v>23</v>
      </c>
      <c r="E31" s="14">
        <v>50</v>
      </c>
      <c r="F31" s="14">
        <v>41</v>
      </c>
      <c r="G31" s="14">
        <v>4</v>
      </c>
      <c r="H31" s="14">
        <v>7</v>
      </c>
      <c r="I31" s="14">
        <v>11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76</v>
      </c>
      <c r="D32" s="14">
        <v>11</v>
      </c>
      <c r="E32" s="14">
        <v>26</v>
      </c>
      <c r="F32" s="14">
        <v>22</v>
      </c>
      <c r="G32" s="14" t="s">
        <v>43</v>
      </c>
      <c r="H32" s="14">
        <v>4</v>
      </c>
      <c r="I32" s="14">
        <v>13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44</v>
      </c>
      <c r="D33" s="14">
        <v>7</v>
      </c>
      <c r="E33" s="14">
        <v>18</v>
      </c>
      <c r="F33" s="14">
        <v>12</v>
      </c>
      <c r="G33" s="14">
        <v>2</v>
      </c>
      <c r="H33" s="14">
        <v>1</v>
      </c>
      <c r="I33" s="14">
        <v>4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32</v>
      </c>
      <c r="D34" s="14">
        <v>5</v>
      </c>
      <c r="E34" s="14">
        <v>1</v>
      </c>
      <c r="F34" s="14">
        <v>14</v>
      </c>
      <c r="G34" s="14">
        <v>2</v>
      </c>
      <c r="H34" s="14">
        <v>4</v>
      </c>
      <c r="I34" s="14">
        <v>6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11</v>
      </c>
      <c r="D35" s="14" t="s">
        <v>43</v>
      </c>
      <c r="E35" s="14">
        <v>2</v>
      </c>
      <c r="F35" s="14">
        <v>4</v>
      </c>
      <c r="G35" s="14">
        <v>1</v>
      </c>
      <c r="H35" s="14" t="s">
        <v>43</v>
      </c>
      <c r="I35" s="14">
        <v>4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8</v>
      </c>
      <c r="D36" s="14">
        <v>3</v>
      </c>
      <c r="E36" s="14">
        <v>1</v>
      </c>
      <c r="F36" s="14">
        <v>1</v>
      </c>
      <c r="G36" s="14">
        <v>1</v>
      </c>
      <c r="H36" s="14" t="s">
        <v>43</v>
      </c>
      <c r="I36" s="14">
        <v>2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3445</v>
      </c>
      <c r="D37" s="13">
        <v>18</v>
      </c>
      <c r="E37" s="13">
        <v>2038</v>
      </c>
      <c r="F37" s="13">
        <v>997</v>
      </c>
      <c r="G37" s="13">
        <v>162</v>
      </c>
      <c r="H37" s="13">
        <v>95</v>
      </c>
      <c r="I37" s="13">
        <v>135</v>
      </c>
    </row>
    <row r="38" spans="1:14" ht="12" customHeight="1">
      <c r="A38" s="21" t="s">
        <v>29</v>
      </c>
      <c r="B38" s="1" t="s">
        <v>11</v>
      </c>
      <c r="C38" s="14">
        <v>8</v>
      </c>
      <c r="D38" s="14" t="s">
        <v>43</v>
      </c>
      <c r="E38" s="14">
        <v>1</v>
      </c>
      <c r="F38" s="14">
        <v>4</v>
      </c>
      <c r="G38" s="14" t="s">
        <v>43</v>
      </c>
      <c r="H38" s="14">
        <v>1</v>
      </c>
      <c r="I38" s="14">
        <v>2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144</v>
      </c>
      <c r="D39" s="14">
        <v>1</v>
      </c>
      <c r="E39" s="14">
        <v>57</v>
      </c>
      <c r="F39" s="14">
        <v>56</v>
      </c>
      <c r="G39" s="14">
        <v>2</v>
      </c>
      <c r="H39" s="14">
        <v>13</v>
      </c>
      <c r="I39" s="14">
        <v>15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370</v>
      </c>
      <c r="D40" s="14" t="s">
        <v>43</v>
      </c>
      <c r="E40" s="14">
        <v>221</v>
      </c>
      <c r="F40" s="14">
        <v>104</v>
      </c>
      <c r="G40" s="14">
        <v>13</v>
      </c>
      <c r="H40" s="14">
        <v>16</v>
      </c>
      <c r="I40" s="14">
        <v>16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462</v>
      </c>
      <c r="D41" s="14">
        <v>2</v>
      </c>
      <c r="E41" s="14">
        <v>294</v>
      </c>
      <c r="F41" s="14">
        <v>122</v>
      </c>
      <c r="G41" s="14">
        <v>16</v>
      </c>
      <c r="H41" s="14">
        <v>8</v>
      </c>
      <c r="I41" s="14">
        <v>20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475</v>
      </c>
      <c r="D42" s="14">
        <v>2</v>
      </c>
      <c r="E42" s="14">
        <v>302</v>
      </c>
      <c r="F42" s="14">
        <v>117</v>
      </c>
      <c r="G42" s="14">
        <v>28</v>
      </c>
      <c r="H42" s="14">
        <v>10</v>
      </c>
      <c r="I42" s="14">
        <v>16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456</v>
      </c>
      <c r="D43" s="14">
        <v>1</v>
      </c>
      <c r="E43" s="14">
        <v>314</v>
      </c>
      <c r="F43" s="14">
        <v>101</v>
      </c>
      <c r="G43" s="14">
        <v>22</v>
      </c>
      <c r="H43" s="14">
        <v>10</v>
      </c>
      <c r="I43" s="14">
        <v>8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418</v>
      </c>
      <c r="D44" s="14">
        <v>3</v>
      </c>
      <c r="E44" s="14">
        <v>254</v>
      </c>
      <c r="F44" s="14">
        <v>117</v>
      </c>
      <c r="G44" s="14">
        <v>21</v>
      </c>
      <c r="H44" s="14">
        <v>8</v>
      </c>
      <c r="I44" s="14">
        <v>15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325</v>
      </c>
      <c r="D45" s="14">
        <v>2</v>
      </c>
      <c r="E45" s="14">
        <v>196</v>
      </c>
      <c r="F45" s="14">
        <v>98</v>
      </c>
      <c r="G45" s="14">
        <v>19</v>
      </c>
      <c r="H45" s="14">
        <v>6</v>
      </c>
      <c r="I45" s="14">
        <v>4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238</v>
      </c>
      <c r="D46" s="14" t="s">
        <v>43</v>
      </c>
      <c r="E46" s="14">
        <v>149</v>
      </c>
      <c r="F46" s="14">
        <v>69</v>
      </c>
      <c r="G46" s="14">
        <v>7</v>
      </c>
      <c r="H46" s="14">
        <v>5</v>
      </c>
      <c r="I46" s="14">
        <v>8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227</v>
      </c>
      <c r="D47" s="14">
        <v>1</v>
      </c>
      <c r="E47" s="14">
        <v>137</v>
      </c>
      <c r="F47" s="14">
        <v>65</v>
      </c>
      <c r="G47" s="14">
        <v>13</v>
      </c>
      <c r="H47" s="14">
        <v>4</v>
      </c>
      <c r="I47" s="14">
        <v>7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168</v>
      </c>
      <c r="D48" s="14">
        <v>2</v>
      </c>
      <c r="E48" s="14">
        <v>79</v>
      </c>
      <c r="F48" s="14">
        <v>60</v>
      </c>
      <c r="G48" s="14">
        <v>12</v>
      </c>
      <c r="H48" s="14">
        <v>7</v>
      </c>
      <c r="I48" s="14">
        <v>8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>
      <c r="A49" s="21" t="s">
        <v>29</v>
      </c>
      <c r="B49" s="1" t="s">
        <v>22</v>
      </c>
      <c r="C49" s="14">
        <v>86</v>
      </c>
      <c r="D49" s="14">
        <v>2</v>
      </c>
      <c r="E49" s="14">
        <v>23</v>
      </c>
      <c r="F49" s="14">
        <v>46</v>
      </c>
      <c r="G49" s="14">
        <v>5</v>
      </c>
      <c r="H49" s="14">
        <v>4</v>
      </c>
      <c r="I49" s="14">
        <v>6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>
      <c r="A50" s="21" t="s">
        <v>29</v>
      </c>
      <c r="B50" s="1" t="s">
        <v>23</v>
      </c>
      <c r="C50" s="14">
        <v>46</v>
      </c>
      <c r="D50" s="14" t="s">
        <v>43</v>
      </c>
      <c r="E50" s="14">
        <v>6</v>
      </c>
      <c r="F50" s="14">
        <v>30</v>
      </c>
      <c r="G50" s="14">
        <v>1</v>
      </c>
      <c r="H50" s="14">
        <v>1</v>
      </c>
      <c r="I50" s="14">
        <v>8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>
      <c r="A51" s="21" t="s">
        <v>29</v>
      </c>
      <c r="B51" s="1" t="s">
        <v>24</v>
      </c>
      <c r="C51" s="14">
        <v>13</v>
      </c>
      <c r="D51" s="14">
        <v>1</v>
      </c>
      <c r="E51" s="14">
        <v>2</v>
      </c>
      <c r="F51" s="14">
        <v>5</v>
      </c>
      <c r="G51" s="14">
        <v>2</v>
      </c>
      <c r="H51" s="14">
        <v>1</v>
      </c>
      <c r="I51" s="14">
        <v>2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>
      <c r="A52" s="22" t="s">
        <v>29</v>
      </c>
      <c r="B52" s="4" t="s">
        <v>25</v>
      </c>
      <c r="C52" s="15">
        <v>9</v>
      </c>
      <c r="D52" s="15">
        <v>1</v>
      </c>
      <c r="E52" s="15">
        <v>3</v>
      </c>
      <c r="F52" s="15">
        <v>3</v>
      </c>
      <c r="G52" s="15">
        <v>1</v>
      </c>
      <c r="H52" s="15">
        <v>1</v>
      </c>
      <c r="I52" s="15" t="s">
        <v>43</v>
      </c>
      <c r="J52" t="s">
        <v>29</v>
      </c>
      <c r="K52" t="s">
        <v>29</v>
      </c>
      <c r="M52" t="s">
        <v>29</v>
      </c>
      <c r="N52" t="s">
        <v>29</v>
      </c>
    </row>
    <row r="53" spans="1:29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2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>
      <c r="A2" s="26" t="s">
        <v>56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31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31" ht="12" customHeight="1">
      <c r="A5" s="24" t="s">
        <v>10</v>
      </c>
      <c r="B5" s="6" t="s">
        <v>29</v>
      </c>
      <c r="C5" s="13">
        <v>24309</v>
      </c>
      <c r="D5" s="13">
        <v>2244</v>
      </c>
      <c r="E5" s="13">
        <v>10773</v>
      </c>
      <c r="F5" s="13">
        <v>7603</v>
      </c>
      <c r="G5" s="13">
        <v>1172</v>
      </c>
      <c r="H5" s="13">
        <v>934</v>
      </c>
      <c r="I5" s="13">
        <v>1583</v>
      </c>
    </row>
    <row r="6" spans="1:31" ht="12" customHeight="1">
      <c r="A6" s="21" t="s">
        <v>29</v>
      </c>
      <c r="B6" s="1" t="s">
        <v>11</v>
      </c>
      <c r="C6" s="14">
        <v>67</v>
      </c>
      <c r="D6" s="14">
        <v>3</v>
      </c>
      <c r="E6" s="14">
        <v>21</v>
      </c>
      <c r="F6" s="14">
        <v>21</v>
      </c>
      <c r="G6" s="14">
        <v>2</v>
      </c>
      <c r="H6" s="14">
        <v>4</v>
      </c>
      <c r="I6" s="14">
        <v>16</v>
      </c>
      <c r="J6" t="s">
        <v>29</v>
      </c>
      <c r="K6" t="s">
        <v>29</v>
      </c>
      <c r="M6" t="s">
        <v>29</v>
      </c>
      <c r="N6" t="s">
        <v>29</v>
      </c>
    </row>
    <row r="7" spans="1:31" ht="12" customHeight="1">
      <c r="A7" s="21" t="s">
        <v>29</v>
      </c>
      <c r="B7" s="1" t="s">
        <v>12</v>
      </c>
      <c r="C7" s="14">
        <v>1126</v>
      </c>
      <c r="D7" s="14">
        <v>110</v>
      </c>
      <c r="E7" s="14">
        <v>390</v>
      </c>
      <c r="F7" s="14">
        <v>369</v>
      </c>
      <c r="G7" s="14">
        <v>33</v>
      </c>
      <c r="H7" s="14">
        <v>69</v>
      </c>
      <c r="I7" s="14">
        <v>155</v>
      </c>
      <c r="J7" t="s">
        <v>29</v>
      </c>
      <c r="K7" t="s">
        <v>29</v>
      </c>
      <c r="M7" t="s">
        <v>29</v>
      </c>
      <c r="N7" t="s">
        <v>29</v>
      </c>
    </row>
    <row r="8" spans="1:31" ht="12" customHeight="1">
      <c r="A8" s="21" t="s">
        <v>29</v>
      </c>
      <c r="B8" s="1" t="s">
        <v>13</v>
      </c>
      <c r="C8" s="14">
        <v>2696</v>
      </c>
      <c r="D8" s="14">
        <v>284</v>
      </c>
      <c r="E8" s="14">
        <v>1195</v>
      </c>
      <c r="F8" s="14">
        <v>834</v>
      </c>
      <c r="G8" s="14">
        <v>93</v>
      </c>
      <c r="H8" s="14">
        <v>117</v>
      </c>
      <c r="I8" s="14">
        <v>173</v>
      </c>
      <c r="J8" t="s">
        <v>29</v>
      </c>
      <c r="K8" t="s">
        <v>29</v>
      </c>
      <c r="M8" t="s">
        <v>29</v>
      </c>
      <c r="N8" t="s">
        <v>29</v>
      </c>
    </row>
    <row r="9" spans="1:31" ht="12" customHeight="1">
      <c r="A9" s="21" t="s">
        <v>29</v>
      </c>
      <c r="B9" s="1" t="s">
        <v>14</v>
      </c>
      <c r="C9" s="14">
        <v>3308</v>
      </c>
      <c r="D9" s="14">
        <v>281</v>
      </c>
      <c r="E9" s="14">
        <v>1563</v>
      </c>
      <c r="F9" s="14">
        <v>990</v>
      </c>
      <c r="G9" s="14">
        <v>127</v>
      </c>
      <c r="H9" s="14">
        <v>119</v>
      </c>
      <c r="I9" s="14">
        <v>228</v>
      </c>
      <c r="J9" t="s">
        <v>29</v>
      </c>
      <c r="K9" t="s">
        <v>29</v>
      </c>
      <c r="M9" t="s">
        <v>29</v>
      </c>
      <c r="N9" t="s">
        <v>29</v>
      </c>
    </row>
    <row r="10" spans="1:31" ht="12" customHeight="1">
      <c r="A10" s="21" t="s">
        <v>29</v>
      </c>
      <c r="B10" s="1" t="s">
        <v>15</v>
      </c>
      <c r="C10" s="14">
        <v>3333</v>
      </c>
      <c r="D10" s="14">
        <v>281</v>
      </c>
      <c r="E10" s="14">
        <v>1695</v>
      </c>
      <c r="F10" s="14">
        <v>882</v>
      </c>
      <c r="G10" s="14">
        <v>183</v>
      </c>
      <c r="H10" s="14">
        <v>119</v>
      </c>
      <c r="I10" s="14">
        <v>173</v>
      </c>
      <c r="J10" t="s">
        <v>29</v>
      </c>
      <c r="K10" t="s">
        <v>29</v>
      </c>
      <c r="M10" t="s">
        <v>29</v>
      </c>
      <c r="N10" t="s">
        <v>29</v>
      </c>
    </row>
    <row r="11" spans="1:31" ht="12" customHeight="1">
      <c r="A11" s="21" t="s">
        <v>29</v>
      </c>
      <c r="B11" s="1" t="s">
        <v>16</v>
      </c>
      <c r="C11" s="14">
        <v>3134</v>
      </c>
      <c r="D11" s="14">
        <v>276</v>
      </c>
      <c r="E11" s="14">
        <v>1589</v>
      </c>
      <c r="F11" s="14">
        <v>846</v>
      </c>
      <c r="G11" s="14">
        <v>163</v>
      </c>
      <c r="H11" s="14">
        <v>95</v>
      </c>
      <c r="I11" s="14">
        <v>165</v>
      </c>
      <c r="J11" t="s">
        <v>29</v>
      </c>
      <c r="K11" t="s">
        <v>29</v>
      </c>
      <c r="M11" t="s">
        <v>29</v>
      </c>
      <c r="N11" t="s">
        <v>29</v>
      </c>
    </row>
    <row r="12" spans="1:31" ht="12" customHeight="1">
      <c r="A12" s="21" t="s">
        <v>29</v>
      </c>
      <c r="B12" s="1" t="s">
        <v>17</v>
      </c>
      <c r="C12" s="14">
        <v>2925</v>
      </c>
      <c r="D12" s="14">
        <v>293</v>
      </c>
      <c r="E12" s="14">
        <v>1412</v>
      </c>
      <c r="F12" s="14">
        <v>828</v>
      </c>
      <c r="G12" s="14">
        <v>143</v>
      </c>
      <c r="H12" s="14">
        <v>84</v>
      </c>
      <c r="I12" s="14">
        <v>165</v>
      </c>
      <c r="J12" t="s">
        <v>29</v>
      </c>
      <c r="K12" t="s">
        <v>29</v>
      </c>
      <c r="M12" t="s">
        <v>29</v>
      </c>
      <c r="N12" t="s">
        <v>29</v>
      </c>
    </row>
    <row r="13" spans="1:31" ht="12" customHeight="1">
      <c r="A13" s="21" t="s">
        <v>29</v>
      </c>
      <c r="B13" s="1" t="s">
        <v>18</v>
      </c>
      <c r="C13" s="14">
        <v>2333</v>
      </c>
      <c r="D13" s="14">
        <v>229</v>
      </c>
      <c r="E13" s="14">
        <v>1064</v>
      </c>
      <c r="F13" s="14">
        <v>716</v>
      </c>
      <c r="G13" s="14">
        <v>116</v>
      </c>
      <c r="H13" s="14">
        <v>83</v>
      </c>
      <c r="I13" s="14">
        <v>125</v>
      </c>
      <c r="J13" t="s">
        <v>29</v>
      </c>
      <c r="K13" t="s">
        <v>29</v>
      </c>
      <c r="M13" t="s">
        <v>29</v>
      </c>
      <c r="N13" t="s">
        <v>29</v>
      </c>
    </row>
    <row r="14" spans="1:31" ht="12" customHeight="1">
      <c r="A14" s="21" t="s">
        <v>29</v>
      </c>
      <c r="B14" s="1" t="s">
        <v>19</v>
      </c>
      <c r="C14" s="14">
        <v>1832</v>
      </c>
      <c r="D14" s="14">
        <v>174</v>
      </c>
      <c r="E14" s="14">
        <v>795</v>
      </c>
      <c r="F14" s="14">
        <v>589</v>
      </c>
      <c r="G14" s="14">
        <v>91</v>
      </c>
      <c r="H14" s="14">
        <v>79</v>
      </c>
      <c r="I14" s="14">
        <v>104</v>
      </c>
      <c r="J14" t="s">
        <v>29</v>
      </c>
      <c r="K14" t="s">
        <v>29</v>
      </c>
      <c r="M14" t="s">
        <v>29</v>
      </c>
      <c r="N14" t="s">
        <v>29</v>
      </c>
    </row>
    <row r="15" spans="1:31" ht="12" customHeight="1">
      <c r="A15" s="21" t="s">
        <v>29</v>
      </c>
      <c r="B15" s="1" t="s">
        <v>20</v>
      </c>
      <c r="C15" s="14">
        <v>1423</v>
      </c>
      <c r="D15" s="14">
        <v>120</v>
      </c>
      <c r="E15" s="14">
        <v>516</v>
      </c>
      <c r="F15" s="14">
        <v>552</v>
      </c>
      <c r="G15" s="14">
        <v>91</v>
      </c>
      <c r="H15" s="14">
        <v>61</v>
      </c>
      <c r="I15" s="14">
        <v>83</v>
      </c>
      <c r="J15" t="s">
        <v>29</v>
      </c>
      <c r="K15" t="s">
        <v>29</v>
      </c>
      <c r="M15" t="s">
        <v>29</v>
      </c>
      <c r="N15" t="s">
        <v>29</v>
      </c>
    </row>
    <row r="16" spans="1:31" ht="12" customHeight="1">
      <c r="A16" s="21" t="s">
        <v>29</v>
      </c>
      <c r="B16" s="1" t="s">
        <v>21</v>
      </c>
      <c r="C16" s="14">
        <v>980</v>
      </c>
      <c r="D16" s="14">
        <v>85</v>
      </c>
      <c r="E16" s="14">
        <v>307</v>
      </c>
      <c r="F16" s="14">
        <v>425</v>
      </c>
      <c r="G16" s="14">
        <v>59</v>
      </c>
      <c r="H16" s="14">
        <v>39</v>
      </c>
      <c r="I16" s="14">
        <v>65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601</v>
      </c>
      <c r="D17" s="14">
        <v>58</v>
      </c>
      <c r="E17" s="14">
        <v>121</v>
      </c>
      <c r="F17" s="14">
        <v>302</v>
      </c>
      <c r="G17" s="14">
        <v>37</v>
      </c>
      <c r="H17" s="14">
        <v>29</v>
      </c>
      <c r="I17" s="14">
        <v>54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301</v>
      </c>
      <c r="D18" s="14">
        <v>28</v>
      </c>
      <c r="E18" s="14">
        <v>46</v>
      </c>
      <c r="F18" s="14">
        <v>159</v>
      </c>
      <c r="G18" s="14">
        <v>16</v>
      </c>
      <c r="H18" s="14">
        <v>17</v>
      </c>
      <c r="I18" s="14">
        <v>35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149</v>
      </c>
      <c r="D19" s="14">
        <v>13</v>
      </c>
      <c r="E19" s="14">
        <v>32</v>
      </c>
      <c r="F19" s="14">
        <v>58</v>
      </c>
      <c r="G19" s="14">
        <v>10</v>
      </c>
      <c r="H19" s="14">
        <v>12</v>
      </c>
      <c r="I19" s="14">
        <v>24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101</v>
      </c>
      <c r="D20" s="14">
        <v>9</v>
      </c>
      <c r="E20" s="14">
        <v>27</v>
      </c>
      <c r="F20" s="14">
        <v>32</v>
      </c>
      <c r="G20" s="14">
        <v>8</v>
      </c>
      <c r="H20" s="14">
        <v>7</v>
      </c>
      <c r="I20" s="14">
        <v>18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9791</v>
      </c>
      <c r="D21" s="13">
        <v>2105</v>
      </c>
      <c r="E21" s="13">
        <v>3883</v>
      </c>
      <c r="F21" s="13">
        <v>2233</v>
      </c>
      <c r="G21" s="13">
        <v>403</v>
      </c>
      <c r="H21" s="13">
        <v>368</v>
      </c>
      <c r="I21" s="13">
        <v>799</v>
      </c>
    </row>
    <row r="22" spans="1:14" ht="12" customHeight="1">
      <c r="A22" s="21" t="s">
        <v>29</v>
      </c>
      <c r="B22" s="1" t="s">
        <v>11</v>
      </c>
      <c r="C22" s="14">
        <v>30</v>
      </c>
      <c r="D22" s="14">
        <v>3</v>
      </c>
      <c r="E22" s="14">
        <v>8</v>
      </c>
      <c r="F22" s="14">
        <v>6</v>
      </c>
      <c r="G22" s="14">
        <v>1</v>
      </c>
      <c r="H22" s="14">
        <v>3</v>
      </c>
      <c r="I22" s="14">
        <v>9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385</v>
      </c>
      <c r="D23" s="14">
        <v>100</v>
      </c>
      <c r="E23" s="14">
        <v>100</v>
      </c>
      <c r="F23" s="14">
        <v>94</v>
      </c>
      <c r="G23" s="14">
        <v>11</v>
      </c>
      <c r="H23" s="14">
        <v>21</v>
      </c>
      <c r="I23" s="14">
        <v>59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1016</v>
      </c>
      <c r="D24" s="14">
        <v>274</v>
      </c>
      <c r="E24" s="14">
        <v>321</v>
      </c>
      <c r="F24" s="14">
        <v>265</v>
      </c>
      <c r="G24" s="14">
        <v>32</v>
      </c>
      <c r="H24" s="14">
        <v>45</v>
      </c>
      <c r="I24" s="14">
        <v>79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1291</v>
      </c>
      <c r="D25" s="14">
        <v>268</v>
      </c>
      <c r="E25" s="14">
        <v>508</v>
      </c>
      <c r="F25" s="14">
        <v>297</v>
      </c>
      <c r="G25" s="14">
        <v>46</v>
      </c>
      <c r="H25" s="14">
        <v>43</v>
      </c>
      <c r="I25" s="14">
        <v>129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1436</v>
      </c>
      <c r="D26" s="14">
        <v>268</v>
      </c>
      <c r="E26" s="14">
        <v>640</v>
      </c>
      <c r="F26" s="14">
        <v>311</v>
      </c>
      <c r="G26" s="14">
        <v>77</v>
      </c>
      <c r="H26" s="14">
        <v>55</v>
      </c>
      <c r="I26" s="14">
        <v>85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1344</v>
      </c>
      <c r="D27" s="14">
        <v>270</v>
      </c>
      <c r="E27" s="14">
        <v>613</v>
      </c>
      <c r="F27" s="14">
        <v>275</v>
      </c>
      <c r="G27" s="14">
        <v>59</v>
      </c>
      <c r="H27" s="14">
        <v>36</v>
      </c>
      <c r="I27" s="14">
        <v>91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1274</v>
      </c>
      <c r="D28" s="14">
        <v>277</v>
      </c>
      <c r="E28" s="14">
        <v>564</v>
      </c>
      <c r="F28" s="14">
        <v>254</v>
      </c>
      <c r="G28" s="14">
        <v>45</v>
      </c>
      <c r="H28" s="14">
        <v>43</v>
      </c>
      <c r="I28" s="14">
        <v>91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989</v>
      </c>
      <c r="D29" s="14">
        <v>216</v>
      </c>
      <c r="E29" s="14">
        <v>441</v>
      </c>
      <c r="F29" s="14">
        <v>204</v>
      </c>
      <c r="G29" s="14">
        <v>40</v>
      </c>
      <c r="H29" s="14">
        <v>30</v>
      </c>
      <c r="I29" s="14">
        <v>58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791</v>
      </c>
      <c r="D30" s="14">
        <v>162</v>
      </c>
      <c r="E30" s="14">
        <v>337</v>
      </c>
      <c r="F30" s="14">
        <v>172</v>
      </c>
      <c r="G30" s="14">
        <v>30</v>
      </c>
      <c r="H30" s="14">
        <v>31</v>
      </c>
      <c r="I30" s="14">
        <v>59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521</v>
      </c>
      <c r="D31" s="14">
        <v>111</v>
      </c>
      <c r="E31" s="14">
        <v>184</v>
      </c>
      <c r="F31" s="14">
        <v>134</v>
      </c>
      <c r="G31" s="14">
        <v>31</v>
      </c>
      <c r="H31" s="14">
        <v>23</v>
      </c>
      <c r="I31" s="14">
        <v>38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311</v>
      </c>
      <c r="D32" s="14">
        <v>68</v>
      </c>
      <c r="E32" s="14">
        <v>89</v>
      </c>
      <c r="F32" s="14">
        <v>94</v>
      </c>
      <c r="G32" s="14">
        <v>12</v>
      </c>
      <c r="H32" s="14">
        <v>17</v>
      </c>
      <c r="I32" s="14">
        <v>31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192</v>
      </c>
      <c r="D33" s="14">
        <v>49</v>
      </c>
      <c r="E33" s="14">
        <v>37</v>
      </c>
      <c r="F33" s="14">
        <v>59</v>
      </c>
      <c r="G33" s="14">
        <v>9</v>
      </c>
      <c r="H33" s="14">
        <v>11</v>
      </c>
      <c r="I33" s="14">
        <v>27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95</v>
      </c>
      <c r="D34" s="14">
        <v>22</v>
      </c>
      <c r="E34" s="14">
        <v>16</v>
      </c>
      <c r="F34" s="14">
        <v>35</v>
      </c>
      <c r="G34" s="14">
        <v>3</v>
      </c>
      <c r="H34" s="14">
        <v>4</v>
      </c>
      <c r="I34" s="14">
        <v>15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61</v>
      </c>
      <c r="D35" s="14">
        <v>9</v>
      </c>
      <c r="E35" s="14">
        <v>11</v>
      </c>
      <c r="F35" s="14">
        <v>21</v>
      </c>
      <c r="G35" s="14">
        <v>1</v>
      </c>
      <c r="H35" s="14">
        <v>3</v>
      </c>
      <c r="I35" s="14">
        <v>16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55</v>
      </c>
      <c r="D36" s="14">
        <v>8</v>
      </c>
      <c r="E36" s="14">
        <v>14</v>
      </c>
      <c r="F36" s="14">
        <v>12</v>
      </c>
      <c r="G36" s="14">
        <v>6</v>
      </c>
      <c r="H36" s="14">
        <v>3</v>
      </c>
      <c r="I36" s="14">
        <v>12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14518</v>
      </c>
      <c r="D37" s="13">
        <v>139</v>
      </c>
      <c r="E37" s="13">
        <v>6890</v>
      </c>
      <c r="F37" s="13">
        <v>5370</v>
      </c>
      <c r="G37" s="13">
        <v>769</v>
      </c>
      <c r="H37" s="13">
        <v>566</v>
      </c>
      <c r="I37" s="13">
        <v>784</v>
      </c>
    </row>
    <row r="38" spans="1:14" ht="12" customHeight="1">
      <c r="A38" s="21" t="s">
        <v>29</v>
      </c>
      <c r="B38" s="1" t="s">
        <v>11</v>
      </c>
      <c r="C38" s="14">
        <v>37</v>
      </c>
      <c r="D38" s="14" t="s">
        <v>43</v>
      </c>
      <c r="E38" s="14">
        <v>13</v>
      </c>
      <c r="F38" s="14">
        <v>15</v>
      </c>
      <c r="G38" s="14">
        <v>1</v>
      </c>
      <c r="H38" s="14">
        <v>1</v>
      </c>
      <c r="I38" s="14">
        <v>7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741</v>
      </c>
      <c r="D39" s="14">
        <v>10</v>
      </c>
      <c r="E39" s="14">
        <v>290</v>
      </c>
      <c r="F39" s="14">
        <v>275</v>
      </c>
      <c r="G39" s="14">
        <v>22</v>
      </c>
      <c r="H39" s="14">
        <v>48</v>
      </c>
      <c r="I39" s="14">
        <v>96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1680</v>
      </c>
      <c r="D40" s="14">
        <v>10</v>
      </c>
      <c r="E40" s="14">
        <v>874</v>
      </c>
      <c r="F40" s="14">
        <v>569</v>
      </c>
      <c r="G40" s="14">
        <v>61</v>
      </c>
      <c r="H40" s="14">
        <v>72</v>
      </c>
      <c r="I40" s="14">
        <v>94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2017</v>
      </c>
      <c r="D41" s="14">
        <v>13</v>
      </c>
      <c r="E41" s="14">
        <v>1055</v>
      </c>
      <c r="F41" s="14">
        <v>693</v>
      </c>
      <c r="G41" s="14">
        <v>81</v>
      </c>
      <c r="H41" s="14">
        <v>76</v>
      </c>
      <c r="I41" s="14">
        <v>99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1897</v>
      </c>
      <c r="D42" s="14">
        <v>13</v>
      </c>
      <c r="E42" s="14">
        <v>1055</v>
      </c>
      <c r="F42" s="14">
        <v>571</v>
      </c>
      <c r="G42" s="14">
        <v>106</v>
      </c>
      <c r="H42" s="14">
        <v>64</v>
      </c>
      <c r="I42" s="14">
        <v>88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1790</v>
      </c>
      <c r="D43" s="14">
        <v>6</v>
      </c>
      <c r="E43" s="14">
        <v>976</v>
      </c>
      <c r="F43" s="14">
        <v>571</v>
      </c>
      <c r="G43" s="14">
        <v>104</v>
      </c>
      <c r="H43" s="14">
        <v>59</v>
      </c>
      <c r="I43" s="14">
        <v>74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1651</v>
      </c>
      <c r="D44" s="14">
        <v>16</v>
      </c>
      <c r="E44" s="14">
        <v>848</v>
      </c>
      <c r="F44" s="14">
        <v>574</v>
      </c>
      <c r="G44" s="14">
        <v>98</v>
      </c>
      <c r="H44" s="14">
        <v>41</v>
      </c>
      <c r="I44" s="14">
        <v>74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1344</v>
      </c>
      <c r="D45" s="14">
        <v>13</v>
      </c>
      <c r="E45" s="14">
        <v>623</v>
      </c>
      <c r="F45" s="14">
        <v>512</v>
      </c>
      <c r="G45" s="14">
        <v>76</v>
      </c>
      <c r="H45" s="14">
        <v>53</v>
      </c>
      <c r="I45" s="14">
        <v>67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1041</v>
      </c>
      <c r="D46" s="14">
        <v>12</v>
      </c>
      <c r="E46" s="14">
        <v>458</v>
      </c>
      <c r="F46" s="14">
        <v>417</v>
      </c>
      <c r="G46" s="14">
        <v>61</v>
      </c>
      <c r="H46" s="14">
        <v>48</v>
      </c>
      <c r="I46" s="14">
        <v>45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902</v>
      </c>
      <c r="D47" s="14">
        <v>9</v>
      </c>
      <c r="E47" s="14">
        <v>332</v>
      </c>
      <c r="F47" s="14">
        <v>418</v>
      </c>
      <c r="G47" s="14">
        <v>60</v>
      </c>
      <c r="H47" s="14">
        <v>38</v>
      </c>
      <c r="I47" s="14">
        <v>45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669</v>
      </c>
      <c r="D48" s="14">
        <v>17</v>
      </c>
      <c r="E48" s="14">
        <v>218</v>
      </c>
      <c r="F48" s="14">
        <v>331</v>
      </c>
      <c r="G48" s="14">
        <v>47</v>
      </c>
      <c r="H48" s="14">
        <v>22</v>
      </c>
      <c r="I48" s="14">
        <v>34</v>
      </c>
      <c r="J48" t="s">
        <v>29</v>
      </c>
      <c r="K48" t="s">
        <v>29</v>
      </c>
      <c r="M48" t="s">
        <v>29</v>
      </c>
      <c r="N48" t="s">
        <v>29</v>
      </c>
    </row>
    <row r="49" spans="1:31" ht="12" customHeight="1">
      <c r="A49" s="21" t="s">
        <v>29</v>
      </c>
      <c r="B49" s="1" t="s">
        <v>22</v>
      </c>
      <c r="C49" s="14">
        <v>409</v>
      </c>
      <c r="D49" s="14">
        <v>9</v>
      </c>
      <c r="E49" s="14">
        <v>84</v>
      </c>
      <c r="F49" s="14">
        <v>243</v>
      </c>
      <c r="G49" s="14">
        <v>28</v>
      </c>
      <c r="H49" s="14">
        <v>18</v>
      </c>
      <c r="I49" s="14">
        <v>27</v>
      </c>
      <c r="J49" t="s">
        <v>29</v>
      </c>
      <c r="K49" t="s">
        <v>29</v>
      </c>
      <c r="M49" t="s">
        <v>29</v>
      </c>
      <c r="N49" t="s">
        <v>29</v>
      </c>
    </row>
    <row r="50" spans="1:31" ht="12" customHeight="1">
      <c r="A50" s="21" t="s">
        <v>29</v>
      </c>
      <c r="B50" s="1" t="s">
        <v>23</v>
      </c>
      <c r="C50" s="14">
        <v>206</v>
      </c>
      <c r="D50" s="14">
        <v>6</v>
      </c>
      <c r="E50" s="14">
        <v>30</v>
      </c>
      <c r="F50" s="14">
        <v>124</v>
      </c>
      <c r="G50" s="14">
        <v>13</v>
      </c>
      <c r="H50" s="14">
        <v>13</v>
      </c>
      <c r="I50" s="14">
        <v>20</v>
      </c>
      <c r="J50" t="s">
        <v>29</v>
      </c>
      <c r="K50" t="s">
        <v>29</v>
      </c>
      <c r="M50" t="s">
        <v>29</v>
      </c>
      <c r="N50" t="s">
        <v>29</v>
      </c>
    </row>
    <row r="51" spans="1:31" ht="12" customHeight="1">
      <c r="A51" s="21" t="s">
        <v>29</v>
      </c>
      <c r="B51" s="1" t="s">
        <v>24</v>
      </c>
      <c r="C51" s="14">
        <v>88</v>
      </c>
      <c r="D51" s="14">
        <v>4</v>
      </c>
      <c r="E51" s="14">
        <v>21</v>
      </c>
      <c r="F51" s="14">
        <v>37</v>
      </c>
      <c r="G51" s="14">
        <v>9</v>
      </c>
      <c r="H51" s="14">
        <v>9</v>
      </c>
      <c r="I51" s="14">
        <v>8</v>
      </c>
      <c r="J51" t="s">
        <v>29</v>
      </c>
      <c r="K51" t="s">
        <v>29</v>
      </c>
      <c r="M51" t="s">
        <v>29</v>
      </c>
      <c r="N51" t="s">
        <v>29</v>
      </c>
    </row>
    <row r="52" spans="1:31" ht="12" customHeight="1">
      <c r="A52" s="22" t="s">
        <v>29</v>
      </c>
      <c r="B52" s="4" t="s">
        <v>25</v>
      </c>
      <c r="C52" s="15">
        <v>46</v>
      </c>
      <c r="D52" s="15">
        <v>1</v>
      </c>
      <c r="E52" s="15">
        <v>13</v>
      </c>
      <c r="F52" s="15">
        <v>20</v>
      </c>
      <c r="G52" s="15">
        <v>2</v>
      </c>
      <c r="H52" s="15">
        <v>4</v>
      </c>
      <c r="I52" s="15">
        <v>6</v>
      </c>
      <c r="J52" t="s">
        <v>29</v>
      </c>
      <c r="K52" t="s">
        <v>29</v>
      </c>
      <c r="M52" t="s">
        <v>29</v>
      </c>
      <c r="N52" t="s">
        <v>29</v>
      </c>
    </row>
    <row r="53" spans="1:31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</row>
    <row r="54" spans="1:31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3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>
      <c r="A2" s="26" t="s">
        <v>57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29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>
      <c r="A5" s="24" t="s">
        <v>10</v>
      </c>
      <c r="B5" s="6" t="s">
        <v>29</v>
      </c>
      <c r="C5" s="13">
        <v>10073</v>
      </c>
      <c r="D5" s="13">
        <v>975</v>
      </c>
      <c r="E5" s="13">
        <v>4298</v>
      </c>
      <c r="F5" s="13">
        <v>3085</v>
      </c>
      <c r="G5" s="13">
        <v>490</v>
      </c>
      <c r="H5" s="13">
        <v>525</v>
      </c>
      <c r="I5" s="13">
        <v>700</v>
      </c>
    </row>
    <row r="6" spans="1:29" ht="12" customHeight="1">
      <c r="A6" s="21" t="s">
        <v>29</v>
      </c>
      <c r="B6" s="1" t="s">
        <v>11</v>
      </c>
      <c r="C6" s="14">
        <v>45</v>
      </c>
      <c r="D6" s="14">
        <v>1</v>
      </c>
      <c r="E6" s="14">
        <v>12</v>
      </c>
      <c r="F6" s="14">
        <v>12</v>
      </c>
      <c r="G6" s="14" t="s">
        <v>43</v>
      </c>
      <c r="H6" s="14">
        <v>4</v>
      </c>
      <c r="I6" s="14">
        <v>16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>
      <c r="A7" s="21" t="s">
        <v>29</v>
      </c>
      <c r="B7" s="1" t="s">
        <v>12</v>
      </c>
      <c r="C7" s="14">
        <v>612</v>
      </c>
      <c r="D7" s="14">
        <v>64</v>
      </c>
      <c r="E7" s="14">
        <v>232</v>
      </c>
      <c r="F7" s="14">
        <v>181</v>
      </c>
      <c r="G7" s="14">
        <v>17</v>
      </c>
      <c r="H7" s="14">
        <v>50</v>
      </c>
      <c r="I7" s="14">
        <v>68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>
      <c r="A8" s="21" t="s">
        <v>29</v>
      </c>
      <c r="B8" s="1" t="s">
        <v>13</v>
      </c>
      <c r="C8" s="14">
        <v>1205</v>
      </c>
      <c r="D8" s="14">
        <v>115</v>
      </c>
      <c r="E8" s="14">
        <v>562</v>
      </c>
      <c r="F8" s="14">
        <v>323</v>
      </c>
      <c r="G8" s="14">
        <v>47</v>
      </c>
      <c r="H8" s="14">
        <v>65</v>
      </c>
      <c r="I8" s="14">
        <v>93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>
      <c r="A9" s="21" t="s">
        <v>29</v>
      </c>
      <c r="B9" s="1" t="s">
        <v>14</v>
      </c>
      <c r="C9" s="14">
        <v>1460</v>
      </c>
      <c r="D9" s="14">
        <v>136</v>
      </c>
      <c r="E9" s="14">
        <v>657</v>
      </c>
      <c r="F9" s="14">
        <v>415</v>
      </c>
      <c r="G9" s="14">
        <v>73</v>
      </c>
      <c r="H9" s="14">
        <v>79</v>
      </c>
      <c r="I9" s="14">
        <v>100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>
      <c r="A10" s="21" t="s">
        <v>29</v>
      </c>
      <c r="B10" s="1" t="s">
        <v>15</v>
      </c>
      <c r="C10" s="14">
        <v>1265</v>
      </c>
      <c r="D10" s="14">
        <v>121</v>
      </c>
      <c r="E10" s="14">
        <v>592</v>
      </c>
      <c r="F10" s="14">
        <v>352</v>
      </c>
      <c r="G10" s="14">
        <v>74</v>
      </c>
      <c r="H10" s="14">
        <v>52</v>
      </c>
      <c r="I10" s="14">
        <v>74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>
      <c r="A11" s="21" t="s">
        <v>29</v>
      </c>
      <c r="B11" s="1" t="s">
        <v>16</v>
      </c>
      <c r="C11" s="14">
        <v>1208</v>
      </c>
      <c r="D11" s="14">
        <v>112</v>
      </c>
      <c r="E11" s="14">
        <v>578</v>
      </c>
      <c r="F11" s="14">
        <v>348</v>
      </c>
      <c r="G11" s="14">
        <v>63</v>
      </c>
      <c r="H11" s="14">
        <v>42</v>
      </c>
      <c r="I11" s="14">
        <v>65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>
      <c r="A12" s="21" t="s">
        <v>29</v>
      </c>
      <c r="B12" s="1" t="s">
        <v>17</v>
      </c>
      <c r="C12" s="14">
        <v>1167</v>
      </c>
      <c r="D12" s="14">
        <v>126</v>
      </c>
      <c r="E12" s="14">
        <v>539</v>
      </c>
      <c r="F12" s="14">
        <v>341</v>
      </c>
      <c r="G12" s="14">
        <v>50</v>
      </c>
      <c r="H12" s="14">
        <v>52</v>
      </c>
      <c r="I12" s="14">
        <v>59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>
      <c r="A13" s="21" t="s">
        <v>29</v>
      </c>
      <c r="B13" s="1" t="s">
        <v>18</v>
      </c>
      <c r="C13" s="14">
        <v>888</v>
      </c>
      <c r="D13" s="14">
        <v>101</v>
      </c>
      <c r="E13" s="14">
        <v>387</v>
      </c>
      <c r="F13" s="14">
        <v>274</v>
      </c>
      <c r="G13" s="14">
        <v>55</v>
      </c>
      <c r="H13" s="14">
        <v>25</v>
      </c>
      <c r="I13" s="14">
        <v>46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>
      <c r="A14" s="21" t="s">
        <v>29</v>
      </c>
      <c r="B14" s="1" t="s">
        <v>19</v>
      </c>
      <c r="C14" s="14">
        <v>695</v>
      </c>
      <c r="D14" s="14">
        <v>58</v>
      </c>
      <c r="E14" s="14">
        <v>281</v>
      </c>
      <c r="F14" s="14">
        <v>260</v>
      </c>
      <c r="G14" s="14">
        <v>25</v>
      </c>
      <c r="H14" s="14">
        <v>30</v>
      </c>
      <c r="I14" s="14">
        <v>41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>
      <c r="A15" s="21" t="s">
        <v>29</v>
      </c>
      <c r="B15" s="1" t="s">
        <v>20</v>
      </c>
      <c r="C15" s="14">
        <v>610</v>
      </c>
      <c r="D15" s="14">
        <v>53</v>
      </c>
      <c r="E15" s="14">
        <v>202</v>
      </c>
      <c r="F15" s="14">
        <v>223</v>
      </c>
      <c r="G15" s="14">
        <v>37</v>
      </c>
      <c r="H15" s="14">
        <v>38</v>
      </c>
      <c r="I15" s="14">
        <v>57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>
      <c r="A16" s="21" t="s">
        <v>29</v>
      </c>
      <c r="B16" s="1" t="s">
        <v>21</v>
      </c>
      <c r="C16" s="14">
        <v>431</v>
      </c>
      <c r="D16" s="14">
        <v>39</v>
      </c>
      <c r="E16" s="14">
        <v>141</v>
      </c>
      <c r="F16" s="14">
        <v>167</v>
      </c>
      <c r="G16" s="14">
        <v>27</v>
      </c>
      <c r="H16" s="14">
        <v>29</v>
      </c>
      <c r="I16" s="14">
        <v>28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235</v>
      </c>
      <c r="D17" s="14">
        <v>22</v>
      </c>
      <c r="E17" s="14">
        <v>66</v>
      </c>
      <c r="F17" s="14">
        <v>92</v>
      </c>
      <c r="G17" s="14">
        <v>4</v>
      </c>
      <c r="H17" s="14">
        <v>30</v>
      </c>
      <c r="I17" s="14">
        <v>21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142</v>
      </c>
      <c r="D18" s="14">
        <v>15</v>
      </c>
      <c r="E18" s="14">
        <v>27</v>
      </c>
      <c r="F18" s="14">
        <v>61</v>
      </c>
      <c r="G18" s="14">
        <v>11</v>
      </c>
      <c r="H18" s="14">
        <v>18</v>
      </c>
      <c r="I18" s="14">
        <v>10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52</v>
      </c>
      <c r="D19" s="14">
        <v>4</v>
      </c>
      <c r="E19" s="14">
        <v>8</v>
      </c>
      <c r="F19" s="14">
        <v>18</v>
      </c>
      <c r="G19" s="14">
        <v>3</v>
      </c>
      <c r="H19" s="14">
        <v>7</v>
      </c>
      <c r="I19" s="14">
        <v>12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58</v>
      </c>
      <c r="D20" s="14">
        <v>8</v>
      </c>
      <c r="E20" s="14">
        <v>14</v>
      </c>
      <c r="F20" s="14">
        <v>18</v>
      </c>
      <c r="G20" s="14">
        <v>4</v>
      </c>
      <c r="H20" s="14">
        <v>4</v>
      </c>
      <c r="I20" s="14">
        <v>10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3689</v>
      </c>
      <c r="D21" s="13">
        <v>920</v>
      </c>
      <c r="E21" s="13">
        <v>1323</v>
      </c>
      <c r="F21" s="13">
        <v>797</v>
      </c>
      <c r="G21" s="13">
        <v>116</v>
      </c>
      <c r="H21" s="13">
        <v>182</v>
      </c>
      <c r="I21" s="13">
        <v>351</v>
      </c>
    </row>
    <row r="22" spans="1:14" ht="12" customHeight="1">
      <c r="A22" s="21" t="s">
        <v>29</v>
      </c>
      <c r="B22" s="1" t="s">
        <v>11</v>
      </c>
      <c r="C22" s="14">
        <v>13</v>
      </c>
      <c r="D22" s="14">
        <v>1</v>
      </c>
      <c r="E22" s="14">
        <v>2</v>
      </c>
      <c r="F22" s="14">
        <v>3</v>
      </c>
      <c r="G22" s="14" t="s">
        <v>43</v>
      </c>
      <c r="H22" s="14">
        <v>1</v>
      </c>
      <c r="I22" s="14">
        <v>6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196</v>
      </c>
      <c r="D23" s="14">
        <v>58</v>
      </c>
      <c r="E23" s="14">
        <v>45</v>
      </c>
      <c r="F23" s="14">
        <v>44</v>
      </c>
      <c r="G23" s="14">
        <v>3</v>
      </c>
      <c r="H23" s="14">
        <v>10</v>
      </c>
      <c r="I23" s="14">
        <v>36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423</v>
      </c>
      <c r="D24" s="14">
        <v>111</v>
      </c>
      <c r="E24" s="14">
        <v>146</v>
      </c>
      <c r="F24" s="14">
        <v>98</v>
      </c>
      <c r="G24" s="14">
        <v>9</v>
      </c>
      <c r="H24" s="14">
        <v>12</v>
      </c>
      <c r="I24" s="14">
        <v>47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544</v>
      </c>
      <c r="D25" s="14">
        <v>132</v>
      </c>
      <c r="E25" s="14">
        <v>188</v>
      </c>
      <c r="F25" s="14">
        <v>124</v>
      </c>
      <c r="G25" s="14">
        <v>12</v>
      </c>
      <c r="H25" s="14">
        <v>36</v>
      </c>
      <c r="I25" s="14">
        <v>52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513</v>
      </c>
      <c r="D26" s="14">
        <v>118</v>
      </c>
      <c r="E26" s="14">
        <v>190</v>
      </c>
      <c r="F26" s="14">
        <v>117</v>
      </c>
      <c r="G26" s="14">
        <v>28</v>
      </c>
      <c r="H26" s="14">
        <v>21</v>
      </c>
      <c r="I26" s="14">
        <v>39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473</v>
      </c>
      <c r="D27" s="14">
        <v>108</v>
      </c>
      <c r="E27" s="14">
        <v>198</v>
      </c>
      <c r="F27" s="14">
        <v>101</v>
      </c>
      <c r="G27" s="14">
        <v>15</v>
      </c>
      <c r="H27" s="14">
        <v>17</v>
      </c>
      <c r="I27" s="14">
        <v>34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466</v>
      </c>
      <c r="D28" s="14">
        <v>125</v>
      </c>
      <c r="E28" s="14">
        <v>206</v>
      </c>
      <c r="F28" s="14">
        <v>71</v>
      </c>
      <c r="G28" s="14">
        <v>15</v>
      </c>
      <c r="H28" s="14">
        <v>23</v>
      </c>
      <c r="I28" s="14">
        <v>26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327</v>
      </c>
      <c r="D29" s="14">
        <v>95</v>
      </c>
      <c r="E29" s="14">
        <v>129</v>
      </c>
      <c r="F29" s="14">
        <v>56</v>
      </c>
      <c r="G29" s="14">
        <v>10</v>
      </c>
      <c r="H29" s="14">
        <v>11</v>
      </c>
      <c r="I29" s="14">
        <v>26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259</v>
      </c>
      <c r="D30" s="14">
        <v>55</v>
      </c>
      <c r="E30" s="14">
        <v>95</v>
      </c>
      <c r="F30" s="14">
        <v>73</v>
      </c>
      <c r="G30" s="14">
        <v>9</v>
      </c>
      <c r="H30" s="14">
        <v>10</v>
      </c>
      <c r="I30" s="14">
        <v>17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200</v>
      </c>
      <c r="D31" s="14">
        <v>45</v>
      </c>
      <c r="E31" s="14">
        <v>62</v>
      </c>
      <c r="F31" s="14">
        <v>49</v>
      </c>
      <c r="G31" s="14">
        <v>5</v>
      </c>
      <c r="H31" s="14">
        <v>8</v>
      </c>
      <c r="I31" s="14">
        <v>31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119</v>
      </c>
      <c r="D32" s="14">
        <v>34</v>
      </c>
      <c r="E32" s="14">
        <v>34</v>
      </c>
      <c r="F32" s="14">
        <v>29</v>
      </c>
      <c r="G32" s="14">
        <v>4</v>
      </c>
      <c r="H32" s="14">
        <v>8</v>
      </c>
      <c r="I32" s="14">
        <v>10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68</v>
      </c>
      <c r="D33" s="14">
        <v>17</v>
      </c>
      <c r="E33" s="14">
        <v>16</v>
      </c>
      <c r="F33" s="14">
        <v>12</v>
      </c>
      <c r="G33" s="14">
        <v>3</v>
      </c>
      <c r="H33" s="14">
        <v>10</v>
      </c>
      <c r="I33" s="14">
        <v>10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46</v>
      </c>
      <c r="D34" s="14">
        <v>12</v>
      </c>
      <c r="E34" s="14">
        <v>6</v>
      </c>
      <c r="F34" s="14">
        <v>11</v>
      </c>
      <c r="G34" s="14" t="s">
        <v>43</v>
      </c>
      <c r="H34" s="14">
        <v>11</v>
      </c>
      <c r="I34" s="14">
        <v>6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16</v>
      </c>
      <c r="D35" s="14">
        <v>3</v>
      </c>
      <c r="E35" s="14">
        <v>4</v>
      </c>
      <c r="F35" s="14">
        <v>2</v>
      </c>
      <c r="G35" s="14" t="s">
        <v>43</v>
      </c>
      <c r="H35" s="14">
        <v>2</v>
      </c>
      <c r="I35" s="14">
        <v>5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26</v>
      </c>
      <c r="D36" s="14">
        <v>6</v>
      </c>
      <c r="E36" s="14">
        <v>2</v>
      </c>
      <c r="F36" s="14">
        <v>7</v>
      </c>
      <c r="G36" s="14">
        <v>3</v>
      </c>
      <c r="H36" s="14">
        <v>2</v>
      </c>
      <c r="I36" s="14">
        <v>6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6384</v>
      </c>
      <c r="D37" s="13">
        <v>55</v>
      </c>
      <c r="E37" s="13">
        <v>2975</v>
      </c>
      <c r="F37" s="13">
        <v>2288</v>
      </c>
      <c r="G37" s="13">
        <v>374</v>
      </c>
      <c r="H37" s="13">
        <v>343</v>
      </c>
      <c r="I37" s="13">
        <v>349</v>
      </c>
    </row>
    <row r="38" spans="1:14" ht="12" customHeight="1">
      <c r="A38" s="21" t="s">
        <v>29</v>
      </c>
      <c r="B38" s="1" t="s">
        <v>11</v>
      </c>
      <c r="C38" s="14">
        <v>32</v>
      </c>
      <c r="D38" s="14" t="s">
        <v>43</v>
      </c>
      <c r="E38" s="14">
        <v>10</v>
      </c>
      <c r="F38" s="14">
        <v>9</v>
      </c>
      <c r="G38" s="14" t="s">
        <v>43</v>
      </c>
      <c r="H38" s="14">
        <v>3</v>
      </c>
      <c r="I38" s="14">
        <v>10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416</v>
      </c>
      <c r="D39" s="14">
        <v>6</v>
      </c>
      <c r="E39" s="14">
        <v>187</v>
      </c>
      <c r="F39" s="14">
        <v>137</v>
      </c>
      <c r="G39" s="14">
        <v>14</v>
      </c>
      <c r="H39" s="14">
        <v>40</v>
      </c>
      <c r="I39" s="14">
        <v>32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782</v>
      </c>
      <c r="D40" s="14">
        <v>4</v>
      </c>
      <c r="E40" s="14">
        <v>416</v>
      </c>
      <c r="F40" s="14">
        <v>225</v>
      </c>
      <c r="G40" s="14">
        <v>38</v>
      </c>
      <c r="H40" s="14">
        <v>53</v>
      </c>
      <c r="I40" s="14">
        <v>46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916</v>
      </c>
      <c r="D41" s="14">
        <v>4</v>
      </c>
      <c r="E41" s="14">
        <v>469</v>
      </c>
      <c r="F41" s="14">
        <v>291</v>
      </c>
      <c r="G41" s="14">
        <v>61</v>
      </c>
      <c r="H41" s="14">
        <v>43</v>
      </c>
      <c r="I41" s="14">
        <v>48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752</v>
      </c>
      <c r="D42" s="14">
        <v>3</v>
      </c>
      <c r="E42" s="14">
        <v>402</v>
      </c>
      <c r="F42" s="14">
        <v>235</v>
      </c>
      <c r="G42" s="14">
        <v>46</v>
      </c>
      <c r="H42" s="14">
        <v>31</v>
      </c>
      <c r="I42" s="14">
        <v>35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735</v>
      </c>
      <c r="D43" s="14">
        <v>4</v>
      </c>
      <c r="E43" s="14">
        <v>380</v>
      </c>
      <c r="F43" s="14">
        <v>247</v>
      </c>
      <c r="G43" s="14">
        <v>48</v>
      </c>
      <c r="H43" s="14">
        <v>25</v>
      </c>
      <c r="I43" s="14">
        <v>31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701</v>
      </c>
      <c r="D44" s="14">
        <v>1</v>
      </c>
      <c r="E44" s="14">
        <v>333</v>
      </c>
      <c r="F44" s="14">
        <v>270</v>
      </c>
      <c r="G44" s="14">
        <v>35</v>
      </c>
      <c r="H44" s="14">
        <v>29</v>
      </c>
      <c r="I44" s="14">
        <v>33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561</v>
      </c>
      <c r="D45" s="14">
        <v>6</v>
      </c>
      <c r="E45" s="14">
        <v>258</v>
      </c>
      <c r="F45" s="14">
        <v>218</v>
      </c>
      <c r="G45" s="14">
        <v>45</v>
      </c>
      <c r="H45" s="14">
        <v>14</v>
      </c>
      <c r="I45" s="14">
        <v>20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436</v>
      </c>
      <c r="D46" s="14">
        <v>3</v>
      </c>
      <c r="E46" s="14">
        <v>186</v>
      </c>
      <c r="F46" s="14">
        <v>187</v>
      </c>
      <c r="G46" s="14">
        <v>16</v>
      </c>
      <c r="H46" s="14">
        <v>20</v>
      </c>
      <c r="I46" s="14">
        <v>24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410</v>
      </c>
      <c r="D47" s="14">
        <v>8</v>
      </c>
      <c r="E47" s="14">
        <v>140</v>
      </c>
      <c r="F47" s="14">
        <v>174</v>
      </c>
      <c r="G47" s="14">
        <v>32</v>
      </c>
      <c r="H47" s="14">
        <v>30</v>
      </c>
      <c r="I47" s="14">
        <v>26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312</v>
      </c>
      <c r="D48" s="14">
        <v>5</v>
      </c>
      <c r="E48" s="14">
        <v>107</v>
      </c>
      <c r="F48" s="14">
        <v>138</v>
      </c>
      <c r="G48" s="14">
        <v>23</v>
      </c>
      <c r="H48" s="14">
        <v>21</v>
      </c>
      <c r="I48" s="14">
        <v>18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>
      <c r="A49" s="21" t="s">
        <v>29</v>
      </c>
      <c r="B49" s="1" t="s">
        <v>22</v>
      </c>
      <c r="C49" s="14">
        <v>167</v>
      </c>
      <c r="D49" s="14">
        <v>5</v>
      </c>
      <c r="E49" s="14">
        <v>50</v>
      </c>
      <c r="F49" s="14">
        <v>80</v>
      </c>
      <c r="G49" s="14">
        <v>1</v>
      </c>
      <c r="H49" s="14">
        <v>20</v>
      </c>
      <c r="I49" s="14">
        <v>11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>
      <c r="A50" s="21" t="s">
        <v>29</v>
      </c>
      <c r="B50" s="1" t="s">
        <v>23</v>
      </c>
      <c r="C50" s="14">
        <v>96</v>
      </c>
      <c r="D50" s="14">
        <v>3</v>
      </c>
      <c r="E50" s="14">
        <v>21</v>
      </c>
      <c r="F50" s="14">
        <v>50</v>
      </c>
      <c r="G50" s="14">
        <v>11</v>
      </c>
      <c r="H50" s="14">
        <v>7</v>
      </c>
      <c r="I50" s="14">
        <v>4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>
      <c r="A51" s="21" t="s">
        <v>29</v>
      </c>
      <c r="B51" s="1" t="s">
        <v>24</v>
      </c>
      <c r="C51" s="14">
        <v>36</v>
      </c>
      <c r="D51" s="14">
        <v>1</v>
      </c>
      <c r="E51" s="14">
        <v>4</v>
      </c>
      <c r="F51" s="14">
        <v>16</v>
      </c>
      <c r="G51" s="14">
        <v>3</v>
      </c>
      <c r="H51" s="14">
        <v>5</v>
      </c>
      <c r="I51" s="14">
        <v>7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>
      <c r="A52" s="22" t="s">
        <v>29</v>
      </c>
      <c r="B52" s="4" t="s">
        <v>25</v>
      </c>
      <c r="C52" s="15">
        <v>32</v>
      </c>
      <c r="D52" s="15">
        <v>2</v>
      </c>
      <c r="E52" s="15">
        <v>12</v>
      </c>
      <c r="F52" s="15">
        <v>11</v>
      </c>
      <c r="G52" s="15">
        <v>1</v>
      </c>
      <c r="H52" s="15">
        <v>2</v>
      </c>
      <c r="I52" s="15">
        <v>4</v>
      </c>
      <c r="J52" t="s">
        <v>29</v>
      </c>
      <c r="K52" t="s">
        <v>29</v>
      </c>
      <c r="M52" t="s">
        <v>29</v>
      </c>
      <c r="N52" t="s">
        <v>29</v>
      </c>
    </row>
    <row r="53" spans="1:29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6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>
      <c r="A2" s="26" t="s">
        <v>58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30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30" ht="12" customHeight="1">
      <c r="A5" s="24" t="s">
        <v>10</v>
      </c>
      <c r="B5" s="6" t="s">
        <v>29</v>
      </c>
      <c r="C5" s="13">
        <v>25816</v>
      </c>
      <c r="D5" s="13">
        <v>2583</v>
      </c>
      <c r="E5" s="13">
        <v>11523</v>
      </c>
      <c r="F5" s="13">
        <v>7956</v>
      </c>
      <c r="G5" s="13">
        <v>1515</v>
      </c>
      <c r="H5" s="13">
        <v>1014</v>
      </c>
      <c r="I5" s="13">
        <v>1225</v>
      </c>
    </row>
    <row r="6" spans="1:30" ht="12" customHeight="1">
      <c r="A6" s="21" t="s">
        <v>29</v>
      </c>
      <c r="B6" s="1" t="s">
        <v>11</v>
      </c>
      <c r="C6" s="14">
        <v>81</v>
      </c>
      <c r="D6" s="14">
        <v>1</v>
      </c>
      <c r="E6" s="14">
        <v>34</v>
      </c>
      <c r="F6" s="14">
        <v>20</v>
      </c>
      <c r="G6" s="14">
        <v>3</v>
      </c>
      <c r="H6" s="14">
        <v>9</v>
      </c>
      <c r="I6" s="14">
        <v>14</v>
      </c>
      <c r="J6" t="s">
        <v>29</v>
      </c>
      <c r="K6" t="s">
        <v>29</v>
      </c>
      <c r="M6" t="s">
        <v>29</v>
      </c>
      <c r="N6" t="s">
        <v>29</v>
      </c>
    </row>
    <row r="7" spans="1:30" ht="12" customHeight="1">
      <c r="A7" s="21" t="s">
        <v>29</v>
      </c>
      <c r="B7" s="1" t="s">
        <v>12</v>
      </c>
      <c r="C7" s="14">
        <v>1242</v>
      </c>
      <c r="D7" s="14">
        <v>119</v>
      </c>
      <c r="E7" s="14">
        <v>512</v>
      </c>
      <c r="F7" s="14">
        <v>361</v>
      </c>
      <c r="G7" s="14">
        <v>38</v>
      </c>
      <c r="H7" s="14">
        <v>112</v>
      </c>
      <c r="I7" s="14">
        <v>100</v>
      </c>
      <c r="J7" t="s">
        <v>29</v>
      </c>
      <c r="K7" t="s">
        <v>29</v>
      </c>
      <c r="M7" t="s">
        <v>29</v>
      </c>
      <c r="N7" t="s">
        <v>29</v>
      </c>
    </row>
    <row r="8" spans="1:30" ht="12" customHeight="1">
      <c r="A8" s="21" t="s">
        <v>29</v>
      </c>
      <c r="B8" s="1" t="s">
        <v>13</v>
      </c>
      <c r="C8" s="14">
        <v>2745</v>
      </c>
      <c r="D8" s="14">
        <v>269</v>
      </c>
      <c r="E8" s="14">
        <v>1347</v>
      </c>
      <c r="F8" s="14">
        <v>734</v>
      </c>
      <c r="G8" s="14">
        <v>123</v>
      </c>
      <c r="H8" s="14">
        <v>143</v>
      </c>
      <c r="I8" s="14">
        <v>129</v>
      </c>
      <c r="J8" t="s">
        <v>29</v>
      </c>
      <c r="K8" t="s">
        <v>29</v>
      </c>
      <c r="M8" t="s">
        <v>29</v>
      </c>
      <c r="N8" t="s">
        <v>29</v>
      </c>
    </row>
    <row r="9" spans="1:30" ht="12" customHeight="1">
      <c r="A9" s="21" t="s">
        <v>29</v>
      </c>
      <c r="B9" s="1" t="s">
        <v>14</v>
      </c>
      <c r="C9" s="14">
        <v>3631</v>
      </c>
      <c r="D9" s="14">
        <v>347</v>
      </c>
      <c r="E9" s="14">
        <v>1885</v>
      </c>
      <c r="F9" s="14">
        <v>908</v>
      </c>
      <c r="G9" s="14">
        <v>196</v>
      </c>
      <c r="H9" s="14">
        <v>136</v>
      </c>
      <c r="I9" s="14">
        <v>159</v>
      </c>
      <c r="J9" t="s">
        <v>29</v>
      </c>
      <c r="K9" t="s">
        <v>29</v>
      </c>
      <c r="M9" t="s">
        <v>29</v>
      </c>
      <c r="N9" t="s">
        <v>29</v>
      </c>
    </row>
    <row r="10" spans="1:30" ht="12" customHeight="1">
      <c r="A10" s="21" t="s">
        <v>29</v>
      </c>
      <c r="B10" s="1" t="s">
        <v>15</v>
      </c>
      <c r="C10" s="14">
        <v>3511</v>
      </c>
      <c r="D10" s="14">
        <v>319</v>
      </c>
      <c r="E10" s="14">
        <v>1771</v>
      </c>
      <c r="F10" s="14">
        <v>942</v>
      </c>
      <c r="G10" s="14">
        <v>200</v>
      </c>
      <c r="H10" s="14">
        <v>129</v>
      </c>
      <c r="I10" s="14">
        <v>150</v>
      </c>
      <c r="J10" t="s">
        <v>29</v>
      </c>
      <c r="K10" t="s">
        <v>29</v>
      </c>
      <c r="M10" t="s">
        <v>29</v>
      </c>
      <c r="N10" t="s">
        <v>29</v>
      </c>
    </row>
    <row r="11" spans="1:30" ht="12" customHeight="1">
      <c r="A11" s="21" t="s">
        <v>29</v>
      </c>
      <c r="B11" s="1" t="s">
        <v>16</v>
      </c>
      <c r="C11" s="14">
        <v>3210</v>
      </c>
      <c r="D11" s="14">
        <v>327</v>
      </c>
      <c r="E11" s="14">
        <v>1551</v>
      </c>
      <c r="F11" s="14">
        <v>904</v>
      </c>
      <c r="G11" s="14">
        <v>212</v>
      </c>
      <c r="H11" s="14">
        <v>89</v>
      </c>
      <c r="I11" s="14">
        <v>127</v>
      </c>
      <c r="J11" t="s">
        <v>29</v>
      </c>
      <c r="K11" t="s">
        <v>29</v>
      </c>
      <c r="M11" t="s">
        <v>29</v>
      </c>
      <c r="N11" t="s">
        <v>29</v>
      </c>
    </row>
    <row r="12" spans="1:30" ht="12" customHeight="1">
      <c r="A12" s="21" t="s">
        <v>29</v>
      </c>
      <c r="B12" s="1" t="s">
        <v>17</v>
      </c>
      <c r="C12" s="14">
        <v>3029</v>
      </c>
      <c r="D12" s="14">
        <v>342</v>
      </c>
      <c r="E12" s="14">
        <v>1382</v>
      </c>
      <c r="F12" s="14">
        <v>881</v>
      </c>
      <c r="G12" s="14">
        <v>190</v>
      </c>
      <c r="H12" s="14">
        <v>92</v>
      </c>
      <c r="I12" s="14">
        <v>142</v>
      </c>
      <c r="J12" t="s">
        <v>29</v>
      </c>
      <c r="K12" t="s">
        <v>29</v>
      </c>
      <c r="M12" t="s">
        <v>29</v>
      </c>
      <c r="N12" t="s">
        <v>29</v>
      </c>
    </row>
    <row r="13" spans="1:30" ht="12" customHeight="1">
      <c r="A13" s="21" t="s">
        <v>29</v>
      </c>
      <c r="B13" s="1" t="s">
        <v>18</v>
      </c>
      <c r="C13" s="14">
        <v>2462</v>
      </c>
      <c r="D13" s="14">
        <v>270</v>
      </c>
      <c r="E13" s="14">
        <v>1108</v>
      </c>
      <c r="F13" s="14">
        <v>765</v>
      </c>
      <c r="G13" s="14">
        <v>168</v>
      </c>
      <c r="H13" s="14">
        <v>63</v>
      </c>
      <c r="I13" s="14">
        <v>88</v>
      </c>
      <c r="J13" t="s">
        <v>29</v>
      </c>
      <c r="K13" t="s">
        <v>29</v>
      </c>
      <c r="M13" t="s">
        <v>29</v>
      </c>
      <c r="N13" t="s">
        <v>29</v>
      </c>
    </row>
    <row r="14" spans="1:30" ht="12" customHeight="1">
      <c r="A14" s="21" t="s">
        <v>29</v>
      </c>
      <c r="B14" s="1" t="s">
        <v>19</v>
      </c>
      <c r="C14" s="14">
        <v>1984</v>
      </c>
      <c r="D14" s="14">
        <v>216</v>
      </c>
      <c r="E14" s="14">
        <v>791</v>
      </c>
      <c r="F14" s="14">
        <v>698</v>
      </c>
      <c r="G14" s="14">
        <v>121</v>
      </c>
      <c r="H14" s="14">
        <v>79</v>
      </c>
      <c r="I14" s="14">
        <v>79</v>
      </c>
      <c r="J14" t="s">
        <v>29</v>
      </c>
      <c r="K14" t="s">
        <v>29</v>
      </c>
      <c r="M14" t="s">
        <v>29</v>
      </c>
      <c r="N14" t="s">
        <v>29</v>
      </c>
    </row>
    <row r="15" spans="1:30" ht="12" customHeight="1">
      <c r="A15" s="21" t="s">
        <v>29</v>
      </c>
      <c r="B15" s="1" t="s">
        <v>20</v>
      </c>
      <c r="C15" s="14">
        <v>1619</v>
      </c>
      <c r="D15" s="14">
        <v>183</v>
      </c>
      <c r="E15" s="14">
        <v>610</v>
      </c>
      <c r="F15" s="14">
        <v>593</v>
      </c>
      <c r="G15" s="14">
        <v>93</v>
      </c>
      <c r="H15" s="14">
        <v>69</v>
      </c>
      <c r="I15" s="14">
        <v>71</v>
      </c>
      <c r="J15" t="s">
        <v>29</v>
      </c>
      <c r="K15" t="s">
        <v>29</v>
      </c>
      <c r="M15" t="s">
        <v>29</v>
      </c>
      <c r="N15" t="s">
        <v>29</v>
      </c>
    </row>
    <row r="16" spans="1:30" ht="12" customHeight="1">
      <c r="A16" s="21" t="s">
        <v>29</v>
      </c>
      <c r="B16" s="1" t="s">
        <v>21</v>
      </c>
      <c r="C16" s="14">
        <v>1129</v>
      </c>
      <c r="D16" s="14">
        <v>95</v>
      </c>
      <c r="E16" s="14">
        <v>337</v>
      </c>
      <c r="F16" s="14">
        <v>514</v>
      </c>
      <c r="G16" s="14">
        <v>79</v>
      </c>
      <c r="H16" s="14">
        <v>46</v>
      </c>
      <c r="I16" s="14">
        <v>58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649</v>
      </c>
      <c r="D17" s="14">
        <v>55</v>
      </c>
      <c r="E17" s="14">
        <v>119</v>
      </c>
      <c r="F17" s="14">
        <v>357</v>
      </c>
      <c r="G17" s="14">
        <v>48</v>
      </c>
      <c r="H17" s="14">
        <v>29</v>
      </c>
      <c r="I17" s="14">
        <v>41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294</v>
      </c>
      <c r="D18" s="14">
        <v>21</v>
      </c>
      <c r="E18" s="14">
        <v>38</v>
      </c>
      <c r="F18" s="14">
        <v>163</v>
      </c>
      <c r="G18" s="14">
        <v>25</v>
      </c>
      <c r="H18" s="14">
        <v>9</v>
      </c>
      <c r="I18" s="14">
        <v>38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129</v>
      </c>
      <c r="D19" s="14">
        <v>11</v>
      </c>
      <c r="E19" s="14">
        <v>13</v>
      </c>
      <c r="F19" s="14">
        <v>75</v>
      </c>
      <c r="G19" s="14">
        <v>11</v>
      </c>
      <c r="H19" s="14">
        <v>5</v>
      </c>
      <c r="I19" s="14">
        <v>14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101</v>
      </c>
      <c r="D20" s="14">
        <v>8</v>
      </c>
      <c r="E20" s="14">
        <v>25</v>
      </c>
      <c r="F20" s="14">
        <v>41</v>
      </c>
      <c r="G20" s="14">
        <v>8</v>
      </c>
      <c r="H20" s="14">
        <v>4</v>
      </c>
      <c r="I20" s="14">
        <v>15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10714</v>
      </c>
      <c r="D21" s="13">
        <v>2428</v>
      </c>
      <c r="E21" s="13">
        <v>3993</v>
      </c>
      <c r="F21" s="13">
        <v>2815</v>
      </c>
      <c r="G21" s="13">
        <v>429</v>
      </c>
      <c r="H21" s="13">
        <v>415</v>
      </c>
      <c r="I21" s="13">
        <v>634</v>
      </c>
    </row>
    <row r="22" spans="1:14" ht="12" customHeight="1">
      <c r="A22" s="21" t="s">
        <v>29</v>
      </c>
      <c r="B22" s="1" t="s">
        <v>11</v>
      </c>
      <c r="C22" s="14">
        <v>32</v>
      </c>
      <c r="D22" s="14" t="s">
        <v>43</v>
      </c>
      <c r="E22" s="14">
        <v>7</v>
      </c>
      <c r="F22" s="14">
        <v>11</v>
      </c>
      <c r="G22" s="14">
        <v>2</v>
      </c>
      <c r="H22" s="14">
        <v>4</v>
      </c>
      <c r="I22" s="14">
        <v>8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416</v>
      </c>
      <c r="D23" s="14">
        <v>101</v>
      </c>
      <c r="E23" s="14">
        <v>112</v>
      </c>
      <c r="F23" s="14">
        <v>117</v>
      </c>
      <c r="G23" s="14">
        <v>10</v>
      </c>
      <c r="H23" s="14">
        <v>39</v>
      </c>
      <c r="I23" s="14">
        <v>37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1033</v>
      </c>
      <c r="D24" s="14">
        <v>246</v>
      </c>
      <c r="E24" s="14">
        <v>385</v>
      </c>
      <c r="F24" s="14">
        <v>271</v>
      </c>
      <c r="G24" s="14">
        <v>23</v>
      </c>
      <c r="H24" s="14">
        <v>53</v>
      </c>
      <c r="I24" s="14">
        <v>55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1551</v>
      </c>
      <c r="D25" s="14">
        <v>333</v>
      </c>
      <c r="E25" s="14">
        <v>626</v>
      </c>
      <c r="F25" s="14">
        <v>374</v>
      </c>
      <c r="G25" s="14">
        <v>72</v>
      </c>
      <c r="H25" s="14">
        <v>58</v>
      </c>
      <c r="I25" s="14">
        <v>88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1548</v>
      </c>
      <c r="D26" s="14">
        <v>303</v>
      </c>
      <c r="E26" s="14">
        <v>651</v>
      </c>
      <c r="F26" s="14">
        <v>396</v>
      </c>
      <c r="G26" s="14">
        <v>57</v>
      </c>
      <c r="H26" s="14">
        <v>54</v>
      </c>
      <c r="I26" s="14">
        <v>87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1422</v>
      </c>
      <c r="D27" s="14">
        <v>315</v>
      </c>
      <c r="E27" s="14">
        <v>572</v>
      </c>
      <c r="F27" s="14">
        <v>358</v>
      </c>
      <c r="G27" s="14">
        <v>66</v>
      </c>
      <c r="H27" s="14">
        <v>41</v>
      </c>
      <c r="I27" s="14">
        <v>70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1339</v>
      </c>
      <c r="D28" s="14">
        <v>332</v>
      </c>
      <c r="E28" s="14">
        <v>513</v>
      </c>
      <c r="F28" s="14">
        <v>314</v>
      </c>
      <c r="G28" s="14">
        <v>65</v>
      </c>
      <c r="H28" s="14">
        <v>34</v>
      </c>
      <c r="I28" s="14">
        <v>81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1045</v>
      </c>
      <c r="D29" s="14">
        <v>257</v>
      </c>
      <c r="E29" s="14">
        <v>449</v>
      </c>
      <c r="F29" s="14">
        <v>222</v>
      </c>
      <c r="G29" s="14">
        <v>48</v>
      </c>
      <c r="H29" s="14">
        <v>24</v>
      </c>
      <c r="I29" s="14">
        <v>45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853</v>
      </c>
      <c r="D30" s="14">
        <v>206</v>
      </c>
      <c r="E30" s="14">
        <v>317</v>
      </c>
      <c r="F30" s="14">
        <v>219</v>
      </c>
      <c r="G30" s="14">
        <v>28</v>
      </c>
      <c r="H30" s="14">
        <v>42</v>
      </c>
      <c r="I30" s="14">
        <v>41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660</v>
      </c>
      <c r="D31" s="14">
        <v>175</v>
      </c>
      <c r="E31" s="14">
        <v>220</v>
      </c>
      <c r="F31" s="14">
        <v>182</v>
      </c>
      <c r="G31" s="14">
        <v>20</v>
      </c>
      <c r="H31" s="14">
        <v>26</v>
      </c>
      <c r="I31" s="14">
        <v>37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400</v>
      </c>
      <c r="D32" s="14">
        <v>83</v>
      </c>
      <c r="E32" s="14">
        <v>89</v>
      </c>
      <c r="F32" s="14">
        <v>157</v>
      </c>
      <c r="G32" s="14">
        <v>18</v>
      </c>
      <c r="H32" s="14">
        <v>24</v>
      </c>
      <c r="I32" s="14">
        <v>29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219</v>
      </c>
      <c r="D33" s="14">
        <v>46</v>
      </c>
      <c r="E33" s="14">
        <v>25</v>
      </c>
      <c r="F33" s="14">
        <v>106</v>
      </c>
      <c r="G33" s="14">
        <v>12</v>
      </c>
      <c r="H33" s="14">
        <v>9</v>
      </c>
      <c r="I33" s="14">
        <v>21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111</v>
      </c>
      <c r="D34" s="14">
        <v>18</v>
      </c>
      <c r="E34" s="14">
        <v>10</v>
      </c>
      <c r="F34" s="14">
        <v>53</v>
      </c>
      <c r="G34" s="14">
        <v>4</v>
      </c>
      <c r="H34" s="14">
        <v>5</v>
      </c>
      <c r="I34" s="14">
        <v>21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54</v>
      </c>
      <c r="D35" s="14">
        <v>9</v>
      </c>
      <c r="E35" s="14">
        <v>7</v>
      </c>
      <c r="F35" s="14">
        <v>26</v>
      </c>
      <c r="G35" s="14">
        <v>3</v>
      </c>
      <c r="H35" s="14">
        <v>2</v>
      </c>
      <c r="I35" s="14">
        <v>7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31</v>
      </c>
      <c r="D36" s="14">
        <v>4</v>
      </c>
      <c r="E36" s="14">
        <v>10</v>
      </c>
      <c r="F36" s="14">
        <v>9</v>
      </c>
      <c r="G36" s="14">
        <v>1</v>
      </c>
      <c r="H36" s="14" t="s">
        <v>43</v>
      </c>
      <c r="I36" s="14">
        <v>7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15102</v>
      </c>
      <c r="D37" s="13">
        <v>155</v>
      </c>
      <c r="E37" s="13">
        <v>7530</v>
      </c>
      <c r="F37" s="13">
        <v>5141</v>
      </c>
      <c r="G37" s="13">
        <v>1086</v>
      </c>
      <c r="H37" s="13">
        <v>599</v>
      </c>
      <c r="I37" s="13">
        <v>591</v>
      </c>
    </row>
    <row r="38" spans="1:14" ht="12" customHeight="1">
      <c r="A38" s="21" t="s">
        <v>29</v>
      </c>
      <c r="B38" s="1" t="s">
        <v>11</v>
      </c>
      <c r="C38" s="14">
        <v>49</v>
      </c>
      <c r="D38" s="14">
        <v>1</v>
      </c>
      <c r="E38" s="14">
        <v>27</v>
      </c>
      <c r="F38" s="14">
        <v>9</v>
      </c>
      <c r="G38" s="14">
        <v>1</v>
      </c>
      <c r="H38" s="14">
        <v>5</v>
      </c>
      <c r="I38" s="14">
        <v>6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826</v>
      </c>
      <c r="D39" s="14">
        <v>18</v>
      </c>
      <c r="E39" s="14">
        <v>400</v>
      </c>
      <c r="F39" s="14">
        <v>244</v>
      </c>
      <c r="G39" s="14">
        <v>28</v>
      </c>
      <c r="H39" s="14">
        <v>73</v>
      </c>
      <c r="I39" s="14">
        <v>63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1712</v>
      </c>
      <c r="D40" s="14">
        <v>23</v>
      </c>
      <c r="E40" s="14">
        <v>962</v>
      </c>
      <c r="F40" s="14">
        <v>463</v>
      </c>
      <c r="G40" s="14">
        <v>100</v>
      </c>
      <c r="H40" s="14">
        <v>90</v>
      </c>
      <c r="I40" s="14">
        <v>74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2080</v>
      </c>
      <c r="D41" s="14">
        <v>14</v>
      </c>
      <c r="E41" s="14">
        <v>1259</v>
      </c>
      <c r="F41" s="14">
        <v>534</v>
      </c>
      <c r="G41" s="14">
        <v>124</v>
      </c>
      <c r="H41" s="14">
        <v>78</v>
      </c>
      <c r="I41" s="14">
        <v>71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1963</v>
      </c>
      <c r="D42" s="14">
        <v>16</v>
      </c>
      <c r="E42" s="14">
        <v>1120</v>
      </c>
      <c r="F42" s="14">
        <v>546</v>
      </c>
      <c r="G42" s="14">
        <v>143</v>
      </c>
      <c r="H42" s="14">
        <v>75</v>
      </c>
      <c r="I42" s="14">
        <v>63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1788</v>
      </c>
      <c r="D43" s="14">
        <v>12</v>
      </c>
      <c r="E43" s="14">
        <v>979</v>
      </c>
      <c r="F43" s="14">
        <v>546</v>
      </c>
      <c r="G43" s="14">
        <v>146</v>
      </c>
      <c r="H43" s="14">
        <v>48</v>
      </c>
      <c r="I43" s="14">
        <v>57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1690</v>
      </c>
      <c r="D44" s="14">
        <v>10</v>
      </c>
      <c r="E44" s="14">
        <v>869</v>
      </c>
      <c r="F44" s="14">
        <v>567</v>
      </c>
      <c r="G44" s="14">
        <v>125</v>
      </c>
      <c r="H44" s="14">
        <v>58</v>
      </c>
      <c r="I44" s="14">
        <v>61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1417</v>
      </c>
      <c r="D45" s="14">
        <v>13</v>
      </c>
      <c r="E45" s="14">
        <v>659</v>
      </c>
      <c r="F45" s="14">
        <v>543</v>
      </c>
      <c r="G45" s="14">
        <v>120</v>
      </c>
      <c r="H45" s="14">
        <v>39</v>
      </c>
      <c r="I45" s="14">
        <v>43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1131</v>
      </c>
      <c r="D46" s="14">
        <v>10</v>
      </c>
      <c r="E46" s="14">
        <v>474</v>
      </c>
      <c r="F46" s="14">
        <v>479</v>
      </c>
      <c r="G46" s="14">
        <v>93</v>
      </c>
      <c r="H46" s="14">
        <v>37</v>
      </c>
      <c r="I46" s="14">
        <v>38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959</v>
      </c>
      <c r="D47" s="14">
        <v>8</v>
      </c>
      <c r="E47" s="14">
        <v>390</v>
      </c>
      <c r="F47" s="14">
        <v>411</v>
      </c>
      <c r="G47" s="14">
        <v>73</v>
      </c>
      <c r="H47" s="14">
        <v>43</v>
      </c>
      <c r="I47" s="14">
        <v>34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729</v>
      </c>
      <c r="D48" s="14">
        <v>12</v>
      </c>
      <c r="E48" s="14">
        <v>248</v>
      </c>
      <c r="F48" s="14">
        <v>357</v>
      </c>
      <c r="G48" s="14">
        <v>61</v>
      </c>
      <c r="H48" s="14">
        <v>22</v>
      </c>
      <c r="I48" s="14">
        <v>29</v>
      </c>
      <c r="J48" t="s">
        <v>29</v>
      </c>
      <c r="K48" t="s">
        <v>29</v>
      </c>
      <c r="M48" t="s">
        <v>29</v>
      </c>
      <c r="N48" t="s">
        <v>29</v>
      </c>
    </row>
    <row r="49" spans="1:30" ht="12" customHeight="1">
      <c r="A49" s="21" t="s">
        <v>29</v>
      </c>
      <c r="B49" s="1" t="s">
        <v>22</v>
      </c>
      <c r="C49" s="14">
        <v>430</v>
      </c>
      <c r="D49" s="14">
        <v>9</v>
      </c>
      <c r="E49" s="14">
        <v>94</v>
      </c>
      <c r="F49" s="14">
        <v>251</v>
      </c>
      <c r="G49" s="14">
        <v>36</v>
      </c>
      <c r="H49" s="14">
        <v>20</v>
      </c>
      <c r="I49" s="14">
        <v>20</v>
      </c>
      <c r="J49" t="s">
        <v>29</v>
      </c>
      <c r="K49" t="s">
        <v>29</v>
      </c>
      <c r="M49" t="s">
        <v>29</v>
      </c>
      <c r="N49" t="s">
        <v>29</v>
      </c>
    </row>
    <row r="50" spans="1:30" ht="12" customHeight="1">
      <c r="A50" s="21" t="s">
        <v>29</v>
      </c>
      <c r="B50" s="1" t="s">
        <v>23</v>
      </c>
      <c r="C50" s="14">
        <v>183</v>
      </c>
      <c r="D50" s="14">
        <v>3</v>
      </c>
      <c r="E50" s="14">
        <v>28</v>
      </c>
      <c r="F50" s="14">
        <v>110</v>
      </c>
      <c r="G50" s="14">
        <v>21</v>
      </c>
      <c r="H50" s="14">
        <v>4</v>
      </c>
      <c r="I50" s="14">
        <v>17</v>
      </c>
      <c r="J50" t="s">
        <v>29</v>
      </c>
      <c r="K50" t="s">
        <v>29</v>
      </c>
      <c r="M50" t="s">
        <v>29</v>
      </c>
      <c r="N50" t="s">
        <v>29</v>
      </c>
    </row>
    <row r="51" spans="1:30" ht="12" customHeight="1">
      <c r="A51" s="21" t="s">
        <v>29</v>
      </c>
      <c r="B51" s="1" t="s">
        <v>24</v>
      </c>
      <c r="C51" s="14">
        <v>75</v>
      </c>
      <c r="D51" s="14">
        <v>2</v>
      </c>
      <c r="E51" s="14">
        <v>6</v>
      </c>
      <c r="F51" s="14">
        <v>49</v>
      </c>
      <c r="G51" s="14">
        <v>8</v>
      </c>
      <c r="H51" s="14">
        <v>3</v>
      </c>
      <c r="I51" s="14">
        <v>7</v>
      </c>
      <c r="J51" t="s">
        <v>29</v>
      </c>
      <c r="K51" t="s">
        <v>29</v>
      </c>
      <c r="M51" t="s">
        <v>29</v>
      </c>
      <c r="N51" t="s">
        <v>29</v>
      </c>
    </row>
    <row r="52" spans="1:30" ht="12" customHeight="1">
      <c r="A52" s="22" t="s">
        <v>29</v>
      </c>
      <c r="B52" s="4" t="s">
        <v>25</v>
      </c>
      <c r="C52" s="15">
        <v>70</v>
      </c>
      <c r="D52" s="15">
        <v>4</v>
      </c>
      <c r="E52" s="15">
        <v>15</v>
      </c>
      <c r="F52" s="15">
        <v>32</v>
      </c>
      <c r="G52" s="15">
        <v>7</v>
      </c>
      <c r="H52" s="15">
        <v>4</v>
      </c>
      <c r="I52" s="15">
        <v>8</v>
      </c>
      <c r="J52" t="s">
        <v>29</v>
      </c>
      <c r="K52" t="s">
        <v>29</v>
      </c>
      <c r="M52" t="s">
        <v>29</v>
      </c>
      <c r="N52" t="s">
        <v>29</v>
      </c>
    </row>
    <row r="53" spans="1:30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</row>
    <row r="54" spans="1:30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6.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>
      <c r="A2" s="26" t="s">
        <v>59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29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>
      <c r="A5" s="24" t="s">
        <v>10</v>
      </c>
      <c r="B5" s="6" t="s">
        <v>29</v>
      </c>
      <c r="C5" s="13">
        <v>12892</v>
      </c>
      <c r="D5" s="13">
        <v>1330</v>
      </c>
      <c r="E5" s="13">
        <v>5710</v>
      </c>
      <c r="F5" s="13">
        <v>4057</v>
      </c>
      <c r="G5" s="13">
        <v>608</v>
      </c>
      <c r="H5" s="13">
        <v>567</v>
      </c>
      <c r="I5" s="13">
        <v>620</v>
      </c>
    </row>
    <row r="6" spans="1:29" ht="12" customHeight="1">
      <c r="A6" s="21" t="s">
        <v>29</v>
      </c>
      <c r="B6" s="1" t="s">
        <v>11</v>
      </c>
      <c r="C6" s="14">
        <v>39</v>
      </c>
      <c r="D6" s="14">
        <v>5</v>
      </c>
      <c r="E6" s="14">
        <v>9</v>
      </c>
      <c r="F6" s="14">
        <v>15</v>
      </c>
      <c r="G6" s="14" t="s">
        <v>43</v>
      </c>
      <c r="H6" s="14">
        <v>6</v>
      </c>
      <c r="I6" s="14">
        <v>4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>
      <c r="A7" s="21" t="s">
        <v>29</v>
      </c>
      <c r="B7" s="1" t="s">
        <v>12</v>
      </c>
      <c r="C7" s="14">
        <v>592</v>
      </c>
      <c r="D7" s="14">
        <v>54</v>
      </c>
      <c r="E7" s="14">
        <v>257</v>
      </c>
      <c r="F7" s="14">
        <v>175</v>
      </c>
      <c r="G7" s="14">
        <v>16</v>
      </c>
      <c r="H7" s="14">
        <v>43</v>
      </c>
      <c r="I7" s="14">
        <v>47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>
      <c r="A8" s="21" t="s">
        <v>29</v>
      </c>
      <c r="B8" s="1" t="s">
        <v>13</v>
      </c>
      <c r="C8" s="14">
        <v>1282</v>
      </c>
      <c r="D8" s="14">
        <v>118</v>
      </c>
      <c r="E8" s="14">
        <v>654</v>
      </c>
      <c r="F8" s="14">
        <v>359</v>
      </c>
      <c r="G8" s="14">
        <v>40</v>
      </c>
      <c r="H8" s="14">
        <v>68</v>
      </c>
      <c r="I8" s="14">
        <v>43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>
      <c r="A9" s="21" t="s">
        <v>29</v>
      </c>
      <c r="B9" s="1" t="s">
        <v>14</v>
      </c>
      <c r="C9" s="14">
        <v>1813</v>
      </c>
      <c r="D9" s="14">
        <v>187</v>
      </c>
      <c r="E9" s="14">
        <v>890</v>
      </c>
      <c r="F9" s="14">
        <v>516</v>
      </c>
      <c r="G9" s="14">
        <v>68</v>
      </c>
      <c r="H9" s="14">
        <v>61</v>
      </c>
      <c r="I9" s="14">
        <v>91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>
      <c r="A10" s="21" t="s">
        <v>29</v>
      </c>
      <c r="B10" s="1" t="s">
        <v>15</v>
      </c>
      <c r="C10" s="14">
        <v>1772</v>
      </c>
      <c r="D10" s="14">
        <v>165</v>
      </c>
      <c r="E10" s="14">
        <v>832</v>
      </c>
      <c r="F10" s="14">
        <v>513</v>
      </c>
      <c r="G10" s="14">
        <v>92</v>
      </c>
      <c r="H10" s="14">
        <v>82</v>
      </c>
      <c r="I10" s="14">
        <v>88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>
      <c r="A11" s="21" t="s">
        <v>29</v>
      </c>
      <c r="B11" s="1" t="s">
        <v>16</v>
      </c>
      <c r="C11" s="14">
        <v>1679</v>
      </c>
      <c r="D11" s="14">
        <v>173</v>
      </c>
      <c r="E11" s="14">
        <v>835</v>
      </c>
      <c r="F11" s="14">
        <v>473</v>
      </c>
      <c r="G11" s="14">
        <v>70</v>
      </c>
      <c r="H11" s="14">
        <v>53</v>
      </c>
      <c r="I11" s="14">
        <v>75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>
      <c r="A12" s="21" t="s">
        <v>29</v>
      </c>
      <c r="B12" s="1" t="s">
        <v>17</v>
      </c>
      <c r="C12" s="14">
        <v>1509</v>
      </c>
      <c r="D12" s="14">
        <v>169</v>
      </c>
      <c r="E12" s="14">
        <v>707</v>
      </c>
      <c r="F12" s="14">
        <v>433</v>
      </c>
      <c r="G12" s="14">
        <v>92</v>
      </c>
      <c r="H12" s="14">
        <v>55</v>
      </c>
      <c r="I12" s="14">
        <v>53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>
      <c r="A13" s="21" t="s">
        <v>29</v>
      </c>
      <c r="B13" s="1" t="s">
        <v>18</v>
      </c>
      <c r="C13" s="14">
        <v>1305</v>
      </c>
      <c r="D13" s="14">
        <v>146</v>
      </c>
      <c r="E13" s="14">
        <v>588</v>
      </c>
      <c r="F13" s="14">
        <v>396</v>
      </c>
      <c r="G13" s="14">
        <v>62</v>
      </c>
      <c r="H13" s="14">
        <v>53</v>
      </c>
      <c r="I13" s="14">
        <v>60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>
      <c r="A14" s="21" t="s">
        <v>29</v>
      </c>
      <c r="B14" s="1" t="s">
        <v>19</v>
      </c>
      <c r="C14" s="14">
        <v>957</v>
      </c>
      <c r="D14" s="14">
        <v>125</v>
      </c>
      <c r="E14" s="14">
        <v>400</v>
      </c>
      <c r="F14" s="14">
        <v>303</v>
      </c>
      <c r="G14" s="14">
        <v>57</v>
      </c>
      <c r="H14" s="14">
        <v>41</v>
      </c>
      <c r="I14" s="14">
        <v>31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>
      <c r="A15" s="21" t="s">
        <v>29</v>
      </c>
      <c r="B15" s="1" t="s">
        <v>20</v>
      </c>
      <c r="C15" s="14">
        <v>763</v>
      </c>
      <c r="D15" s="14">
        <v>93</v>
      </c>
      <c r="E15" s="14">
        <v>248</v>
      </c>
      <c r="F15" s="14">
        <v>308</v>
      </c>
      <c r="G15" s="14">
        <v>41</v>
      </c>
      <c r="H15" s="14">
        <v>36</v>
      </c>
      <c r="I15" s="14">
        <v>37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>
      <c r="A16" s="21" t="s">
        <v>29</v>
      </c>
      <c r="B16" s="1" t="s">
        <v>21</v>
      </c>
      <c r="C16" s="14">
        <v>576</v>
      </c>
      <c r="D16" s="14">
        <v>48</v>
      </c>
      <c r="E16" s="14">
        <v>177</v>
      </c>
      <c r="F16" s="14">
        <v>265</v>
      </c>
      <c r="G16" s="14">
        <v>25</v>
      </c>
      <c r="H16" s="14">
        <v>32</v>
      </c>
      <c r="I16" s="14">
        <v>29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326</v>
      </c>
      <c r="D17" s="14">
        <v>20</v>
      </c>
      <c r="E17" s="14">
        <v>67</v>
      </c>
      <c r="F17" s="14">
        <v>167</v>
      </c>
      <c r="G17" s="14">
        <v>24</v>
      </c>
      <c r="H17" s="14">
        <v>20</v>
      </c>
      <c r="I17" s="14">
        <v>28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148</v>
      </c>
      <c r="D18" s="14">
        <v>13</v>
      </c>
      <c r="E18" s="14">
        <v>24</v>
      </c>
      <c r="F18" s="14">
        <v>83</v>
      </c>
      <c r="G18" s="14">
        <v>10</v>
      </c>
      <c r="H18" s="14">
        <v>6</v>
      </c>
      <c r="I18" s="14">
        <v>12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73</v>
      </c>
      <c r="D19" s="14">
        <v>7</v>
      </c>
      <c r="E19" s="14">
        <v>11</v>
      </c>
      <c r="F19" s="14">
        <v>30</v>
      </c>
      <c r="G19" s="14">
        <v>5</v>
      </c>
      <c r="H19" s="14">
        <v>6</v>
      </c>
      <c r="I19" s="14">
        <v>14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58</v>
      </c>
      <c r="D20" s="14">
        <v>7</v>
      </c>
      <c r="E20" s="14">
        <v>11</v>
      </c>
      <c r="F20" s="14">
        <v>21</v>
      </c>
      <c r="G20" s="14">
        <v>6</v>
      </c>
      <c r="H20" s="14">
        <v>5</v>
      </c>
      <c r="I20" s="14">
        <v>8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5115</v>
      </c>
      <c r="D21" s="13">
        <v>1264</v>
      </c>
      <c r="E21" s="13">
        <v>1756</v>
      </c>
      <c r="F21" s="13">
        <v>1330</v>
      </c>
      <c r="G21" s="13">
        <v>182</v>
      </c>
      <c r="H21" s="13">
        <v>247</v>
      </c>
      <c r="I21" s="13">
        <v>336</v>
      </c>
    </row>
    <row r="22" spans="1:14" ht="12" customHeight="1">
      <c r="A22" s="21" t="s">
        <v>29</v>
      </c>
      <c r="B22" s="1" t="s">
        <v>11</v>
      </c>
      <c r="C22" s="14">
        <v>15</v>
      </c>
      <c r="D22" s="14">
        <v>5</v>
      </c>
      <c r="E22" s="14">
        <v>1</v>
      </c>
      <c r="F22" s="14">
        <v>5</v>
      </c>
      <c r="G22" s="14" t="s">
        <v>43</v>
      </c>
      <c r="H22" s="14">
        <v>2</v>
      </c>
      <c r="I22" s="14">
        <v>2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157</v>
      </c>
      <c r="D23" s="14">
        <v>48</v>
      </c>
      <c r="E23" s="14">
        <v>32</v>
      </c>
      <c r="F23" s="14">
        <v>39</v>
      </c>
      <c r="G23" s="14">
        <v>3</v>
      </c>
      <c r="H23" s="14">
        <v>19</v>
      </c>
      <c r="I23" s="14">
        <v>16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446</v>
      </c>
      <c r="D24" s="14">
        <v>116</v>
      </c>
      <c r="E24" s="14">
        <v>151</v>
      </c>
      <c r="F24" s="14">
        <v>123</v>
      </c>
      <c r="G24" s="14">
        <v>8</v>
      </c>
      <c r="H24" s="14">
        <v>26</v>
      </c>
      <c r="I24" s="14">
        <v>22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707</v>
      </c>
      <c r="D25" s="14">
        <v>176</v>
      </c>
      <c r="E25" s="14">
        <v>236</v>
      </c>
      <c r="F25" s="14">
        <v>199</v>
      </c>
      <c r="G25" s="14">
        <v>22</v>
      </c>
      <c r="H25" s="14">
        <v>20</v>
      </c>
      <c r="I25" s="14">
        <v>54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734</v>
      </c>
      <c r="D26" s="14">
        <v>160</v>
      </c>
      <c r="E26" s="14">
        <v>277</v>
      </c>
      <c r="F26" s="14">
        <v>181</v>
      </c>
      <c r="G26" s="14">
        <v>36</v>
      </c>
      <c r="H26" s="14">
        <v>37</v>
      </c>
      <c r="I26" s="14">
        <v>43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703</v>
      </c>
      <c r="D27" s="14">
        <v>165</v>
      </c>
      <c r="E27" s="14">
        <v>273</v>
      </c>
      <c r="F27" s="14">
        <v>171</v>
      </c>
      <c r="G27" s="14">
        <v>24</v>
      </c>
      <c r="H27" s="14">
        <v>20</v>
      </c>
      <c r="I27" s="14">
        <v>50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637</v>
      </c>
      <c r="D28" s="14">
        <v>163</v>
      </c>
      <c r="E28" s="14">
        <v>244</v>
      </c>
      <c r="F28" s="14">
        <v>139</v>
      </c>
      <c r="G28" s="14">
        <v>30</v>
      </c>
      <c r="H28" s="14">
        <v>26</v>
      </c>
      <c r="I28" s="14">
        <v>35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584</v>
      </c>
      <c r="D29" s="14">
        <v>144</v>
      </c>
      <c r="E29" s="14">
        <v>234</v>
      </c>
      <c r="F29" s="14">
        <v>126</v>
      </c>
      <c r="G29" s="14">
        <v>19</v>
      </c>
      <c r="H29" s="14">
        <v>30</v>
      </c>
      <c r="I29" s="14">
        <v>31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418</v>
      </c>
      <c r="D30" s="14">
        <v>119</v>
      </c>
      <c r="E30" s="14">
        <v>157</v>
      </c>
      <c r="F30" s="14">
        <v>91</v>
      </c>
      <c r="G30" s="14">
        <v>13</v>
      </c>
      <c r="H30" s="14">
        <v>17</v>
      </c>
      <c r="I30" s="14">
        <v>21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309</v>
      </c>
      <c r="D31" s="14">
        <v>88</v>
      </c>
      <c r="E31" s="14">
        <v>83</v>
      </c>
      <c r="F31" s="14">
        <v>90</v>
      </c>
      <c r="G31" s="14">
        <v>10</v>
      </c>
      <c r="H31" s="14">
        <v>20</v>
      </c>
      <c r="I31" s="14">
        <v>18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202</v>
      </c>
      <c r="D32" s="14">
        <v>42</v>
      </c>
      <c r="E32" s="14">
        <v>40</v>
      </c>
      <c r="F32" s="14">
        <v>80</v>
      </c>
      <c r="G32" s="14">
        <v>10</v>
      </c>
      <c r="H32" s="14">
        <v>15</v>
      </c>
      <c r="I32" s="14">
        <v>15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99</v>
      </c>
      <c r="D33" s="14">
        <v>16</v>
      </c>
      <c r="E33" s="14">
        <v>14</v>
      </c>
      <c r="F33" s="14">
        <v>48</v>
      </c>
      <c r="G33" s="14">
        <v>3</v>
      </c>
      <c r="H33" s="14">
        <v>8</v>
      </c>
      <c r="I33" s="14">
        <v>10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47</v>
      </c>
      <c r="D34" s="14">
        <v>11</v>
      </c>
      <c r="E34" s="14">
        <v>7</v>
      </c>
      <c r="F34" s="14">
        <v>21</v>
      </c>
      <c r="G34" s="14">
        <v>1</v>
      </c>
      <c r="H34" s="14">
        <v>2</v>
      </c>
      <c r="I34" s="14">
        <v>5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29</v>
      </c>
      <c r="D35" s="14">
        <v>5</v>
      </c>
      <c r="E35" s="14">
        <v>5</v>
      </c>
      <c r="F35" s="14">
        <v>6</v>
      </c>
      <c r="G35" s="14">
        <v>2</v>
      </c>
      <c r="H35" s="14">
        <v>3</v>
      </c>
      <c r="I35" s="14">
        <v>8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28</v>
      </c>
      <c r="D36" s="14">
        <v>6</v>
      </c>
      <c r="E36" s="14">
        <v>2</v>
      </c>
      <c r="F36" s="14">
        <v>11</v>
      </c>
      <c r="G36" s="14">
        <v>1</v>
      </c>
      <c r="H36" s="14">
        <v>2</v>
      </c>
      <c r="I36" s="14">
        <v>6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7777</v>
      </c>
      <c r="D37" s="13">
        <v>66</v>
      </c>
      <c r="E37" s="13">
        <v>3954</v>
      </c>
      <c r="F37" s="13">
        <v>2727</v>
      </c>
      <c r="G37" s="13">
        <v>426</v>
      </c>
      <c r="H37" s="13">
        <v>320</v>
      </c>
      <c r="I37" s="13">
        <v>284</v>
      </c>
    </row>
    <row r="38" spans="1:14" ht="12" customHeight="1">
      <c r="A38" s="21" t="s">
        <v>29</v>
      </c>
      <c r="B38" s="1" t="s">
        <v>11</v>
      </c>
      <c r="C38" s="14">
        <v>24</v>
      </c>
      <c r="D38" s="14" t="s">
        <v>43</v>
      </c>
      <c r="E38" s="14">
        <v>8</v>
      </c>
      <c r="F38" s="14">
        <v>10</v>
      </c>
      <c r="G38" s="14" t="s">
        <v>43</v>
      </c>
      <c r="H38" s="14">
        <v>4</v>
      </c>
      <c r="I38" s="14">
        <v>2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435</v>
      </c>
      <c r="D39" s="14">
        <v>6</v>
      </c>
      <c r="E39" s="14">
        <v>225</v>
      </c>
      <c r="F39" s="14">
        <v>136</v>
      </c>
      <c r="G39" s="14">
        <v>13</v>
      </c>
      <c r="H39" s="14">
        <v>24</v>
      </c>
      <c r="I39" s="14">
        <v>31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836</v>
      </c>
      <c r="D40" s="14">
        <v>2</v>
      </c>
      <c r="E40" s="14">
        <v>503</v>
      </c>
      <c r="F40" s="14">
        <v>236</v>
      </c>
      <c r="G40" s="14">
        <v>32</v>
      </c>
      <c r="H40" s="14">
        <v>42</v>
      </c>
      <c r="I40" s="14">
        <v>21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1106</v>
      </c>
      <c r="D41" s="14">
        <v>11</v>
      </c>
      <c r="E41" s="14">
        <v>654</v>
      </c>
      <c r="F41" s="14">
        <v>317</v>
      </c>
      <c r="G41" s="14">
        <v>46</v>
      </c>
      <c r="H41" s="14">
        <v>41</v>
      </c>
      <c r="I41" s="14">
        <v>37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1038</v>
      </c>
      <c r="D42" s="14">
        <v>5</v>
      </c>
      <c r="E42" s="14">
        <v>555</v>
      </c>
      <c r="F42" s="14">
        <v>332</v>
      </c>
      <c r="G42" s="14">
        <v>56</v>
      </c>
      <c r="H42" s="14">
        <v>45</v>
      </c>
      <c r="I42" s="14">
        <v>45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976</v>
      </c>
      <c r="D43" s="14">
        <v>8</v>
      </c>
      <c r="E43" s="14">
        <v>562</v>
      </c>
      <c r="F43" s="14">
        <v>302</v>
      </c>
      <c r="G43" s="14">
        <v>46</v>
      </c>
      <c r="H43" s="14">
        <v>33</v>
      </c>
      <c r="I43" s="14">
        <v>25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872</v>
      </c>
      <c r="D44" s="14">
        <v>6</v>
      </c>
      <c r="E44" s="14">
        <v>463</v>
      </c>
      <c r="F44" s="14">
        <v>294</v>
      </c>
      <c r="G44" s="14">
        <v>62</v>
      </c>
      <c r="H44" s="14">
        <v>29</v>
      </c>
      <c r="I44" s="14">
        <v>18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721</v>
      </c>
      <c r="D45" s="14">
        <v>2</v>
      </c>
      <c r="E45" s="14">
        <v>354</v>
      </c>
      <c r="F45" s="14">
        <v>270</v>
      </c>
      <c r="G45" s="14">
        <v>43</v>
      </c>
      <c r="H45" s="14">
        <v>23</v>
      </c>
      <c r="I45" s="14">
        <v>29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539</v>
      </c>
      <c r="D46" s="14">
        <v>6</v>
      </c>
      <c r="E46" s="14">
        <v>243</v>
      </c>
      <c r="F46" s="14">
        <v>212</v>
      </c>
      <c r="G46" s="14">
        <v>44</v>
      </c>
      <c r="H46" s="14">
        <v>24</v>
      </c>
      <c r="I46" s="14">
        <v>10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454</v>
      </c>
      <c r="D47" s="14">
        <v>5</v>
      </c>
      <c r="E47" s="14">
        <v>165</v>
      </c>
      <c r="F47" s="14">
        <v>218</v>
      </c>
      <c r="G47" s="14">
        <v>31</v>
      </c>
      <c r="H47" s="14">
        <v>16</v>
      </c>
      <c r="I47" s="14">
        <v>19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374</v>
      </c>
      <c r="D48" s="14">
        <v>6</v>
      </c>
      <c r="E48" s="14">
        <v>137</v>
      </c>
      <c r="F48" s="14">
        <v>185</v>
      </c>
      <c r="G48" s="14">
        <v>15</v>
      </c>
      <c r="H48" s="14">
        <v>17</v>
      </c>
      <c r="I48" s="14">
        <v>14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>
      <c r="A49" s="21" t="s">
        <v>29</v>
      </c>
      <c r="B49" s="1" t="s">
        <v>22</v>
      </c>
      <c r="C49" s="14">
        <v>227</v>
      </c>
      <c r="D49" s="14">
        <v>4</v>
      </c>
      <c r="E49" s="14">
        <v>53</v>
      </c>
      <c r="F49" s="14">
        <v>119</v>
      </c>
      <c r="G49" s="14">
        <v>21</v>
      </c>
      <c r="H49" s="14">
        <v>12</v>
      </c>
      <c r="I49" s="14">
        <v>18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>
      <c r="A50" s="21" t="s">
        <v>29</v>
      </c>
      <c r="B50" s="1" t="s">
        <v>23</v>
      </c>
      <c r="C50" s="14">
        <v>101</v>
      </c>
      <c r="D50" s="14">
        <v>2</v>
      </c>
      <c r="E50" s="14">
        <v>17</v>
      </c>
      <c r="F50" s="14">
        <v>62</v>
      </c>
      <c r="G50" s="14">
        <v>9</v>
      </c>
      <c r="H50" s="14">
        <v>4</v>
      </c>
      <c r="I50" s="14">
        <v>7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>
      <c r="A51" s="21" t="s">
        <v>29</v>
      </c>
      <c r="B51" s="1" t="s">
        <v>24</v>
      </c>
      <c r="C51" s="14">
        <v>44</v>
      </c>
      <c r="D51" s="14">
        <v>2</v>
      </c>
      <c r="E51" s="14">
        <v>6</v>
      </c>
      <c r="F51" s="14">
        <v>24</v>
      </c>
      <c r="G51" s="14">
        <v>3</v>
      </c>
      <c r="H51" s="14">
        <v>3</v>
      </c>
      <c r="I51" s="14">
        <v>6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>
      <c r="A52" s="22" t="s">
        <v>29</v>
      </c>
      <c r="B52" s="4" t="s">
        <v>25</v>
      </c>
      <c r="C52" s="15">
        <v>30</v>
      </c>
      <c r="D52" s="15">
        <v>1</v>
      </c>
      <c r="E52" s="15">
        <v>9</v>
      </c>
      <c r="F52" s="15">
        <v>10</v>
      </c>
      <c r="G52" s="15">
        <v>5</v>
      </c>
      <c r="H52" s="15">
        <v>3</v>
      </c>
      <c r="I52" s="15">
        <v>2</v>
      </c>
      <c r="J52" t="s">
        <v>29</v>
      </c>
      <c r="K52" t="s">
        <v>29</v>
      </c>
      <c r="M52" t="s">
        <v>29</v>
      </c>
      <c r="N52" t="s">
        <v>29</v>
      </c>
    </row>
    <row r="53" spans="1:29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7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>
      <c r="A2" s="26" t="s">
        <v>60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29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>
      <c r="A5" s="24" t="s">
        <v>10</v>
      </c>
      <c r="B5" s="6" t="s">
        <v>29</v>
      </c>
      <c r="C5" s="13">
        <v>8002</v>
      </c>
      <c r="D5" s="13">
        <v>714</v>
      </c>
      <c r="E5" s="13">
        <v>3784</v>
      </c>
      <c r="F5" s="13">
        <v>2257</v>
      </c>
      <c r="G5" s="13">
        <v>373</v>
      </c>
      <c r="H5" s="13">
        <v>409</v>
      </c>
      <c r="I5" s="13">
        <v>465</v>
      </c>
    </row>
    <row r="6" spans="1:29" ht="12" customHeight="1">
      <c r="A6" s="21" t="s">
        <v>29</v>
      </c>
      <c r="B6" s="1" t="s">
        <v>11</v>
      </c>
      <c r="C6" s="14">
        <v>20</v>
      </c>
      <c r="D6" s="14" t="s">
        <v>43</v>
      </c>
      <c r="E6" s="14">
        <v>2</v>
      </c>
      <c r="F6" s="14">
        <v>9</v>
      </c>
      <c r="G6" s="14" t="s">
        <v>43</v>
      </c>
      <c r="H6" s="14">
        <v>2</v>
      </c>
      <c r="I6" s="14">
        <v>7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>
      <c r="A7" s="21" t="s">
        <v>29</v>
      </c>
      <c r="B7" s="1" t="s">
        <v>12</v>
      </c>
      <c r="C7" s="14">
        <v>445</v>
      </c>
      <c r="D7" s="14">
        <v>40</v>
      </c>
      <c r="E7" s="14">
        <v>197</v>
      </c>
      <c r="F7" s="14">
        <v>113</v>
      </c>
      <c r="G7" s="14">
        <v>17</v>
      </c>
      <c r="H7" s="14">
        <v>37</v>
      </c>
      <c r="I7" s="14">
        <v>41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>
      <c r="A8" s="21" t="s">
        <v>29</v>
      </c>
      <c r="B8" s="1" t="s">
        <v>13</v>
      </c>
      <c r="C8" s="14">
        <v>1044</v>
      </c>
      <c r="D8" s="14">
        <v>96</v>
      </c>
      <c r="E8" s="14">
        <v>560</v>
      </c>
      <c r="F8" s="14">
        <v>265</v>
      </c>
      <c r="G8" s="14">
        <v>30</v>
      </c>
      <c r="H8" s="14">
        <v>48</v>
      </c>
      <c r="I8" s="14">
        <v>45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>
      <c r="A9" s="21" t="s">
        <v>29</v>
      </c>
      <c r="B9" s="1" t="s">
        <v>14</v>
      </c>
      <c r="C9" s="14">
        <v>1090</v>
      </c>
      <c r="D9" s="14">
        <v>80</v>
      </c>
      <c r="E9" s="14">
        <v>581</v>
      </c>
      <c r="F9" s="14">
        <v>255</v>
      </c>
      <c r="G9" s="14">
        <v>48</v>
      </c>
      <c r="H9" s="14">
        <v>56</v>
      </c>
      <c r="I9" s="14">
        <v>70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>
      <c r="A10" s="21" t="s">
        <v>29</v>
      </c>
      <c r="B10" s="1" t="s">
        <v>15</v>
      </c>
      <c r="C10" s="14">
        <v>1111</v>
      </c>
      <c r="D10" s="14">
        <v>97</v>
      </c>
      <c r="E10" s="14">
        <v>596</v>
      </c>
      <c r="F10" s="14">
        <v>253</v>
      </c>
      <c r="G10" s="14">
        <v>59</v>
      </c>
      <c r="H10" s="14">
        <v>50</v>
      </c>
      <c r="I10" s="14">
        <v>56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>
      <c r="A11" s="21" t="s">
        <v>29</v>
      </c>
      <c r="B11" s="1" t="s">
        <v>16</v>
      </c>
      <c r="C11" s="14">
        <v>967</v>
      </c>
      <c r="D11" s="14">
        <v>92</v>
      </c>
      <c r="E11" s="14">
        <v>483</v>
      </c>
      <c r="F11" s="14">
        <v>254</v>
      </c>
      <c r="G11" s="14">
        <v>49</v>
      </c>
      <c r="H11" s="14">
        <v>43</v>
      </c>
      <c r="I11" s="14">
        <v>46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>
      <c r="A12" s="21" t="s">
        <v>29</v>
      </c>
      <c r="B12" s="1" t="s">
        <v>17</v>
      </c>
      <c r="C12" s="14">
        <v>922</v>
      </c>
      <c r="D12" s="14">
        <v>91</v>
      </c>
      <c r="E12" s="14">
        <v>425</v>
      </c>
      <c r="F12" s="14">
        <v>282</v>
      </c>
      <c r="G12" s="14">
        <v>53</v>
      </c>
      <c r="H12" s="14">
        <v>28</v>
      </c>
      <c r="I12" s="14">
        <v>43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>
      <c r="A13" s="21" t="s">
        <v>29</v>
      </c>
      <c r="B13" s="1" t="s">
        <v>18</v>
      </c>
      <c r="C13" s="14">
        <v>726</v>
      </c>
      <c r="D13" s="14">
        <v>81</v>
      </c>
      <c r="E13" s="14">
        <v>347</v>
      </c>
      <c r="F13" s="14">
        <v>202</v>
      </c>
      <c r="G13" s="14">
        <v>31</v>
      </c>
      <c r="H13" s="14">
        <v>35</v>
      </c>
      <c r="I13" s="14">
        <v>30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>
      <c r="A14" s="21" t="s">
        <v>29</v>
      </c>
      <c r="B14" s="1" t="s">
        <v>19</v>
      </c>
      <c r="C14" s="14">
        <v>564</v>
      </c>
      <c r="D14" s="14">
        <v>42</v>
      </c>
      <c r="E14" s="14">
        <v>256</v>
      </c>
      <c r="F14" s="14">
        <v>183</v>
      </c>
      <c r="G14" s="14">
        <v>20</v>
      </c>
      <c r="H14" s="14">
        <v>29</v>
      </c>
      <c r="I14" s="14">
        <v>34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>
      <c r="A15" s="21" t="s">
        <v>29</v>
      </c>
      <c r="B15" s="1" t="s">
        <v>20</v>
      </c>
      <c r="C15" s="14">
        <v>446</v>
      </c>
      <c r="D15" s="14">
        <v>34</v>
      </c>
      <c r="E15" s="14">
        <v>174</v>
      </c>
      <c r="F15" s="14">
        <v>169</v>
      </c>
      <c r="G15" s="14">
        <v>24</v>
      </c>
      <c r="H15" s="14">
        <v>19</v>
      </c>
      <c r="I15" s="14">
        <v>26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>
      <c r="A16" s="21" t="s">
        <v>29</v>
      </c>
      <c r="B16" s="1" t="s">
        <v>21</v>
      </c>
      <c r="C16" s="14">
        <v>320</v>
      </c>
      <c r="D16" s="14">
        <v>23</v>
      </c>
      <c r="E16" s="14">
        <v>94</v>
      </c>
      <c r="F16" s="14">
        <v>132</v>
      </c>
      <c r="G16" s="14">
        <v>16</v>
      </c>
      <c r="H16" s="14">
        <v>27</v>
      </c>
      <c r="I16" s="14">
        <v>28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194</v>
      </c>
      <c r="D17" s="14">
        <v>25</v>
      </c>
      <c r="E17" s="14">
        <v>44</v>
      </c>
      <c r="F17" s="14">
        <v>85</v>
      </c>
      <c r="G17" s="14">
        <v>5</v>
      </c>
      <c r="H17" s="14">
        <v>19</v>
      </c>
      <c r="I17" s="14">
        <v>16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80</v>
      </c>
      <c r="D18" s="14">
        <v>8</v>
      </c>
      <c r="E18" s="14">
        <v>13</v>
      </c>
      <c r="F18" s="14">
        <v>36</v>
      </c>
      <c r="G18" s="14">
        <v>9</v>
      </c>
      <c r="H18" s="14">
        <v>3</v>
      </c>
      <c r="I18" s="14">
        <v>11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41</v>
      </c>
      <c r="D19" s="14">
        <v>4</v>
      </c>
      <c r="E19" s="14">
        <v>7</v>
      </c>
      <c r="F19" s="14">
        <v>11</v>
      </c>
      <c r="G19" s="14">
        <v>5</v>
      </c>
      <c r="H19" s="14">
        <v>11</v>
      </c>
      <c r="I19" s="14">
        <v>3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32</v>
      </c>
      <c r="D20" s="14">
        <v>1</v>
      </c>
      <c r="E20" s="14">
        <v>5</v>
      </c>
      <c r="F20" s="14">
        <v>8</v>
      </c>
      <c r="G20" s="14">
        <v>7</v>
      </c>
      <c r="H20" s="14">
        <v>2</v>
      </c>
      <c r="I20" s="14">
        <v>9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3012</v>
      </c>
      <c r="D21" s="13">
        <v>668</v>
      </c>
      <c r="E21" s="13">
        <v>1156</v>
      </c>
      <c r="F21" s="13">
        <v>714</v>
      </c>
      <c r="G21" s="13">
        <v>77</v>
      </c>
      <c r="H21" s="13">
        <v>153</v>
      </c>
      <c r="I21" s="13">
        <v>244</v>
      </c>
    </row>
    <row r="22" spans="1:14" ht="12" customHeight="1">
      <c r="A22" s="21" t="s">
        <v>29</v>
      </c>
      <c r="B22" s="1" t="s">
        <v>11</v>
      </c>
      <c r="C22" s="14">
        <v>8</v>
      </c>
      <c r="D22" s="14" t="s">
        <v>43</v>
      </c>
      <c r="E22" s="14" t="s">
        <v>43</v>
      </c>
      <c r="F22" s="14">
        <v>4</v>
      </c>
      <c r="G22" s="14" t="s">
        <v>43</v>
      </c>
      <c r="H22" s="14">
        <v>1</v>
      </c>
      <c r="I22" s="14">
        <v>3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131</v>
      </c>
      <c r="D23" s="14">
        <v>37</v>
      </c>
      <c r="E23" s="14">
        <v>30</v>
      </c>
      <c r="F23" s="14">
        <v>32</v>
      </c>
      <c r="G23" s="14" t="s">
        <v>43</v>
      </c>
      <c r="H23" s="14">
        <v>12</v>
      </c>
      <c r="I23" s="14">
        <v>20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376</v>
      </c>
      <c r="D24" s="14">
        <v>93</v>
      </c>
      <c r="E24" s="14">
        <v>141</v>
      </c>
      <c r="F24" s="14">
        <v>93</v>
      </c>
      <c r="G24" s="14">
        <v>6</v>
      </c>
      <c r="H24" s="14">
        <v>20</v>
      </c>
      <c r="I24" s="14">
        <v>23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426</v>
      </c>
      <c r="D25" s="14">
        <v>78</v>
      </c>
      <c r="E25" s="14">
        <v>178</v>
      </c>
      <c r="F25" s="14">
        <v>99</v>
      </c>
      <c r="G25" s="14">
        <v>9</v>
      </c>
      <c r="H25" s="14">
        <v>21</v>
      </c>
      <c r="I25" s="14">
        <v>41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429</v>
      </c>
      <c r="D26" s="14">
        <v>93</v>
      </c>
      <c r="E26" s="14">
        <v>180</v>
      </c>
      <c r="F26" s="14">
        <v>81</v>
      </c>
      <c r="G26" s="14">
        <v>17</v>
      </c>
      <c r="H26" s="14">
        <v>26</v>
      </c>
      <c r="I26" s="14">
        <v>32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398</v>
      </c>
      <c r="D27" s="14">
        <v>89</v>
      </c>
      <c r="E27" s="14">
        <v>165</v>
      </c>
      <c r="F27" s="14">
        <v>84</v>
      </c>
      <c r="G27" s="14">
        <v>15</v>
      </c>
      <c r="H27" s="14">
        <v>16</v>
      </c>
      <c r="I27" s="14">
        <v>29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372</v>
      </c>
      <c r="D28" s="14">
        <v>87</v>
      </c>
      <c r="E28" s="14">
        <v>155</v>
      </c>
      <c r="F28" s="14">
        <v>83</v>
      </c>
      <c r="G28" s="14">
        <v>12</v>
      </c>
      <c r="H28" s="14">
        <v>12</v>
      </c>
      <c r="I28" s="14">
        <v>23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304</v>
      </c>
      <c r="D29" s="14">
        <v>79</v>
      </c>
      <c r="E29" s="14">
        <v>129</v>
      </c>
      <c r="F29" s="14">
        <v>62</v>
      </c>
      <c r="G29" s="14">
        <v>9</v>
      </c>
      <c r="H29" s="14">
        <v>11</v>
      </c>
      <c r="I29" s="14">
        <v>14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196</v>
      </c>
      <c r="D30" s="14">
        <v>37</v>
      </c>
      <c r="E30" s="14">
        <v>79</v>
      </c>
      <c r="F30" s="14">
        <v>51</v>
      </c>
      <c r="G30" s="14">
        <v>3</v>
      </c>
      <c r="H30" s="14">
        <v>9</v>
      </c>
      <c r="I30" s="14">
        <v>17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159</v>
      </c>
      <c r="D31" s="14">
        <v>29</v>
      </c>
      <c r="E31" s="14">
        <v>53</v>
      </c>
      <c r="F31" s="14">
        <v>56</v>
      </c>
      <c r="G31" s="14">
        <v>2</v>
      </c>
      <c r="H31" s="14">
        <v>6</v>
      </c>
      <c r="I31" s="14">
        <v>13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102</v>
      </c>
      <c r="D32" s="14">
        <v>20</v>
      </c>
      <c r="E32" s="14">
        <v>25</v>
      </c>
      <c r="F32" s="14">
        <v>36</v>
      </c>
      <c r="G32" s="14">
        <v>1</v>
      </c>
      <c r="H32" s="14">
        <v>7</v>
      </c>
      <c r="I32" s="14">
        <v>13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56</v>
      </c>
      <c r="D33" s="14">
        <v>15</v>
      </c>
      <c r="E33" s="14">
        <v>9</v>
      </c>
      <c r="F33" s="14">
        <v>19</v>
      </c>
      <c r="G33" s="14" t="s">
        <v>43</v>
      </c>
      <c r="H33" s="14">
        <v>6</v>
      </c>
      <c r="I33" s="14">
        <v>7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31</v>
      </c>
      <c r="D34" s="14">
        <v>7</v>
      </c>
      <c r="E34" s="14">
        <v>8</v>
      </c>
      <c r="F34" s="14">
        <v>11</v>
      </c>
      <c r="G34" s="14">
        <v>1</v>
      </c>
      <c r="H34" s="14">
        <v>2</v>
      </c>
      <c r="I34" s="14">
        <v>2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12</v>
      </c>
      <c r="D35" s="14">
        <v>3</v>
      </c>
      <c r="E35" s="14">
        <v>3</v>
      </c>
      <c r="F35" s="14">
        <v>1</v>
      </c>
      <c r="G35" s="14" t="s">
        <v>43</v>
      </c>
      <c r="H35" s="14">
        <v>4</v>
      </c>
      <c r="I35" s="14">
        <v>1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12</v>
      </c>
      <c r="D36" s="14">
        <v>1</v>
      </c>
      <c r="E36" s="14">
        <v>1</v>
      </c>
      <c r="F36" s="14">
        <v>2</v>
      </c>
      <c r="G36" s="14">
        <v>2</v>
      </c>
      <c r="H36" s="14" t="s">
        <v>43</v>
      </c>
      <c r="I36" s="14">
        <v>6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4990</v>
      </c>
      <c r="D37" s="13">
        <v>46</v>
      </c>
      <c r="E37" s="13">
        <v>2628</v>
      </c>
      <c r="F37" s="13">
        <v>1543</v>
      </c>
      <c r="G37" s="13">
        <v>296</v>
      </c>
      <c r="H37" s="13">
        <v>256</v>
      </c>
      <c r="I37" s="13">
        <v>221</v>
      </c>
    </row>
    <row r="38" spans="1:14" ht="12" customHeight="1">
      <c r="A38" s="21" t="s">
        <v>29</v>
      </c>
      <c r="B38" s="1" t="s">
        <v>11</v>
      </c>
      <c r="C38" s="14">
        <v>12</v>
      </c>
      <c r="D38" s="14" t="s">
        <v>43</v>
      </c>
      <c r="E38" s="14">
        <v>2</v>
      </c>
      <c r="F38" s="14">
        <v>5</v>
      </c>
      <c r="G38" s="14" t="s">
        <v>43</v>
      </c>
      <c r="H38" s="14">
        <v>1</v>
      </c>
      <c r="I38" s="14">
        <v>4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314</v>
      </c>
      <c r="D39" s="14">
        <v>3</v>
      </c>
      <c r="E39" s="14">
        <v>167</v>
      </c>
      <c r="F39" s="14">
        <v>81</v>
      </c>
      <c r="G39" s="14">
        <v>17</v>
      </c>
      <c r="H39" s="14">
        <v>25</v>
      </c>
      <c r="I39" s="14">
        <v>21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668</v>
      </c>
      <c r="D40" s="14">
        <v>3</v>
      </c>
      <c r="E40" s="14">
        <v>419</v>
      </c>
      <c r="F40" s="14">
        <v>172</v>
      </c>
      <c r="G40" s="14">
        <v>24</v>
      </c>
      <c r="H40" s="14">
        <v>28</v>
      </c>
      <c r="I40" s="14">
        <v>22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664</v>
      </c>
      <c r="D41" s="14">
        <v>2</v>
      </c>
      <c r="E41" s="14">
        <v>403</v>
      </c>
      <c r="F41" s="14">
        <v>156</v>
      </c>
      <c r="G41" s="14">
        <v>39</v>
      </c>
      <c r="H41" s="14">
        <v>35</v>
      </c>
      <c r="I41" s="14">
        <v>29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682</v>
      </c>
      <c r="D42" s="14">
        <v>4</v>
      </c>
      <c r="E42" s="14">
        <v>416</v>
      </c>
      <c r="F42" s="14">
        <v>172</v>
      </c>
      <c r="G42" s="14">
        <v>42</v>
      </c>
      <c r="H42" s="14">
        <v>24</v>
      </c>
      <c r="I42" s="14">
        <v>24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569</v>
      </c>
      <c r="D43" s="14">
        <v>3</v>
      </c>
      <c r="E43" s="14">
        <v>318</v>
      </c>
      <c r="F43" s="14">
        <v>170</v>
      </c>
      <c r="G43" s="14">
        <v>34</v>
      </c>
      <c r="H43" s="14">
        <v>27</v>
      </c>
      <c r="I43" s="14">
        <v>17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550</v>
      </c>
      <c r="D44" s="14">
        <v>4</v>
      </c>
      <c r="E44" s="14">
        <v>270</v>
      </c>
      <c r="F44" s="14">
        <v>199</v>
      </c>
      <c r="G44" s="14">
        <v>41</v>
      </c>
      <c r="H44" s="14">
        <v>16</v>
      </c>
      <c r="I44" s="14">
        <v>20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422</v>
      </c>
      <c r="D45" s="14">
        <v>2</v>
      </c>
      <c r="E45" s="14">
        <v>218</v>
      </c>
      <c r="F45" s="14">
        <v>140</v>
      </c>
      <c r="G45" s="14">
        <v>22</v>
      </c>
      <c r="H45" s="14">
        <v>24</v>
      </c>
      <c r="I45" s="14">
        <v>16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368</v>
      </c>
      <c r="D46" s="14">
        <v>5</v>
      </c>
      <c r="E46" s="14">
        <v>177</v>
      </c>
      <c r="F46" s="14">
        <v>132</v>
      </c>
      <c r="G46" s="14">
        <v>17</v>
      </c>
      <c r="H46" s="14">
        <v>20</v>
      </c>
      <c r="I46" s="14">
        <v>17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287</v>
      </c>
      <c r="D47" s="14">
        <v>5</v>
      </c>
      <c r="E47" s="14">
        <v>121</v>
      </c>
      <c r="F47" s="14">
        <v>113</v>
      </c>
      <c r="G47" s="14">
        <v>22</v>
      </c>
      <c r="H47" s="14">
        <v>13</v>
      </c>
      <c r="I47" s="14">
        <v>13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218</v>
      </c>
      <c r="D48" s="14">
        <v>3</v>
      </c>
      <c r="E48" s="14">
        <v>69</v>
      </c>
      <c r="F48" s="14">
        <v>96</v>
      </c>
      <c r="G48" s="14">
        <v>15</v>
      </c>
      <c r="H48" s="14">
        <v>20</v>
      </c>
      <c r="I48" s="14">
        <v>15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>
      <c r="A49" s="21" t="s">
        <v>29</v>
      </c>
      <c r="B49" s="1" t="s">
        <v>22</v>
      </c>
      <c r="C49" s="14">
        <v>138</v>
      </c>
      <c r="D49" s="14">
        <v>10</v>
      </c>
      <c r="E49" s="14">
        <v>35</v>
      </c>
      <c r="F49" s="14">
        <v>66</v>
      </c>
      <c r="G49" s="14">
        <v>5</v>
      </c>
      <c r="H49" s="14">
        <v>13</v>
      </c>
      <c r="I49" s="14">
        <v>9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>
      <c r="A50" s="21" t="s">
        <v>29</v>
      </c>
      <c r="B50" s="1" t="s">
        <v>23</v>
      </c>
      <c r="C50" s="14">
        <v>49</v>
      </c>
      <c r="D50" s="14">
        <v>1</v>
      </c>
      <c r="E50" s="14">
        <v>5</v>
      </c>
      <c r="F50" s="14">
        <v>25</v>
      </c>
      <c r="G50" s="14">
        <v>8</v>
      </c>
      <c r="H50" s="14">
        <v>1</v>
      </c>
      <c r="I50" s="14">
        <v>9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>
      <c r="A51" s="21" t="s">
        <v>29</v>
      </c>
      <c r="B51" s="1" t="s">
        <v>24</v>
      </c>
      <c r="C51" s="14">
        <v>29</v>
      </c>
      <c r="D51" s="14">
        <v>1</v>
      </c>
      <c r="E51" s="14">
        <v>4</v>
      </c>
      <c r="F51" s="14">
        <v>10</v>
      </c>
      <c r="G51" s="14">
        <v>5</v>
      </c>
      <c r="H51" s="14">
        <v>7</v>
      </c>
      <c r="I51" s="14">
        <v>2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>
      <c r="A52" s="22" t="s">
        <v>29</v>
      </c>
      <c r="B52" s="4" t="s">
        <v>25</v>
      </c>
      <c r="C52" s="15">
        <v>20</v>
      </c>
      <c r="D52" s="15" t="s">
        <v>43</v>
      </c>
      <c r="E52" s="15">
        <v>4</v>
      </c>
      <c r="F52" s="15">
        <v>6</v>
      </c>
      <c r="G52" s="15">
        <v>5</v>
      </c>
      <c r="H52" s="15">
        <v>2</v>
      </c>
      <c r="I52" s="15">
        <v>3</v>
      </c>
      <c r="J52" t="s">
        <v>29</v>
      </c>
      <c r="K52" t="s">
        <v>29</v>
      </c>
      <c r="M52" t="s">
        <v>29</v>
      </c>
      <c r="N52" t="s">
        <v>29</v>
      </c>
    </row>
    <row r="53" spans="1:29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4"/>
  <sheetViews>
    <sheetView showGridLines="0" zoomScaleNormal="100" workbookViewId="0">
      <selection activeCell="A2" sqref="A2:I2"/>
    </sheetView>
  </sheetViews>
  <sheetFormatPr baseColWidth="10" defaultRowHeight="11.25"/>
  <cols>
    <col min="1" max="1" width="31.6640625" customWidth="1"/>
    <col min="2" max="2" width="28.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>
      <c r="A2" s="26" t="s">
        <v>61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31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31" ht="12" customHeight="1">
      <c r="A5" s="24" t="s">
        <v>10</v>
      </c>
      <c r="B5" s="6" t="s">
        <v>29</v>
      </c>
      <c r="C5" s="13">
        <v>5602</v>
      </c>
      <c r="D5" s="13">
        <v>470</v>
      </c>
      <c r="E5" s="13">
        <v>2385</v>
      </c>
      <c r="F5" s="13">
        <v>1770</v>
      </c>
      <c r="G5" s="13">
        <v>247</v>
      </c>
      <c r="H5" s="13">
        <v>229</v>
      </c>
      <c r="I5" s="13">
        <v>501</v>
      </c>
    </row>
    <row r="6" spans="1:31" ht="12" customHeight="1">
      <c r="A6" s="21" t="s">
        <v>29</v>
      </c>
      <c r="B6" s="1" t="s">
        <v>11</v>
      </c>
      <c r="C6" s="14">
        <v>14</v>
      </c>
      <c r="D6" s="14">
        <v>1</v>
      </c>
      <c r="E6" s="14">
        <v>4</v>
      </c>
      <c r="F6" s="14">
        <v>4</v>
      </c>
      <c r="G6" s="14" t="s">
        <v>43</v>
      </c>
      <c r="H6" s="14">
        <v>1</v>
      </c>
      <c r="I6" s="14">
        <v>4</v>
      </c>
      <c r="J6" t="s">
        <v>29</v>
      </c>
      <c r="K6" t="s">
        <v>29</v>
      </c>
      <c r="M6" t="s">
        <v>29</v>
      </c>
      <c r="N6" t="s">
        <v>29</v>
      </c>
    </row>
    <row r="7" spans="1:31" ht="12" customHeight="1">
      <c r="A7" s="21" t="s">
        <v>29</v>
      </c>
      <c r="B7" s="1" t="s">
        <v>12</v>
      </c>
      <c r="C7" s="14">
        <v>316</v>
      </c>
      <c r="D7" s="14">
        <v>20</v>
      </c>
      <c r="E7" s="14">
        <v>117</v>
      </c>
      <c r="F7" s="14">
        <v>99</v>
      </c>
      <c r="G7" s="14">
        <v>6</v>
      </c>
      <c r="H7" s="14">
        <v>15</v>
      </c>
      <c r="I7" s="14">
        <v>59</v>
      </c>
      <c r="J7" t="s">
        <v>29</v>
      </c>
      <c r="K7" t="s">
        <v>29</v>
      </c>
      <c r="M7" t="s">
        <v>29</v>
      </c>
      <c r="N7" t="s">
        <v>29</v>
      </c>
    </row>
    <row r="8" spans="1:31" ht="12" customHeight="1">
      <c r="A8" s="21" t="s">
        <v>29</v>
      </c>
      <c r="B8" s="1" t="s">
        <v>13</v>
      </c>
      <c r="C8" s="14">
        <v>686</v>
      </c>
      <c r="D8" s="14">
        <v>67</v>
      </c>
      <c r="E8" s="14">
        <v>292</v>
      </c>
      <c r="F8" s="14">
        <v>204</v>
      </c>
      <c r="G8" s="14">
        <v>16</v>
      </c>
      <c r="H8" s="14">
        <v>41</v>
      </c>
      <c r="I8" s="14">
        <v>66</v>
      </c>
      <c r="J8" t="s">
        <v>29</v>
      </c>
      <c r="K8" t="s">
        <v>29</v>
      </c>
      <c r="M8" t="s">
        <v>29</v>
      </c>
      <c r="N8" t="s">
        <v>29</v>
      </c>
    </row>
    <row r="9" spans="1:31" ht="12" customHeight="1">
      <c r="A9" s="21" t="s">
        <v>29</v>
      </c>
      <c r="B9" s="1" t="s">
        <v>14</v>
      </c>
      <c r="C9" s="14">
        <v>833</v>
      </c>
      <c r="D9" s="14">
        <v>68</v>
      </c>
      <c r="E9" s="14">
        <v>384</v>
      </c>
      <c r="F9" s="14">
        <v>237</v>
      </c>
      <c r="G9" s="14">
        <v>37</v>
      </c>
      <c r="H9" s="14">
        <v>40</v>
      </c>
      <c r="I9" s="14">
        <v>67</v>
      </c>
      <c r="J9" t="s">
        <v>29</v>
      </c>
      <c r="K9" t="s">
        <v>29</v>
      </c>
      <c r="M9" t="s">
        <v>29</v>
      </c>
      <c r="N9" t="s">
        <v>29</v>
      </c>
    </row>
    <row r="10" spans="1:31" ht="12" customHeight="1">
      <c r="A10" s="21" t="s">
        <v>29</v>
      </c>
      <c r="B10" s="1" t="s">
        <v>15</v>
      </c>
      <c r="C10" s="14">
        <v>778</v>
      </c>
      <c r="D10" s="14">
        <v>63</v>
      </c>
      <c r="E10" s="14">
        <v>365</v>
      </c>
      <c r="F10" s="14">
        <v>213</v>
      </c>
      <c r="G10" s="14">
        <v>39</v>
      </c>
      <c r="H10" s="14">
        <v>28</v>
      </c>
      <c r="I10" s="14">
        <v>70</v>
      </c>
      <c r="J10" t="s">
        <v>29</v>
      </c>
      <c r="K10" t="s">
        <v>29</v>
      </c>
      <c r="M10" t="s">
        <v>29</v>
      </c>
      <c r="N10" t="s">
        <v>29</v>
      </c>
    </row>
    <row r="11" spans="1:31" ht="12" customHeight="1">
      <c r="A11" s="21" t="s">
        <v>29</v>
      </c>
      <c r="B11" s="1" t="s">
        <v>16</v>
      </c>
      <c r="C11" s="14">
        <v>678</v>
      </c>
      <c r="D11" s="14">
        <v>45</v>
      </c>
      <c r="E11" s="14">
        <v>333</v>
      </c>
      <c r="F11" s="14">
        <v>195</v>
      </c>
      <c r="G11" s="14">
        <v>39</v>
      </c>
      <c r="H11" s="14">
        <v>18</v>
      </c>
      <c r="I11" s="14">
        <v>48</v>
      </c>
      <c r="J11" t="s">
        <v>29</v>
      </c>
      <c r="K11" t="s">
        <v>29</v>
      </c>
      <c r="M11" t="s">
        <v>29</v>
      </c>
      <c r="N11" t="s">
        <v>29</v>
      </c>
    </row>
    <row r="12" spans="1:31" ht="12" customHeight="1">
      <c r="A12" s="21" t="s">
        <v>29</v>
      </c>
      <c r="B12" s="1" t="s">
        <v>17</v>
      </c>
      <c r="C12" s="14">
        <v>596</v>
      </c>
      <c r="D12" s="14">
        <v>61</v>
      </c>
      <c r="E12" s="14">
        <v>277</v>
      </c>
      <c r="F12" s="14">
        <v>156</v>
      </c>
      <c r="G12" s="14">
        <v>36</v>
      </c>
      <c r="H12" s="14">
        <v>18</v>
      </c>
      <c r="I12" s="14">
        <v>48</v>
      </c>
      <c r="J12" t="s">
        <v>29</v>
      </c>
      <c r="K12" t="s">
        <v>29</v>
      </c>
      <c r="M12" t="s">
        <v>29</v>
      </c>
      <c r="N12" t="s">
        <v>29</v>
      </c>
    </row>
    <row r="13" spans="1:31" ht="12" customHeight="1">
      <c r="A13" s="21" t="s">
        <v>29</v>
      </c>
      <c r="B13" s="1" t="s">
        <v>18</v>
      </c>
      <c r="C13" s="14">
        <v>540</v>
      </c>
      <c r="D13" s="14">
        <v>40</v>
      </c>
      <c r="E13" s="14">
        <v>246</v>
      </c>
      <c r="F13" s="14">
        <v>183</v>
      </c>
      <c r="G13" s="14">
        <v>23</v>
      </c>
      <c r="H13" s="14">
        <v>17</v>
      </c>
      <c r="I13" s="14">
        <v>31</v>
      </c>
      <c r="J13" t="s">
        <v>29</v>
      </c>
      <c r="K13" t="s">
        <v>29</v>
      </c>
      <c r="M13" t="s">
        <v>29</v>
      </c>
      <c r="N13" t="s">
        <v>29</v>
      </c>
    </row>
    <row r="14" spans="1:31" ht="12" customHeight="1">
      <c r="A14" s="21" t="s">
        <v>29</v>
      </c>
      <c r="B14" s="1" t="s">
        <v>19</v>
      </c>
      <c r="C14" s="14">
        <v>384</v>
      </c>
      <c r="D14" s="14">
        <v>33</v>
      </c>
      <c r="E14" s="14">
        <v>148</v>
      </c>
      <c r="F14" s="14">
        <v>138</v>
      </c>
      <c r="G14" s="14">
        <v>21</v>
      </c>
      <c r="H14" s="14">
        <v>12</v>
      </c>
      <c r="I14" s="14">
        <v>32</v>
      </c>
      <c r="J14" t="s">
        <v>29</v>
      </c>
      <c r="K14" t="s">
        <v>29</v>
      </c>
      <c r="M14" t="s">
        <v>29</v>
      </c>
      <c r="N14" t="s">
        <v>29</v>
      </c>
    </row>
    <row r="15" spans="1:31" ht="12" customHeight="1">
      <c r="A15" s="21" t="s">
        <v>29</v>
      </c>
      <c r="B15" s="1" t="s">
        <v>20</v>
      </c>
      <c r="C15" s="14">
        <v>329</v>
      </c>
      <c r="D15" s="14">
        <v>39</v>
      </c>
      <c r="E15" s="14">
        <v>116</v>
      </c>
      <c r="F15" s="14">
        <v>117</v>
      </c>
      <c r="G15" s="14">
        <v>12</v>
      </c>
      <c r="H15" s="14">
        <v>23</v>
      </c>
      <c r="I15" s="14">
        <v>22</v>
      </c>
      <c r="J15" t="s">
        <v>29</v>
      </c>
      <c r="K15" t="s">
        <v>29</v>
      </c>
      <c r="M15" t="s">
        <v>29</v>
      </c>
      <c r="N15" t="s">
        <v>29</v>
      </c>
    </row>
    <row r="16" spans="1:31" ht="12" customHeight="1">
      <c r="A16" s="21" t="s">
        <v>29</v>
      </c>
      <c r="B16" s="1" t="s">
        <v>21</v>
      </c>
      <c r="C16" s="14">
        <v>206</v>
      </c>
      <c r="D16" s="14">
        <v>19</v>
      </c>
      <c r="E16" s="14">
        <v>55</v>
      </c>
      <c r="F16" s="14">
        <v>101</v>
      </c>
      <c r="G16" s="14">
        <v>7</v>
      </c>
      <c r="H16" s="14">
        <v>6</v>
      </c>
      <c r="I16" s="14">
        <v>18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128</v>
      </c>
      <c r="D17" s="14">
        <v>4</v>
      </c>
      <c r="E17" s="14">
        <v>33</v>
      </c>
      <c r="F17" s="14">
        <v>67</v>
      </c>
      <c r="G17" s="14">
        <v>6</v>
      </c>
      <c r="H17" s="14">
        <v>3</v>
      </c>
      <c r="I17" s="14">
        <v>15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65</v>
      </c>
      <c r="D18" s="14">
        <v>6</v>
      </c>
      <c r="E18" s="14">
        <v>8</v>
      </c>
      <c r="F18" s="14">
        <v>33</v>
      </c>
      <c r="G18" s="14">
        <v>3</v>
      </c>
      <c r="H18" s="14">
        <v>4</v>
      </c>
      <c r="I18" s="14">
        <v>11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28</v>
      </c>
      <c r="D19" s="14">
        <v>2</v>
      </c>
      <c r="E19" s="14">
        <v>4</v>
      </c>
      <c r="F19" s="14">
        <v>14</v>
      </c>
      <c r="G19" s="14">
        <v>1</v>
      </c>
      <c r="H19" s="14">
        <v>3</v>
      </c>
      <c r="I19" s="14">
        <v>4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21</v>
      </c>
      <c r="D20" s="14">
        <v>2</v>
      </c>
      <c r="E20" s="14">
        <v>3</v>
      </c>
      <c r="F20" s="14">
        <v>9</v>
      </c>
      <c r="G20" s="14">
        <v>1</v>
      </c>
      <c r="H20" s="14" t="s">
        <v>43</v>
      </c>
      <c r="I20" s="14">
        <v>6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2272</v>
      </c>
      <c r="D21" s="13">
        <v>445</v>
      </c>
      <c r="E21" s="13">
        <v>829</v>
      </c>
      <c r="F21" s="13">
        <v>584</v>
      </c>
      <c r="G21" s="13">
        <v>59</v>
      </c>
      <c r="H21" s="13">
        <v>96</v>
      </c>
      <c r="I21" s="13">
        <v>259</v>
      </c>
    </row>
    <row r="22" spans="1:14" ht="12" customHeight="1">
      <c r="A22" s="21" t="s">
        <v>29</v>
      </c>
      <c r="B22" s="1" t="s">
        <v>11</v>
      </c>
      <c r="C22" s="14">
        <v>4</v>
      </c>
      <c r="D22" s="14">
        <v>1</v>
      </c>
      <c r="E22" s="14">
        <v>1</v>
      </c>
      <c r="F22" s="14" t="s">
        <v>43</v>
      </c>
      <c r="G22" s="14" t="s">
        <v>43</v>
      </c>
      <c r="H22" s="14" t="s">
        <v>43</v>
      </c>
      <c r="I22" s="14">
        <v>2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103</v>
      </c>
      <c r="D23" s="14">
        <v>18</v>
      </c>
      <c r="E23" s="14">
        <v>24</v>
      </c>
      <c r="F23" s="14">
        <v>25</v>
      </c>
      <c r="G23" s="14">
        <v>1</v>
      </c>
      <c r="H23" s="14">
        <v>4</v>
      </c>
      <c r="I23" s="14">
        <v>31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267</v>
      </c>
      <c r="D24" s="14">
        <v>64</v>
      </c>
      <c r="E24" s="14">
        <v>82</v>
      </c>
      <c r="F24" s="14">
        <v>69</v>
      </c>
      <c r="G24" s="14">
        <v>1</v>
      </c>
      <c r="H24" s="14">
        <v>19</v>
      </c>
      <c r="I24" s="14">
        <v>32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357</v>
      </c>
      <c r="D25" s="14">
        <v>65</v>
      </c>
      <c r="E25" s="14">
        <v>132</v>
      </c>
      <c r="F25" s="14">
        <v>95</v>
      </c>
      <c r="G25" s="14">
        <v>8</v>
      </c>
      <c r="H25" s="14">
        <v>18</v>
      </c>
      <c r="I25" s="14">
        <v>39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330</v>
      </c>
      <c r="D26" s="14">
        <v>60</v>
      </c>
      <c r="E26" s="14">
        <v>132</v>
      </c>
      <c r="F26" s="14">
        <v>78</v>
      </c>
      <c r="G26" s="14">
        <v>10</v>
      </c>
      <c r="H26" s="14">
        <v>11</v>
      </c>
      <c r="I26" s="14">
        <v>39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274</v>
      </c>
      <c r="D27" s="14">
        <v>44</v>
      </c>
      <c r="E27" s="14">
        <v>120</v>
      </c>
      <c r="F27" s="14">
        <v>70</v>
      </c>
      <c r="G27" s="14">
        <v>10</v>
      </c>
      <c r="H27" s="14">
        <v>5</v>
      </c>
      <c r="I27" s="14">
        <v>25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278</v>
      </c>
      <c r="D28" s="14">
        <v>58</v>
      </c>
      <c r="E28" s="14">
        <v>120</v>
      </c>
      <c r="F28" s="14">
        <v>54</v>
      </c>
      <c r="G28" s="14">
        <v>7</v>
      </c>
      <c r="H28" s="14">
        <v>13</v>
      </c>
      <c r="I28" s="14">
        <v>26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232</v>
      </c>
      <c r="D29" s="14">
        <v>37</v>
      </c>
      <c r="E29" s="14">
        <v>98</v>
      </c>
      <c r="F29" s="14">
        <v>65</v>
      </c>
      <c r="G29" s="14">
        <v>8</v>
      </c>
      <c r="H29" s="14">
        <v>9</v>
      </c>
      <c r="I29" s="14">
        <v>15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168</v>
      </c>
      <c r="D30" s="14">
        <v>31</v>
      </c>
      <c r="E30" s="14">
        <v>58</v>
      </c>
      <c r="F30" s="14">
        <v>45</v>
      </c>
      <c r="G30" s="14">
        <v>6</v>
      </c>
      <c r="H30" s="14">
        <v>6</v>
      </c>
      <c r="I30" s="14">
        <v>22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127</v>
      </c>
      <c r="D31" s="14">
        <v>39</v>
      </c>
      <c r="E31" s="14">
        <v>37</v>
      </c>
      <c r="F31" s="14">
        <v>31</v>
      </c>
      <c r="G31" s="14">
        <v>3</v>
      </c>
      <c r="H31" s="14">
        <v>6</v>
      </c>
      <c r="I31" s="14">
        <v>11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59</v>
      </c>
      <c r="D32" s="14">
        <v>16</v>
      </c>
      <c r="E32" s="14">
        <v>8</v>
      </c>
      <c r="F32" s="14">
        <v>23</v>
      </c>
      <c r="G32" s="14">
        <v>2</v>
      </c>
      <c r="H32" s="14">
        <v>4</v>
      </c>
      <c r="I32" s="14">
        <v>6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35</v>
      </c>
      <c r="D33" s="14">
        <v>4</v>
      </c>
      <c r="E33" s="14">
        <v>11</v>
      </c>
      <c r="F33" s="14">
        <v>15</v>
      </c>
      <c r="G33" s="14">
        <v>1</v>
      </c>
      <c r="H33" s="14" t="s">
        <v>43</v>
      </c>
      <c r="I33" s="14">
        <v>4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14</v>
      </c>
      <c r="D34" s="14">
        <v>5</v>
      </c>
      <c r="E34" s="14">
        <v>1</v>
      </c>
      <c r="F34" s="14">
        <v>4</v>
      </c>
      <c r="G34" s="14">
        <v>1</v>
      </c>
      <c r="H34" s="14" t="s">
        <v>43</v>
      </c>
      <c r="I34" s="14">
        <v>3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14</v>
      </c>
      <c r="D35" s="14">
        <v>2</v>
      </c>
      <c r="E35" s="14">
        <v>3</v>
      </c>
      <c r="F35" s="14">
        <v>6</v>
      </c>
      <c r="G35" s="14">
        <v>1</v>
      </c>
      <c r="H35" s="14">
        <v>1</v>
      </c>
      <c r="I35" s="14">
        <v>1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10</v>
      </c>
      <c r="D36" s="14">
        <v>1</v>
      </c>
      <c r="E36" s="14">
        <v>2</v>
      </c>
      <c r="F36" s="14">
        <v>4</v>
      </c>
      <c r="G36" s="14" t="s">
        <v>43</v>
      </c>
      <c r="H36" s="14" t="s">
        <v>43</v>
      </c>
      <c r="I36" s="14">
        <v>3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3330</v>
      </c>
      <c r="D37" s="13">
        <v>25</v>
      </c>
      <c r="E37" s="13">
        <v>1556</v>
      </c>
      <c r="F37" s="13">
        <v>1186</v>
      </c>
      <c r="G37" s="13">
        <v>188</v>
      </c>
      <c r="H37" s="13">
        <v>133</v>
      </c>
      <c r="I37" s="13">
        <v>242</v>
      </c>
    </row>
    <row r="38" spans="1:14" ht="12" customHeight="1">
      <c r="A38" s="21" t="s">
        <v>29</v>
      </c>
      <c r="B38" s="1" t="s">
        <v>11</v>
      </c>
      <c r="C38" s="14">
        <v>10</v>
      </c>
      <c r="D38" s="14" t="s">
        <v>43</v>
      </c>
      <c r="E38" s="14">
        <v>3</v>
      </c>
      <c r="F38" s="14">
        <v>4</v>
      </c>
      <c r="G38" s="14" t="s">
        <v>43</v>
      </c>
      <c r="H38" s="14">
        <v>1</v>
      </c>
      <c r="I38" s="14">
        <v>2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213</v>
      </c>
      <c r="D39" s="14">
        <v>2</v>
      </c>
      <c r="E39" s="14">
        <v>93</v>
      </c>
      <c r="F39" s="14">
        <v>74</v>
      </c>
      <c r="G39" s="14">
        <v>5</v>
      </c>
      <c r="H39" s="14">
        <v>11</v>
      </c>
      <c r="I39" s="14">
        <v>28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419</v>
      </c>
      <c r="D40" s="14">
        <v>3</v>
      </c>
      <c r="E40" s="14">
        <v>210</v>
      </c>
      <c r="F40" s="14">
        <v>135</v>
      </c>
      <c r="G40" s="14">
        <v>15</v>
      </c>
      <c r="H40" s="14">
        <v>22</v>
      </c>
      <c r="I40" s="14">
        <v>34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476</v>
      </c>
      <c r="D41" s="14">
        <v>3</v>
      </c>
      <c r="E41" s="14">
        <v>252</v>
      </c>
      <c r="F41" s="14">
        <v>142</v>
      </c>
      <c r="G41" s="14">
        <v>29</v>
      </c>
      <c r="H41" s="14">
        <v>22</v>
      </c>
      <c r="I41" s="14">
        <v>28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448</v>
      </c>
      <c r="D42" s="14">
        <v>3</v>
      </c>
      <c r="E42" s="14">
        <v>233</v>
      </c>
      <c r="F42" s="14">
        <v>135</v>
      </c>
      <c r="G42" s="14">
        <v>29</v>
      </c>
      <c r="H42" s="14">
        <v>17</v>
      </c>
      <c r="I42" s="14">
        <v>31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404</v>
      </c>
      <c r="D43" s="14">
        <v>1</v>
      </c>
      <c r="E43" s="14">
        <v>213</v>
      </c>
      <c r="F43" s="14">
        <v>125</v>
      </c>
      <c r="G43" s="14">
        <v>29</v>
      </c>
      <c r="H43" s="14">
        <v>13</v>
      </c>
      <c r="I43" s="14">
        <v>23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318</v>
      </c>
      <c r="D44" s="14">
        <v>3</v>
      </c>
      <c r="E44" s="14">
        <v>157</v>
      </c>
      <c r="F44" s="14">
        <v>102</v>
      </c>
      <c r="G44" s="14">
        <v>29</v>
      </c>
      <c r="H44" s="14">
        <v>5</v>
      </c>
      <c r="I44" s="14">
        <v>22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308</v>
      </c>
      <c r="D45" s="14">
        <v>3</v>
      </c>
      <c r="E45" s="14">
        <v>148</v>
      </c>
      <c r="F45" s="14">
        <v>118</v>
      </c>
      <c r="G45" s="14">
        <v>15</v>
      </c>
      <c r="H45" s="14">
        <v>8</v>
      </c>
      <c r="I45" s="14">
        <v>16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216</v>
      </c>
      <c r="D46" s="14">
        <v>2</v>
      </c>
      <c r="E46" s="14">
        <v>90</v>
      </c>
      <c r="F46" s="14">
        <v>93</v>
      </c>
      <c r="G46" s="14">
        <v>15</v>
      </c>
      <c r="H46" s="14">
        <v>6</v>
      </c>
      <c r="I46" s="14">
        <v>10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202</v>
      </c>
      <c r="D47" s="14" t="s">
        <v>43</v>
      </c>
      <c r="E47" s="14">
        <v>79</v>
      </c>
      <c r="F47" s="14">
        <v>86</v>
      </c>
      <c r="G47" s="14">
        <v>9</v>
      </c>
      <c r="H47" s="14">
        <v>17</v>
      </c>
      <c r="I47" s="14">
        <v>11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147</v>
      </c>
      <c r="D48" s="14">
        <v>3</v>
      </c>
      <c r="E48" s="14">
        <v>47</v>
      </c>
      <c r="F48" s="14">
        <v>78</v>
      </c>
      <c r="G48" s="14">
        <v>5</v>
      </c>
      <c r="H48" s="14">
        <v>2</v>
      </c>
      <c r="I48" s="14">
        <v>12</v>
      </c>
      <c r="J48" t="s">
        <v>29</v>
      </c>
      <c r="K48" t="s">
        <v>29</v>
      </c>
      <c r="M48" t="s">
        <v>29</v>
      </c>
      <c r="N48" t="s">
        <v>29</v>
      </c>
    </row>
    <row r="49" spans="1:31" ht="12" customHeight="1">
      <c r="A49" s="21" t="s">
        <v>29</v>
      </c>
      <c r="B49" s="1" t="s">
        <v>22</v>
      </c>
      <c r="C49" s="14">
        <v>93</v>
      </c>
      <c r="D49" s="14" t="s">
        <v>43</v>
      </c>
      <c r="E49" s="14">
        <v>22</v>
      </c>
      <c r="F49" s="14">
        <v>52</v>
      </c>
      <c r="G49" s="14">
        <v>5</v>
      </c>
      <c r="H49" s="14">
        <v>3</v>
      </c>
      <c r="I49" s="14">
        <v>11</v>
      </c>
      <c r="J49" t="s">
        <v>29</v>
      </c>
      <c r="K49" t="s">
        <v>29</v>
      </c>
      <c r="M49" t="s">
        <v>29</v>
      </c>
      <c r="N49" t="s">
        <v>29</v>
      </c>
    </row>
    <row r="50" spans="1:31" ht="12" customHeight="1">
      <c r="A50" s="21" t="s">
        <v>29</v>
      </c>
      <c r="B50" s="1" t="s">
        <v>23</v>
      </c>
      <c r="C50" s="14">
        <v>51</v>
      </c>
      <c r="D50" s="14">
        <v>1</v>
      </c>
      <c r="E50" s="14">
        <v>7</v>
      </c>
      <c r="F50" s="14">
        <v>29</v>
      </c>
      <c r="G50" s="14">
        <v>2</v>
      </c>
      <c r="H50" s="14">
        <v>4</v>
      </c>
      <c r="I50" s="14">
        <v>8</v>
      </c>
      <c r="J50" t="s">
        <v>29</v>
      </c>
      <c r="K50" t="s">
        <v>29</v>
      </c>
      <c r="M50" t="s">
        <v>29</v>
      </c>
      <c r="N50" t="s">
        <v>29</v>
      </c>
    </row>
    <row r="51" spans="1:31" ht="12" customHeight="1">
      <c r="A51" s="21" t="s">
        <v>29</v>
      </c>
      <c r="B51" s="1" t="s">
        <v>24</v>
      </c>
      <c r="C51" s="14">
        <v>14</v>
      </c>
      <c r="D51" s="14" t="s">
        <v>43</v>
      </c>
      <c r="E51" s="14">
        <v>1</v>
      </c>
      <c r="F51" s="14">
        <v>8</v>
      </c>
      <c r="G51" s="14" t="s">
        <v>43</v>
      </c>
      <c r="H51" s="14">
        <v>2</v>
      </c>
      <c r="I51" s="14">
        <v>3</v>
      </c>
      <c r="J51" t="s">
        <v>29</v>
      </c>
      <c r="K51" t="s">
        <v>29</v>
      </c>
      <c r="M51" t="s">
        <v>29</v>
      </c>
      <c r="N51" t="s">
        <v>29</v>
      </c>
    </row>
    <row r="52" spans="1:31" ht="12" customHeight="1">
      <c r="A52" s="22" t="s">
        <v>29</v>
      </c>
      <c r="B52" s="4" t="s">
        <v>25</v>
      </c>
      <c r="C52" s="15">
        <v>11</v>
      </c>
      <c r="D52" s="15">
        <v>1</v>
      </c>
      <c r="E52" s="15">
        <v>1</v>
      </c>
      <c r="F52" s="15">
        <v>5</v>
      </c>
      <c r="G52" s="15">
        <v>1</v>
      </c>
      <c r="H52" s="15" t="s">
        <v>43</v>
      </c>
      <c r="I52" s="15">
        <v>3</v>
      </c>
      <c r="J52" t="s">
        <v>29</v>
      </c>
      <c r="K52" t="s">
        <v>29</v>
      </c>
      <c r="M52" t="s">
        <v>29</v>
      </c>
      <c r="N52" t="s">
        <v>29</v>
      </c>
    </row>
    <row r="53" spans="1:31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</row>
    <row r="54" spans="1:31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7.8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>
      <c r="A2" s="26" t="s">
        <v>62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29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>
      <c r="A5" s="24" t="s">
        <v>10</v>
      </c>
      <c r="B5" s="6" t="s">
        <v>29</v>
      </c>
      <c r="C5" s="13">
        <v>6323</v>
      </c>
      <c r="D5" s="13">
        <v>517</v>
      </c>
      <c r="E5" s="13">
        <v>2930</v>
      </c>
      <c r="F5" s="13">
        <v>2018</v>
      </c>
      <c r="G5" s="13">
        <v>306</v>
      </c>
      <c r="H5" s="13">
        <v>247</v>
      </c>
      <c r="I5" s="13">
        <v>305</v>
      </c>
    </row>
    <row r="6" spans="1:29" ht="12" customHeight="1">
      <c r="A6" s="21" t="s">
        <v>29</v>
      </c>
      <c r="B6" s="1" t="s">
        <v>11</v>
      </c>
      <c r="C6" s="14">
        <v>13</v>
      </c>
      <c r="D6" s="14" t="s">
        <v>43</v>
      </c>
      <c r="E6" s="14">
        <v>3</v>
      </c>
      <c r="F6" s="14">
        <v>6</v>
      </c>
      <c r="G6" s="14" t="s">
        <v>43</v>
      </c>
      <c r="H6" s="14">
        <v>1</v>
      </c>
      <c r="I6" s="14">
        <v>3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>
      <c r="A7" s="21" t="s">
        <v>29</v>
      </c>
      <c r="B7" s="1" t="s">
        <v>12</v>
      </c>
      <c r="C7" s="14">
        <v>239</v>
      </c>
      <c r="D7" s="14">
        <v>23</v>
      </c>
      <c r="E7" s="14">
        <v>75</v>
      </c>
      <c r="F7" s="14">
        <v>83</v>
      </c>
      <c r="G7" s="14">
        <v>10</v>
      </c>
      <c r="H7" s="14">
        <v>22</v>
      </c>
      <c r="I7" s="14">
        <v>26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>
      <c r="A8" s="21" t="s">
        <v>29</v>
      </c>
      <c r="B8" s="1" t="s">
        <v>13</v>
      </c>
      <c r="C8" s="14">
        <v>694</v>
      </c>
      <c r="D8" s="14">
        <v>45</v>
      </c>
      <c r="E8" s="14">
        <v>288</v>
      </c>
      <c r="F8" s="14">
        <v>251</v>
      </c>
      <c r="G8" s="14">
        <v>29</v>
      </c>
      <c r="H8" s="14">
        <v>36</v>
      </c>
      <c r="I8" s="14">
        <v>45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>
      <c r="A9" s="21" t="s">
        <v>29</v>
      </c>
      <c r="B9" s="1" t="s">
        <v>14</v>
      </c>
      <c r="C9" s="14">
        <v>851</v>
      </c>
      <c r="D9" s="14">
        <v>92</v>
      </c>
      <c r="E9" s="14">
        <v>406</v>
      </c>
      <c r="F9" s="14">
        <v>246</v>
      </c>
      <c r="G9" s="14">
        <v>40</v>
      </c>
      <c r="H9" s="14">
        <v>33</v>
      </c>
      <c r="I9" s="14">
        <v>34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>
      <c r="A10" s="21" t="s">
        <v>29</v>
      </c>
      <c r="B10" s="1" t="s">
        <v>15</v>
      </c>
      <c r="C10" s="14">
        <v>855</v>
      </c>
      <c r="D10" s="14">
        <v>52</v>
      </c>
      <c r="E10" s="14">
        <v>470</v>
      </c>
      <c r="F10" s="14">
        <v>232</v>
      </c>
      <c r="G10" s="14">
        <v>45</v>
      </c>
      <c r="H10" s="14">
        <v>28</v>
      </c>
      <c r="I10" s="14">
        <v>28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>
      <c r="A11" s="21" t="s">
        <v>29</v>
      </c>
      <c r="B11" s="1" t="s">
        <v>16</v>
      </c>
      <c r="C11" s="14">
        <v>829</v>
      </c>
      <c r="D11" s="14">
        <v>80</v>
      </c>
      <c r="E11" s="14">
        <v>416</v>
      </c>
      <c r="F11" s="14">
        <v>218</v>
      </c>
      <c r="G11" s="14">
        <v>44</v>
      </c>
      <c r="H11" s="14">
        <v>29</v>
      </c>
      <c r="I11" s="14">
        <v>42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>
      <c r="A12" s="21" t="s">
        <v>29</v>
      </c>
      <c r="B12" s="1" t="s">
        <v>17</v>
      </c>
      <c r="C12" s="14">
        <v>801</v>
      </c>
      <c r="D12" s="14">
        <v>69</v>
      </c>
      <c r="E12" s="14">
        <v>385</v>
      </c>
      <c r="F12" s="14">
        <v>252</v>
      </c>
      <c r="G12" s="14">
        <v>29</v>
      </c>
      <c r="H12" s="14">
        <v>30</v>
      </c>
      <c r="I12" s="14">
        <v>36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>
      <c r="A13" s="21" t="s">
        <v>29</v>
      </c>
      <c r="B13" s="1" t="s">
        <v>18</v>
      </c>
      <c r="C13" s="14">
        <v>625</v>
      </c>
      <c r="D13" s="14">
        <v>52</v>
      </c>
      <c r="E13" s="14">
        <v>332</v>
      </c>
      <c r="F13" s="14">
        <v>175</v>
      </c>
      <c r="G13" s="14">
        <v>28</v>
      </c>
      <c r="H13" s="14">
        <v>15</v>
      </c>
      <c r="I13" s="14">
        <v>23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>
      <c r="A14" s="21" t="s">
        <v>29</v>
      </c>
      <c r="B14" s="1" t="s">
        <v>19</v>
      </c>
      <c r="C14" s="14">
        <v>452</v>
      </c>
      <c r="D14" s="14">
        <v>28</v>
      </c>
      <c r="E14" s="14">
        <v>217</v>
      </c>
      <c r="F14" s="14">
        <v>152</v>
      </c>
      <c r="G14" s="14">
        <v>31</v>
      </c>
      <c r="H14" s="14">
        <v>9</v>
      </c>
      <c r="I14" s="14">
        <v>15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>
      <c r="A15" s="21" t="s">
        <v>29</v>
      </c>
      <c r="B15" s="1" t="s">
        <v>20</v>
      </c>
      <c r="C15" s="14">
        <v>413</v>
      </c>
      <c r="D15" s="14">
        <v>37</v>
      </c>
      <c r="E15" s="14">
        <v>180</v>
      </c>
      <c r="F15" s="14">
        <v>147</v>
      </c>
      <c r="G15" s="14">
        <v>20</v>
      </c>
      <c r="H15" s="14">
        <v>15</v>
      </c>
      <c r="I15" s="14">
        <v>14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>
      <c r="A16" s="21" t="s">
        <v>29</v>
      </c>
      <c r="B16" s="1" t="s">
        <v>21</v>
      </c>
      <c r="C16" s="14">
        <v>268</v>
      </c>
      <c r="D16" s="14">
        <v>18</v>
      </c>
      <c r="E16" s="14">
        <v>100</v>
      </c>
      <c r="F16" s="14">
        <v>115</v>
      </c>
      <c r="G16" s="14">
        <v>11</v>
      </c>
      <c r="H16" s="14">
        <v>11</v>
      </c>
      <c r="I16" s="14">
        <v>13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156</v>
      </c>
      <c r="D17" s="14">
        <v>14</v>
      </c>
      <c r="E17" s="14">
        <v>38</v>
      </c>
      <c r="F17" s="14">
        <v>70</v>
      </c>
      <c r="G17" s="14">
        <v>11</v>
      </c>
      <c r="H17" s="14">
        <v>10</v>
      </c>
      <c r="I17" s="14">
        <v>13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76</v>
      </c>
      <c r="D18" s="14">
        <v>5</v>
      </c>
      <c r="E18" s="14">
        <v>15</v>
      </c>
      <c r="F18" s="14">
        <v>44</v>
      </c>
      <c r="G18" s="14">
        <v>3</v>
      </c>
      <c r="H18" s="14">
        <v>3</v>
      </c>
      <c r="I18" s="14">
        <v>6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32</v>
      </c>
      <c r="D19" s="14">
        <v>1</v>
      </c>
      <c r="E19" s="14">
        <v>1</v>
      </c>
      <c r="F19" s="14">
        <v>20</v>
      </c>
      <c r="G19" s="14">
        <v>2</v>
      </c>
      <c r="H19" s="14">
        <v>2</v>
      </c>
      <c r="I19" s="14">
        <v>6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19</v>
      </c>
      <c r="D20" s="14">
        <v>1</v>
      </c>
      <c r="E20" s="14">
        <v>4</v>
      </c>
      <c r="F20" s="14">
        <v>7</v>
      </c>
      <c r="G20" s="14">
        <v>3</v>
      </c>
      <c r="H20" s="14">
        <v>3</v>
      </c>
      <c r="I20" s="14">
        <v>1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2553</v>
      </c>
      <c r="D21" s="13">
        <v>480</v>
      </c>
      <c r="E21" s="13">
        <v>1082</v>
      </c>
      <c r="F21" s="13">
        <v>663</v>
      </c>
      <c r="G21" s="13">
        <v>86</v>
      </c>
      <c r="H21" s="13">
        <v>101</v>
      </c>
      <c r="I21" s="13">
        <v>141</v>
      </c>
    </row>
    <row r="22" spans="1:14" ht="12" customHeight="1">
      <c r="A22" s="21" t="s">
        <v>29</v>
      </c>
      <c r="B22" s="1" t="s">
        <v>11</v>
      </c>
      <c r="C22" s="14">
        <v>5</v>
      </c>
      <c r="D22" s="14" t="s">
        <v>43</v>
      </c>
      <c r="E22" s="14" t="s">
        <v>43</v>
      </c>
      <c r="F22" s="14">
        <v>2</v>
      </c>
      <c r="G22" s="14" t="s">
        <v>43</v>
      </c>
      <c r="H22" s="14">
        <v>1</v>
      </c>
      <c r="I22" s="14">
        <v>2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79</v>
      </c>
      <c r="D23" s="14">
        <v>19</v>
      </c>
      <c r="E23" s="14">
        <v>20</v>
      </c>
      <c r="F23" s="14">
        <v>20</v>
      </c>
      <c r="G23" s="14">
        <v>1</v>
      </c>
      <c r="H23" s="14">
        <v>9</v>
      </c>
      <c r="I23" s="14">
        <v>10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270</v>
      </c>
      <c r="D24" s="14">
        <v>42</v>
      </c>
      <c r="E24" s="14">
        <v>97</v>
      </c>
      <c r="F24" s="14">
        <v>89</v>
      </c>
      <c r="G24" s="14">
        <v>7</v>
      </c>
      <c r="H24" s="14">
        <v>13</v>
      </c>
      <c r="I24" s="14">
        <v>22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348</v>
      </c>
      <c r="D25" s="14">
        <v>87</v>
      </c>
      <c r="E25" s="14">
        <v>129</v>
      </c>
      <c r="F25" s="14">
        <v>88</v>
      </c>
      <c r="G25" s="14">
        <v>8</v>
      </c>
      <c r="H25" s="14">
        <v>16</v>
      </c>
      <c r="I25" s="14">
        <v>20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369</v>
      </c>
      <c r="D26" s="14">
        <v>51</v>
      </c>
      <c r="E26" s="14">
        <v>186</v>
      </c>
      <c r="F26" s="14">
        <v>89</v>
      </c>
      <c r="G26" s="14">
        <v>17</v>
      </c>
      <c r="H26" s="14">
        <v>10</v>
      </c>
      <c r="I26" s="14">
        <v>16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366</v>
      </c>
      <c r="D27" s="14">
        <v>77</v>
      </c>
      <c r="E27" s="14">
        <v>159</v>
      </c>
      <c r="F27" s="14">
        <v>83</v>
      </c>
      <c r="G27" s="14">
        <v>16</v>
      </c>
      <c r="H27" s="14">
        <v>12</v>
      </c>
      <c r="I27" s="14">
        <v>19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353</v>
      </c>
      <c r="D28" s="14">
        <v>65</v>
      </c>
      <c r="E28" s="14">
        <v>164</v>
      </c>
      <c r="F28" s="14">
        <v>90</v>
      </c>
      <c r="G28" s="14">
        <v>8</v>
      </c>
      <c r="H28" s="14">
        <v>14</v>
      </c>
      <c r="I28" s="14">
        <v>12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277</v>
      </c>
      <c r="D29" s="14">
        <v>50</v>
      </c>
      <c r="E29" s="14">
        <v>143</v>
      </c>
      <c r="F29" s="14">
        <v>52</v>
      </c>
      <c r="G29" s="14">
        <v>10</v>
      </c>
      <c r="H29" s="14">
        <v>8</v>
      </c>
      <c r="I29" s="14">
        <v>14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166</v>
      </c>
      <c r="D30" s="14">
        <v>27</v>
      </c>
      <c r="E30" s="14">
        <v>83</v>
      </c>
      <c r="F30" s="14">
        <v>39</v>
      </c>
      <c r="G30" s="14">
        <v>9</v>
      </c>
      <c r="H30" s="14">
        <v>4</v>
      </c>
      <c r="I30" s="14">
        <v>4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150</v>
      </c>
      <c r="D31" s="14">
        <v>33</v>
      </c>
      <c r="E31" s="14">
        <v>58</v>
      </c>
      <c r="F31" s="14">
        <v>44</v>
      </c>
      <c r="G31" s="14">
        <v>4</v>
      </c>
      <c r="H31" s="14">
        <v>6</v>
      </c>
      <c r="I31" s="14">
        <v>5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84</v>
      </c>
      <c r="D32" s="14">
        <v>13</v>
      </c>
      <c r="E32" s="14">
        <v>24</v>
      </c>
      <c r="F32" s="14">
        <v>38</v>
      </c>
      <c r="G32" s="14">
        <v>2</v>
      </c>
      <c r="H32" s="14">
        <v>3</v>
      </c>
      <c r="I32" s="14">
        <v>4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49</v>
      </c>
      <c r="D33" s="14">
        <v>10</v>
      </c>
      <c r="E33" s="14">
        <v>13</v>
      </c>
      <c r="F33" s="14">
        <v>14</v>
      </c>
      <c r="G33" s="14">
        <v>3</v>
      </c>
      <c r="H33" s="14">
        <v>3</v>
      </c>
      <c r="I33" s="14">
        <v>6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19</v>
      </c>
      <c r="D34" s="14">
        <v>5</v>
      </c>
      <c r="E34" s="14">
        <v>3</v>
      </c>
      <c r="F34" s="14">
        <v>7</v>
      </c>
      <c r="G34" s="14" t="s">
        <v>43</v>
      </c>
      <c r="H34" s="14">
        <v>1</v>
      </c>
      <c r="I34" s="14">
        <v>3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12</v>
      </c>
      <c r="D35" s="14">
        <v>1</v>
      </c>
      <c r="E35" s="14">
        <v>1</v>
      </c>
      <c r="F35" s="14">
        <v>6</v>
      </c>
      <c r="G35" s="14">
        <v>1</v>
      </c>
      <c r="H35" s="14" t="s">
        <v>43</v>
      </c>
      <c r="I35" s="14">
        <v>3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6</v>
      </c>
      <c r="D36" s="14" t="s">
        <v>43</v>
      </c>
      <c r="E36" s="14">
        <v>2</v>
      </c>
      <c r="F36" s="14">
        <v>2</v>
      </c>
      <c r="G36" s="14" t="s">
        <v>43</v>
      </c>
      <c r="H36" s="14">
        <v>1</v>
      </c>
      <c r="I36" s="14">
        <v>1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3770</v>
      </c>
      <c r="D37" s="13">
        <v>37</v>
      </c>
      <c r="E37" s="13">
        <v>1848</v>
      </c>
      <c r="F37" s="13">
        <v>1355</v>
      </c>
      <c r="G37" s="13">
        <v>220</v>
      </c>
      <c r="H37" s="13">
        <v>146</v>
      </c>
      <c r="I37" s="13">
        <v>164</v>
      </c>
    </row>
    <row r="38" spans="1:14" ht="12" customHeight="1">
      <c r="A38" s="21" t="s">
        <v>29</v>
      </c>
      <c r="B38" s="1" t="s">
        <v>11</v>
      </c>
      <c r="C38" s="14">
        <v>8</v>
      </c>
      <c r="D38" s="14" t="s">
        <v>43</v>
      </c>
      <c r="E38" s="14">
        <v>3</v>
      </c>
      <c r="F38" s="14">
        <v>4</v>
      </c>
      <c r="G38" s="14" t="s">
        <v>43</v>
      </c>
      <c r="H38" s="14" t="s">
        <v>43</v>
      </c>
      <c r="I38" s="14">
        <v>1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160</v>
      </c>
      <c r="D39" s="14">
        <v>4</v>
      </c>
      <c r="E39" s="14">
        <v>55</v>
      </c>
      <c r="F39" s="14">
        <v>63</v>
      </c>
      <c r="G39" s="14">
        <v>9</v>
      </c>
      <c r="H39" s="14">
        <v>13</v>
      </c>
      <c r="I39" s="14">
        <v>16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424</v>
      </c>
      <c r="D40" s="14">
        <v>3</v>
      </c>
      <c r="E40" s="14">
        <v>191</v>
      </c>
      <c r="F40" s="14">
        <v>162</v>
      </c>
      <c r="G40" s="14">
        <v>22</v>
      </c>
      <c r="H40" s="14">
        <v>23</v>
      </c>
      <c r="I40" s="14">
        <v>23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503</v>
      </c>
      <c r="D41" s="14">
        <v>5</v>
      </c>
      <c r="E41" s="14">
        <v>277</v>
      </c>
      <c r="F41" s="14">
        <v>158</v>
      </c>
      <c r="G41" s="14">
        <v>32</v>
      </c>
      <c r="H41" s="14">
        <v>17</v>
      </c>
      <c r="I41" s="14">
        <v>14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486</v>
      </c>
      <c r="D42" s="14">
        <v>1</v>
      </c>
      <c r="E42" s="14">
        <v>284</v>
      </c>
      <c r="F42" s="14">
        <v>143</v>
      </c>
      <c r="G42" s="14">
        <v>28</v>
      </c>
      <c r="H42" s="14">
        <v>18</v>
      </c>
      <c r="I42" s="14">
        <v>12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463</v>
      </c>
      <c r="D43" s="14">
        <v>3</v>
      </c>
      <c r="E43" s="14">
        <v>257</v>
      </c>
      <c r="F43" s="14">
        <v>135</v>
      </c>
      <c r="G43" s="14">
        <v>28</v>
      </c>
      <c r="H43" s="14">
        <v>17</v>
      </c>
      <c r="I43" s="14">
        <v>23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448</v>
      </c>
      <c r="D44" s="14">
        <v>4</v>
      </c>
      <c r="E44" s="14">
        <v>221</v>
      </c>
      <c r="F44" s="14">
        <v>162</v>
      </c>
      <c r="G44" s="14">
        <v>21</v>
      </c>
      <c r="H44" s="14">
        <v>16</v>
      </c>
      <c r="I44" s="14">
        <v>24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348</v>
      </c>
      <c r="D45" s="14">
        <v>2</v>
      </c>
      <c r="E45" s="14">
        <v>189</v>
      </c>
      <c r="F45" s="14">
        <v>123</v>
      </c>
      <c r="G45" s="14">
        <v>18</v>
      </c>
      <c r="H45" s="14">
        <v>7</v>
      </c>
      <c r="I45" s="14">
        <v>9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286</v>
      </c>
      <c r="D46" s="14">
        <v>1</v>
      </c>
      <c r="E46" s="14">
        <v>134</v>
      </c>
      <c r="F46" s="14">
        <v>113</v>
      </c>
      <c r="G46" s="14">
        <v>22</v>
      </c>
      <c r="H46" s="14">
        <v>5</v>
      </c>
      <c r="I46" s="14">
        <v>11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263</v>
      </c>
      <c r="D47" s="14">
        <v>4</v>
      </c>
      <c r="E47" s="14">
        <v>122</v>
      </c>
      <c r="F47" s="14">
        <v>103</v>
      </c>
      <c r="G47" s="14">
        <v>16</v>
      </c>
      <c r="H47" s="14">
        <v>9</v>
      </c>
      <c r="I47" s="14">
        <v>9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184</v>
      </c>
      <c r="D48" s="14">
        <v>5</v>
      </c>
      <c r="E48" s="14">
        <v>76</v>
      </c>
      <c r="F48" s="14">
        <v>77</v>
      </c>
      <c r="G48" s="14">
        <v>9</v>
      </c>
      <c r="H48" s="14">
        <v>8</v>
      </c>
      <c r="I48" s="14">
        <v>9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>
      <c r="A49" s="21" t="s">
        <v>29</v>
      </c>
      <c r="B49" s="1" t="s">
        <v>22</v>
      </c>
      <c r="C49" s="14">
        <v>107</v>
      </c>
      <c r="D49" s="14">
        <v>4</v>
      </c>
      <c r="E49" s="14">
        <v>25</v>
      </c>
      <c r="F49" s="14">
        <v>56</v>
      </c>
      <c r="G49" s="14">
        <v>8</v>
      </c>
      <c r="H49" s="14">
        <v>7</v>
      </c>
      <c r="I49" s="14">
        <v>7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>
      <c r="A50" s="21" t="s">
        <v>29</v>
      </c>
      <c r="B50" s="1" t="s">
        <v>23</v>
      </c>
      <c r="C50" s="14">
        <v>57</v>
      </c>
      <c r="D50" s="14" t="s">
        <v>43</v>
      </c>
      <c r="E50" s="14">
        <v>12</v>
      </c>
      <c r="F50" s="14">
        <v>37</v>
      </c>
      <c r="G50" s="14">
        <v>3</v>
      </c>
      <c r="H50" s="14">
        <v>2</v>
      </c>
      <c r="I50" s="14">
        <v>3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>
      <c r="A51" s="21" t="s">
        <v>29</v>
      </c>
      <c r="B51" s="1" t="s">
        <v>24</v>
      </c>
      <c r="C51" s="14">
        <v>20</v>
      </c>
      <c r="D51" s="14" t="s">
        <v>43</v>
      </c>
      <c r="E51" s="14" t="s">
        <v>43</v>
      </c>
      <c r="F51" s="14">
        <v>14</v>
      </c>
      <c r="G51" s="14">
        <v>1</v>
      </c>
      <c r="H51" s="14">
        <v>2</v>
      </c>
      <c r="I51" s="14">
        <v>3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>
      <c r="A52" s="22" t="s">
        <v>29</v>
      </c>
      <c r="B52" s="4" t="s">
        <v>25</v>
      </c>
      <c r="C52" s="15">
        <v>13</v>
      </c>
      <c r="D52" s="15">
        <v>1</v>
      </c>
      <c r="E52" s="15">
        <v>2</v>
      </c>
      <c r="F52" s="15">
        <v>5</v>
      </c>
      <c r="G52" s="15">
        <v>3</v>
      </c>
      <c r="H52" s="15">
        <v>2</v>
      </c>
      <c r="I52" s="15" t="s">
        <v>43</v>
      </c>
      <c r="J52" t="s">
        <v>29</v>
      </c>
      <c r="K52" t="s">
        <v>29</v>
      </c>
      <c r="M52" t="s">
        <v>29</v>
      </c>
      <c r="N52" t="s">
        <v>29</v>
      </c>
    </row>
    <row r="53" spans="1:29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4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>
      <c r="A2" s="26" t="s">
        <v>63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29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>
      <c r="A5" s="24" t="s">
        <v>10</v>
      </c>
      <c r="B5" s="6" t="s">
        <v>29</v>
      </c>
      <c r="C5" s="13">
        <v>12984</v>
      </c>
      <c r="D5" s="13">
        <v>1136</v>
      </c>
      <c r="E5" s="13">
        <v>5530</v>
      </c>
      <c r="F5" s="13">
        <v>4008</v>
      </c>
      <c r="G5" s="13">
        <v>656</v>
      </c>
      <c r="H5" s="13">
        <v>582</v>
      </c>
      <c r="I5" s="13">
        <v>1072</v>
      </c>
    </row>
    <row r="6" spans="1:29" ht="12" customHeight="1">
      <c r="A6" s="21" t="s">
        <v>29</v>
      </c>
      <c r="B6" s="1" t="s">
        <v>11</v>
      </c>
      <c r="C6" s="14">
        <v>49</v>
      </c>
      <c r="D6" s="14">
        <v>4</v>
      </c>
      <c r="E6" s="14">
        <v>20</v>
      </c>
      <c r="F6" s="14">
        <v>13</v>
      </c>
      <c r="G6" s="14">
        <v>1</v>
      </c>
      <c r="H6" s="14">
        <v>4</v>
      </c>
      <c r="I6" s="14">
        <v>7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>
      <c r="A7" s="21" t="s">
        <v>29</v>
      </c>
      <c r="B7" s="1" t="s">
        <v>12</v>
      </c>
      <c r="C7" s="14">
        <v>773</v>
      </c>
      <c r="D7" s="14">
        <v>61</v>
      </c>
      <c r="E7" s="14">
        <v>330</v>
      </c>
      <c r="F7" s="14">
        <v>217</v>
      </c>
      <c r="G7" s="14">
        <v>14</v>
      </c>
      <c r="H7" s="14">
        <v>50</v>
      </c>
      <c r="I7" s="14">
        <v>101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>
      <c r="A8" s="21" t="s">
        <v>29</v>
      </c>
      <c r="B8" s="1" t="s">
        <v>13</v>
      </c>
      <c r="C8" s="14">
        <v>1447</v>
      </c>
      <c r="D8" s="14">
        <v>136</v>
      </c>
      <c r="E8" s="14">
        <v>664</v>
      </c>
      <c r="F8" s="14">
        <v>419</v>
      </c>
      <c r="G8" s="14">
        <v>75</v>
      </c>
      <c r="H8" s="14">
        <v>67</v>
      </c>
      <c r="I8" s="14">
        <v>86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>
      <c r="A9" s="21" t="s">
        <v>29</v>
      </c>
      <c r="B9" s="1" t="s">
        <v>14</v>
      </c>
      <c r="C9" s="14">
        <v>1730</v>
      </c>
      <c r="D9" s="14">
        <v>140</v>
      </c>
      <c r="E9" s="14">
        <v>782</v>
      </c>
      <c r="F9" s="14">
        <v>534</v>
      </c>
      <c r="G9" s="14">
        <v>88</v>
      </c>
      <c r="H9" s="14">
        <v>64</v>
      </c>
      <c r="I9" s="14">
        <v>122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>
      <c r="A10" s="21" t="s">
        <v>29</v>
      </c>
      <c r="B10" s="1" t="s">
        <v>15</v>
      </c>
      <c r="C10" s="14">
        <v>1729</v>
      </c>
      <c r="D10" s="14">
        <v>145</v>
      </c>
      <c r="E10" s="14">
        <v>827</v>
      </c>
      <c r="F10" s="14">
        <v>443</v>
      </c>
      <c r="G10" s="14">
        <v>106</v>
      </c>
      <c r="H10" s="14">
        <v>78</v>
      </c>
      <c r="I10" s="14">
        <v>130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>
      <c r="A11" s="21" t="s">
        <v>29</v>
      </c>
      <c r="B11" s="1" t="s">
        <v>16</v>
      </c>
      <c r="C11" s="14">
        <v>1518</v>
      </c>
      <c r="D11" s="14">
        <v>144</v>
      </c>
      <c r="E11" s="14">
        <v>691</v>
      </c>
      <c r="F11" s="14">
        <v>454</v>
      </c>
      <c r="G11" s="14">
        <v>61</v>
      </c>
      <c r="H11" s="14">
        <v>57</v>
      </c>
      <c r="I11" s="14">
        <v>111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>
      <c r="A12" s="21" t="s">
        <v>29</v>
      </c>
      <c r="B12" s="1" t="s">
        <v>17</v>
      </c>
      <c r="C12" s="14">
        <v>1559</v>
      </c>
      <c r="D12" s="14">
        <v>150</v>
      </c>
      <c r="E12" s="14">
        <v>687</v>
      </c>
      <c r="F12" s="14">
        <v>469</v>
      </c>
      <c r="G12" s="14">
        <v>76</v>
      </c>
      <c r="H12" s="14">
        <v>61</v>
      </c>
      <c r="I12" s="14">
        <v>116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>
      <c r="A13" s="21" t="s">
        <v>29</v>
      </c>
      <c r="B13" s="1" t="s">
        <v>18</v>
      </c>
      <c r="C13" s="14">
        <v>1171</v>
      </c>
      <c r="D13" s="14">
        <v>120</v>
      </c>
      <c r="E13" s="14">
        <v>550</v>
      </c>
      <c r="F13" s="14">
        <v>294</v>
      </c>
      <c r="G13" s="14">
        <v>68</v>
      </c>
      <c r="H13" s="14">
        <v>42</v>
      </c>
      <c r="I13" s="14">
        <v>97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>
      <c r="A14" s="21" t="s">
        <v>29</v>
      </c>
      <c r="B14" s="1" t="s">
        <v>19</v>
      </c>
      <c r="C14" s="14">
        <v>975</v>
      </c>
      <c r="D14" s="14">
        <v>85</v>
      </c>
      <c r="E14" s="14">
        <v>381</v>
      </c>
      <c r="F14" s="14">
        <v>351</v>
      </c>
      <c r="G14" s="14">
        <v>51</v>
      </c>
      <c r="H14" s="14">
        <v>47</v>
      </c>
      <c r="I14" s="14">
        <v>60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>
      <c r="A15" s="21" t="s">
        <v>29</v>
      </c>
      <c r="B15" s="1" t="s">
        <v>20</v>
      </c>
      <c r="C15" s="14">
        <v>785</v>
      </c>
      <c r="D15" s="14">
        <v>74</v>
      </c>
      <c r="E15" s="14">
        <v>284</v>
      </c>
      <c r="F15" s="14">
        <v>275</v>
      </c>
      <c r="G15" s="14">
        <v>43</v>
      </c>
      <c r="H15" s="14">
        <v>33</v>
      </c>
      <c r="I15" s="14">
        <v>76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>
      <c r="A16" s="21" t="s">
        <v>29</v>
      </c>
      <c r="B16" s="1" t="s">
        <v>21</v>
      </c>
      <c r="C16" s="14">
        <v>573</v>
      </c>
      <c r="D16" s="14">
        <v>38</v>
      </c>
      <c r="E16" s="14">
        <v>172</v>
      </c>
      <c r="F16" s="14">
        <v>255</v>
      </c>
      <c r="G16" s="14">
        <v>30</v>
      </c>
      <c r="H16" s="14">
        <v>27</v>
      </c>
      <c r="I16" s="14">
        <v>51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366</v>
      </c>
      <c r="D17" s="14">
        <v>24</v>
      </c>
      <c r="E17" s="14">
        <v>89</v>
      </c>
      <c r="F17" s="14">
        <v>157</v>
      </c>
      <c r="G17" s="14">
        <v>25</v>
      </c>
      <c r="H17" s="14">
        <v>24</v>
      </c>
      <c r="I17" s="14">
        <v>47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148</v>
      </c>
      <c r="D18" s="14">
        <v>8</v>
      </c>
      <c r="E18" s="14">
        <v>19</v>
      </c>
      <c r="F18" s="14">
        <v>73</v>
      </c>
      <c r="G18" s="14">
        <v>9</v>
      </c>
      <c r="H18" s="14">
        <v>13</v>
      </c>
      <c r="I18" s="14">
        <v>26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81</v>
      </c>
      <c r="D19" s="14">
        <v>1</v>
      </c>
      <c r="E19" s="14">
        <v>17</v>
      </c>
      <c r="F19" s="14">
        <v>30</v>
      </c>
      <c r="G19" s="14">
        <v>4</v>
      </c>
      <c r="H19" s="14">
        <v>11</v>
      </c>
      <c r="I19" s="14">
        <v>18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80</v>
      </c>
      <c r="D20" s="14">
        <v>6</v>
      </c>
      <c r="E20" s="14">
        <v>17</v>
      </c>
      <c r="F20" s="14">
        <v>24</v>
      </c>
      <c r="G20" s="14">
        <v>5</v>
      </c>
      <c r="H20" s="14">
        <v>4</v>
      </c>
      <c r="I20" s="14">
        <v>24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5076</v>
      </c>
      <c r="D21" s="13">
        <v>1059</v>
      </c>
      <c r="E21" s="13">
        <v>1765</v>
      </c>
      <c r="F21" s="13">
        <v>1249</v>
      </c>
      <c r="G21" s="13">
        <v>214</v>
      </c>
      <c r="H21" s="13">
        <v>234</v>
      </c>
      <c r="I21" s="13">
        <v>555</v>
      </c>
    </row>
    <row r="22" spans="1:14" ht="12" customHeight="1">
      <c r="A22" s="21" t="s">
        <v>29</v>
      </c>
      <c r="B22" s="1" t="s">
        <v>11</v>
      </c>
      <c r="C22" s="14">
        <v>16</v>
      </c>
      <c r="D22" s="14">
        <v>2</v>
      </c>
      <c r="E22" s="14">
        <v>5</v>
      </c>
      <c r="F22" s="14">
        <v>2</v>
      </c>
      <c r="G22" s="14">
        <v>1</v>
      </c>
      <c r="H22" s="14">
        <v>1</v>
      </c>
      <c r="I22" s="14">
        <v>5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227</v>
      </c>
      <c r="D23" s="14">
        <v>55</v>
      </c>
      <c r="E23" s="14">
        <v>53</v>
      </c>
      <c r="F23" s="14">
        <v>59</v>
      </c>
      <c r="G23" s="14">
        <v>4</v>
      </c>
      <c r="H23" s="14">
        <v>12</v>
      </c>
      <c r="I23" s="14">
        <v>44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501</v>
      </c>
      <c r="D24" s="14">
        <v>131</v>
      </c>
      <c r="E24" s="14">
        <v>146</v>
      </c>
      <c r="F24" s="14">
        <v>135</v>
      </c>
      <c r="G24" s="14">
        <v>26</v>
      </c>
      <c r="H24" s="14">
        <v>32</v>
      </c>
      <c r="I24" s="14">
        <v>31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645</v>
      </c>
      <c r="D25" s="14">
        <v>126</v>
      </c>
      <c r="E25" s="14">
        <v>208</v>
      </c>
      <c r="F25" s="14">
        <v>196</v>
      </c>
      <c r="G25" s="14">
        <v>33</v>
      </c>
      <c r="H25" s="14">
        <v>22</v>
      </c>
      <c r="I25" s="14">
        <v>60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715</v>
      </c>
      <c r="D26" s="14">
        <v>136</v>
      </c>
      <c r="E26" s="14">
        <v>289</v>
      </c>
      <c r="F26" s="14">
        <v>153</v>
      </c>
      <c r="G26" s="14">
        <v>32</v>
      </c>
      <c r="H26" s="14">
        <v>29</v>
      </c>
      <c r="I26" s="14">
        <v>76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632</v>
      </c>
      <c r="D27" s="14">
        <v>139</v>
      </c>
      <c r="E27" s="14">
        <v>247</v>
      </c>
      <c r="F27" s="14">
        <v>131</v>
      </c>
      <c r="G27" s="14">
        <v>22</v>
      </c>
      <c r="H27" s="14">
        <v>30</v>
      </c>
      <c r="I27" s="14">
        <v>63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675</v>
      </c>
      <c r="D28" s="14">
        <v>144</v>
      </c>
      <c r="E28" s="14">
        <v>258</v>
      </c>
      <c r="F28" s="14">
        <v>151</v>
      </c>
      <c r="G28" s="14">
        <v>28</v>
      </c>
      <c r="H28" s="14">
        <v>36</v>
      </c>
      <c r="I28" s="14">
        <v>58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519</v>
      </c>
      <c r="D29" s="14">
        <v>112</v>
      </c>
      <c r="E29" s="14">
        <v>232</v>
      </c>
      <c r="F29" s="14">
        <v>85</v>
      </c>
      <c r="G29" s="14">
        <v>24</v>
      </c>
      <c r="H29" s="14">
        <v>15</v>
      </c>
      <c r="I29" s="14">
        <v>51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385</v>
      </c>
      <c r="D30" s="14">
        <v>81</v>
      </c>
      <c r="E30" s="14">
        <v>145</v>
      </c>
      <c r="F30" s="14">
        <v>101</v>
      </c>
      <c r="G30" s="14">
        <v>13</v>
      </c>
      <c r="H30" s="14">
        <v>15</v>
      </c>
      <c r="I30" s="14">
        <v>30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316</v>
      </c>
      <c r="D31" s="14">
        <v>69</v>
      </c>
      <c r="E31" s="14">
        <v>104</v>
      </c>
      <c r="F31" s="14">
        <v>75</v>
      </c>
      <c r="G31" s="14">
        <v>14</v>
      </c>
      <c r="H31" s="14">
        <v>10</v>
      </c>
      <c r="I31" s="14">
        <v>44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186</v>
      </c>
      <c r="D32" s="14">
        <v>34</v>
      </c>
      <c r="E32" s="14">
        <v>37</v>
      </c>
      <c r="F32" s="14">
        <v>74</v>
      </c>
      <c r="G32" s="14">
        <v>5</v>
      </c>
      <c r="H32" s="14">
        <v>8</v>
      </c>
      <c r="I32" s="14">
        <v>28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123</v>
      </c>
      <c r="D33" s="14">
        <v>18</v>
      </c>
      <c r="E33" s="14">
        <v>20</v>
      </c>
      <c r="F33" s="14">
        <v>49</v>
      </c>
      <c r="G33" s="14">
        <v>6</v>
      </c>
      <c r="H33" s="14">
        <v>9</v>
      </c>
      <c r="I33" s="14">
        <v>21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49</v>
      </c>
      <c r="D34" s="14">
        <v>6</v>
      </c>
      <c r="E34" s="14">
        <v>4</v>
      </c>
      <c r="F34" s="14">
        <v>17</v>
      </c>
      <c r="G34" s="14">
        <v>2</v>
      </c>
      <c r="H34" s="14">
        <v>6</v>
      </c>
      <c r="I34" s="14">
        <v>14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39</v>
      </c>
      <c r="D35" s="14">
        <v>1</v>
      </c>
      <c r="E35" s="14">
        <v>10</v>
      </c>
      <c r="F35" s="14">
        <v>9</v>
      </c>
      <c r="G35" s="14">
        <v>1</v>
      </c>
      <c r="H35" s="14">
        <v>5</v>
      </c>
      <c r="I35" s="14">
        <v>13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48</v>
      </c>
      <c r="D36" s="14">
        <v>5</v>
      </c>
      <c r="E36" s="14">
        <v>7</v>
      </c>
      <c r="F36" s="14">
        <v>12</v>
      </c>
      <c r="G36" s="14">
        <v>3</v>
      </c>
      <c r="H36" s="14">
        <v>4</v>
      </c>
      <c r="I36" s="14">
        <v>17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7908</v>
      </c>
      <c r="D37" s="13">
        <v>77</v>
      </c>
      <c r="E37" s="13">
        <v>3765</v>
      </c>
      <c r="F37" s="13">
        <v>2759</v>
      </c>
      <c r="G37" s="13">
        <v>442</v>
      </c>
      <c r="H37" s="13">
        <v>348</v>
      </c>
      <c r="I37" s="13">
        <v>517</v>
      </c>
    </row>
    <row r="38" spans="1:14" ht="12" customHeight="1">
      <c r="A38" s="21" t="s">
        <v>29</v>
      </c>
      <c r="B38" s="1" t="s">
        <v>11</v>
      </c>
      <c r="C38" s="14">
        <v>33</v>
      </c>
      <c r="D38" s="14">
        <v>2</v>
      </c>
      <c r="E38" s="14">
        <v>15</v>
      </c>
      <c r="F38" s="14">
        <v>11</v>
      </c>
      <c r="G38" s="14" t="s">
        <v>43</v>
      </c>
      <c r="H38" s="14">
        <v>3</v>
      </c>
      <c r="I38" s="14">
        <v>2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546</v>
      </c>
      <c r="D39" s="14">
        <v>6</v>
      </c>
      <c r="E39" s="14">
        <v>277</v>
      </c>
      <c r="F39" s="14">
        <v>158</v>
      </c>
      <c r="G39" s="14">
        <v>10</v>
      </c>
      <c r="H39" s="14">
        <v>38</v>
      </c>
      <c r="I39" s="14">
        <v>57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946</v>
      </c>
      <c r="D40" s="14">
        <v>5</v>
      </c>
      <c r="E40" s="14">
        <v>518</v>
      </c>
      <c r="F40" s="14">
        <v>284</v>
      </c>
      <c r="G40" s="14">
        <v>49</v>
      </c>
      <c r="H40" s="14">
        <v>35</v>
      </c>
      <c r="I40" s="14">
        <v>55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1085</v>
      </c>
      <c r="D41" s="14">
        <v>14</v>
      </c>
      <c r="E41" s="14">
        <v>574</v>
      </c>
      <c r="F41" s="14">
        <v>338</v>
      </c>
      <c r="G41" s="14">
        <v>55</v>
      </c>
      <c r="H41" s="14">
        <v>42</v>
      </c>
      <c r="I41" s="14">
        <v>62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1014</v>
      </c>
      <c r="D42" s="14">
        <v>9</v>
      </c>
      <c r="E42" s="14">
        <v>538</v>
      </c>
      <c r="F42" s="14">
        <v>290</v>
      </c>
      <c r="G42" s="14">
        <v>74</v>
      </c>
      <c r="H42" s="14">
        <v>49</v>
      </c>
      <c r="I42" s="14">
        <v>54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886</v>
      </c>
      <c r="D43" s="14">
        <v>5</v>
      </c>
      <c r="E43" s="14">
        <v>444</v>
      </c>
      <c r="F43" s="14">
        <v>323</v>
      </c>
      <c r="G43" s="14">
        <v>39</v>
      </c>
      <c r="H43" s="14">
        <v>27</v>
      </c>
      <c r="I43" s="14">
        <v>48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884</v>
      </c>
      <c r="D44" s="14">
        <v>6</v>
      </c>
      <c r="E44" s="14">
        <v>429</v>
      </c>
      <c r="F44" s="14">
        <v>318</v>
      </c>
      <c r="G44" s="14">
        <v>48</v>
      </c>
      <c r="H44" s="14">
        <v>25</v>
      </c>
      <c r="I44" s="14">
        <v>58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652</v>
      </c>
      <c r="D45" s="14">
        <v>8</v>
      </c>
      <c r="E45" s="14">
        <v>318</v>
      </c>
      <c r="F45" s="14">
        <v>209</v>
      </c>
      <c r="G45" s="14">
        <v>44</v>
      </c>
      <c r="H45" s="14">
        <v>27</v>
      </c>
      <c r="I45" s="14">
        <v>46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590</v>
      </c>
      <c r="D46" s="14">
        <v>4</v>
      </c>
      <c r="E46" s="14">
        <v>236</v>
      </c>
      <c r="F46" s="14">
        <v>250</v>
      </c>
      <c r="G46" s="14">
        <v>38</v>
      </c>
      <c r="H46" s="14">
        <v>32</v>
      </c>
      <c r="I46" s="14">
        <v>30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469</v>
      </c>
      <c r="D47" s="14">
        <v>5</v>
      </c>
      <c r="E47" s="14">
        <v>180</v>
      </c>
      <c r="F47" s="14">
        <v>200</v>
      </c>
      <c r="G47" s="14">
        <v>29</v>
      </c>
      <c r="H47" s="14">
        <v>23</v>
      </c>
      <c r="I47" s="14">
        <v>32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387</v>
      </c>
      <c r="D48" s="14">
        <v>4</v>
      </c>
      <c r="E48" s="14">
        <v>135</v>
      </c>
      <c r="F48" s="14">
        <v>181</v>
      </c>
      <c r="G48" s="14">
        <v>25</v>
      </c>
      <c r="H48" s="14">
        <v>19</v>
      </c>
      <c r="I48" s="14">
        <v>23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>
      <c r="A49" s="21" t="s">
        <v>29</v>
      </c>
      <c r="B49" s="1" t="s">
        <v>22</v>
      </c>
      <c r="C49" s="14">
        <v>243</v>
      </c>
      <c r="D49" s="14">
        <v>6</v>
      </c>
      <c r="E49" s="14">
        <v>69</v>
      </c>
      <c r="F49" s="14">
        <v>108</v>
      </c>
      <c r="G49" s="14">
        <v>19</v>
      </c>
      <c r="H49" s="14">
        <v>15</v>
      </c>
      <c r="I49" s="14">
        <v>26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>
      <c r="A50" s="21" t="s">
        <v>29</v>
      </c>
      <c r="B50" s="1" t="s">
        <v>23</v>
      </c>
      <c r="C50" s="14">
        <v>99</v>
      </c>
      <c r="D50" s="14">
        <v>2</v>
      </c>
      <c r="E50" s="14">
        <v>15</v>
      </c>
      <c r="F50" s="14">
        <v>56</v>
      </c>
      <c r="G50" s="14">
        <v>7</v>
      </c>
      <c r="H50" s="14">
        <v>7</v>
      </c>
      <c r="I50" s="14">
        <v>12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>
      <c r="A51" s="21" t="s">
        <v>29</v>
      </c>
      <c r="B51" s="1" t="s">
        <v>24</v>
      </c>
      <c r="C51" s="14">
        <v>42</v>
      </c>
      <c r="D51" s="14" t="s">
        <v>43</v>
      </c>
      <c r="E51" s="14">
        <v>7</v>
      </c>
      <c r="F51" s="14">
        <v>21</v>
      </c>
      <c r="G51" s="14">
        <v>3</v>
      </c>
      <c r="H51" s="14">
        <v>6</v>
      </c>
      <c r="I51" s="14">
        <v>5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>
      <c r="A52" s="22" t="s">
        <v>29</v>
      </c>
      <c r="B52" s="4" t="s">
        <v>25</v>
      </c>
      <c r="C52" s="15">
        <v>32</v>
      </c>
      <c r="D52" s="15">
        <v>1</v>
      </c>
      <c r="E52" s="15">
        <v>10</v>
      </c>
      <c r="F52" s="15">
        <v>12</v>
      </c>
      <c r="G52" s="15">
        <v>2</v>
      </c>
      <c r="H52" s="15" t="s">
        <v>43</v>
      </c>
      <c r="I52" s="15">
        <v>7</v>
      </c>
      <c r="J52" t="s">
        <v>29</v>
      </c>
      <c r="K52" t="s">
        <v>29</v>
      </c>
      <c r="M52" t="s">
        <v>29</v>
      </c>
      <c r="N52" t="s">
        <v>29</v>
      </c>
    </row>
    <row r="53" spans="1:29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5.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>
      <c r="A2" s="26" t="s">
        <v>64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29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>
      <c r="A5" s="24" t="s">
        <v>10</v>
      </c>
      <c r="B5" s="6" t="s">
        <v>29</v>
      </c>
      <c r="C5" s="13">
        <v>194404</v>
      </c>
      <c r="D5" s="13">
        <v>13123</v>
      </c>
      <c r="E5" s="13">
        <v>98931</v>
      </c>
      <c r="F5" s="13">
        <v>56675</v>
      </c>
      <c r="G5" s="13">
        <v>9435</v>
      </c>
      <c r="H5" s="13">
        <v>5303</v>
      </c>
      <c r="I5" s="13">
        <v>10937</v>
      </c>
    </row>
    <row r="6" spans="1:29" ht="12" customHeight="1">
      <c r="A6" s="21" t="s">
        <v>29</v>
      </c>
      <c r="B6" s="1" t="s">
        <v>11</v>
      </c>
      <c r="C6" s="14">
        <v>278</v>
      </c>
      <c r="D6" s="14">
        <v>13</v>
      </c>
      <c r="E6" s="14">
        <v>61</v>
      </c>
      <c r="F6" s="14">
        <v>83</v>
      </c>
      <c r="G6" s="14">
        <v>9</v>
      </c>
      <c r="H6" s="14">
        <v>22</v>
      </c>
      <c r="I6" s="14">
        <v>90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>
      <c r="A7" s="21" t="s">
        <v>29</v>
      </c>
      <c r="B7" s="1" t="s">
        <v>12</v>
      </c>
      <c r="C7" s="14">
        <v>5976</v>
      </c>
      <c r="D7" s="14">
        <v>368</v>
      </c>
      <c r="E7" s="14">
        <v>2061</v>
      </c>
      <c r="F7" s="14">
        <v>2206</v>
      </c>
      <c r="G7" s="14">
        <v>181</v>
      </c>
      <c r="H7" s="14">
        <v>381</v>
      </c>
      <c r="I7" s="14">
        <v>779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>
      <c r="A8" s="21" t="s">
        <v>29</v>
      </c>
      <c r="B8" s="1" t="s">
        <v>13</v>
      </c>
      <c r="C8" s="14">
        <v>18780</v>
      </c>
      <c r="D8" s="14">
        <v>1123</v>
      </c>
      <c r="E8" s="14">
        <v>9346</v>
      </c>
      <c r="F8" s="14">
        <v>5577</v>
      </c>
      <c r="G8" s="14">
        <v>795</v>
      </c>
      <c r="H8" s="14">
        <v>641</v>
      </c>
      <c r="I8" s="14">
        <v>1298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>
      <c r="A9" s="21" t="s">
        <v>29</v>
      </c>
      <c r="B9" s="1" t="s">
        <v>14</v>
      </c>
      <c r="C9" s="14">
        <v>25976</v>
      </c>
      <c r="D9" s="14">
        <v>1477</v>
      </c>
      <c r="E9" s="14">
        <v>14337</v>
      </c>
      <c r="F9" s="14">
        <v>6937</v>
      </c>
      <c r="G9" s="14">
        <v>1192</v>
      </c>
      <c r="H9" s="14">
        <v>702</v>
      </c>
      <c r="I9" s="14">
        <v>1331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>
      <c r="A10" s="21" t="s">
        <v>29</v>
      </c>
      <c r="B10" s="1" t="s">
        <v>15</v>
      </c>
      <c r="C10" s="14">
        <v>27478</v>
      </c>
      <c r="D10" s="14">
        <v>1567</v>
      </c>
      <c r="E10" s="14">
        <v>15333</v>
      </c>
      <c r="F10" s="14">
        <v>7228</v>
      </c>
      <c r="G10" s="14">
        <v>1411</v>
      </c>
      <c r="H10" s="14">
        <v>634</v>
      </c>
      <c r="I10" s="14">
        <v>1305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>
      <c r="A11" s="21" t="s">
        <v>29</v>
      </c>
      <c r="B11" s="1" t="s">
        <v>16</v>
      </c>
      <c r="C11" s="14">
        <v>25267</v>
      </c>
      <c r="D11" s="14">
        <v>1536</v>
      </c>
      <c r="E11" s="14">
        <v>14102</v>
      </c>
      <c r="F11" s="14">
        <v>6684</v>
      </c>
      <c r="G11" s="14">
        <v>1286</v>
      </c>
      <c r="H11" s="14">
        <v>553</v>
      </c>
      <c r="I11" s="14">
        <v>1106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>
      <c r="A12" s="21" t="s">
        <v>29</v>
      </c>
      <c r="B12" s="1" t="s">
        <v>17</v>
      </c>
      <c r="C12" s="14">
        <v>25303</v>
      </c>
      <c r="D12" s="14">
        <v>1785</v>
      </c>
      <c r="E12" s="14">
        <v>13794</v>
      </c>
      <c r="F12" s="14">
        <v>6760</v>
      </c>
      <c r="G12" s="14">
        <v>1277</v>
      </c>
      <c r="H12" s="14">
        <v>558</v>
      </c>
      <c r="I12" s="14">
        <v>1129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>
      <c r="A13" s="21" t="s">
        <v>29</v>
      </c>
      <c r="B13" s="1" t="s">
        <v>18</v>
      </c>
      <c r="C13" s="14">
        <v>19850</v>
      </c>
      <c r="D13" s="14">
        <v>1613</v>
      </c>
      <c r="E13" s="14">
        <v>10484</v>
      </c>
      <c r="F13" s="14">
        <v>5559</v>
      </c>
      <c r="G13" s="14">
        <v>957</v>
      </c>
      <c r="H13" s="14">
        <v>427</v>
      </c>
      <c r="I13" s="14">
        <v>810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>
      <c r="A14" s="21" t="s">
        <v>29</v>
      </c>
      <c r="B14" s="1" t="s">
        <v>19</v>
      </c>
      <c r="C14" s="14">
        <v>15791</v>
      </c>
      <c r="D14" s="14">
        <v>1338</v>
      </c>
      <c r="E14" s="14">
        <v>8041</v>
      </c>
      <c r="F14" s="14">
        <v>4514</v>
      </c>
      <c r="G14" s="14">
        <v>768</v>
      </c>
      <c r="H14" s="14">
        <v>388</v>
      </c>
      <c r="I14" s="14">
        <v>742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>
      <c r="A15" s="21" t="s">
        <v>29</v>
      </c>
      <c r="B15" s="1" t="s">
        <v>20</v>
      </c>
      <c r="C15" s="14">
        <v>12730</v>
      </c>
      <c r="D15" s="14">
        <v>1115</v>
      </c>
      <c r="E15" s="14">
        <v>5980</v>
      </c>
      <c r="F15" s="14">
        <v>4023</v>
      </c>
      <c r="G15" s="14">
        <v>635</v>
      </c>
      <c r="H15" s="14">
        <v>352</v>
      </c>
      <c r="I15" s="14">
        <v>625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>
      <c r="A16" s="21" t="s">
        <v>29</v>
      </c>
      <c r="B16" s="1" t="s">
        <v>21</v>
      </c>
      <c r="C16" s="14">
        <v>8570</v>
      </c>
      <c r="D16" s="14">
        <v>669</v>
      </c>
      <c r="E16" s="14">
        <v>3362</v>
      </c>
      <c r="F16" s="14">
        <v>3245</v>
      </c>
      <c r="G16" s="14">
        <v>403</v>
      </c>
      <c r="H16" s="14">
        <v>282</v>
      </c>
      <c r="I16" s="14">
        <v>609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4673</v>
      </c>
      <c r="D17" s="14">
        <v>283</v>
      </c>
      <c r="E17" s="14">
        <v>1316</v>
      </c>
      <c r="F17" s="14">
        <v>2137</v>
      </c>
      <c r="G17" s="14">
        <v>290</v>
      </c>
      <c r="H17" s="14">
        <v>182</v>
      </c>
      <c r="I17" s="14">
        <v>465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2074</v>
      </c>
      <c r="D18" s="14">
        <v>120</v>
      </c>
      <c r="E18" s="14">
        <v>385</v>
      </c>
      <c r="F18" s="14">
        <v>1041</v>
      </c>
      <c r="G18" s="14">
        <v>136</v>
      </c>
      <c r="H18" s="14">
        <v>97</v>
      </c>
      <c r="I18" s="14">
        <v>295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932</v>
      </c>
      <c r="D19" s="14">
        <v>58</v>
      </c>
      <c r="E19" s="14">
        <v>160</v>
      </c>
      <c r="F19" s="14">
        <v>428</v>
      </c>
      <c r="G19" s="14">
        <v>60</v>
      </c>
      <c r="H19" s="14">
        <v>45</v>
      </c>
      <c r="I19" s="14">
        <v>181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726</v>
      </c>
      <c r="D20" s="14">
        <v>58</v>
      </c>
      <c r="E20" s="14">
        <v>169</v>
      </c>
      <c r="F20" s="14">
        <v>253</v>
      </c>
      <c r="G20" s="14">
        <v>35</v>
      </c>
      <c r="H20" s="14">
        <v>39</v>
      </c>
      <c r="I20" s="14">
        <v>172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90448</v>
      </c>
      <c r="D21" s="13">
        <v>12482</v>
      </c>
      <c r="E21" s="13">
        <v>43379</v>
      </c>
      <c r="F21" s="13">
        <v>22585</v>
      </c>
      <c r="G21" s="13">
        <v>3677</v>
      </c>
      <c r="H21" s="13">
        <v>2499</v>
      </c>
      <c r="I21" s="13">
        <v>5826</v>
      </c>
    </row>
    <row r="22" spans="1:14" ht="12" customHeight="1">
      <c r="A22" s="21" t="s">
        <v>29</v>
      </c>
      <c r="B22" s="1" t="s">
        <v>11</v>
      </c>
      <c r="C22" s="14">
        <v>123</v>
      </c>
      <c r="D22" s="14">
        <v>9</v>
      </c>
      <c r="E22" s="14">
        <v>25</v>
      </c>
      <c r="F22" s="14">
        <v>29</v>
      </c>
      <c r="G22" s="14">
        <v>3</v>
      </c>
      <c r="H22" s="14">
        <v>5</v>
      </c>
      <c r="I22" s="14">
        <v>52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2431</v>
      </c>
      <c r="D23" s="14">
        <v>317</v>
      </c>
      <c r="E23" s="14">
        <v>730</v>
      </c>
      <c r="F23" s="14">
        <v>773</v>
      </c>
      <c r="G23" s="14">
        <v>80</v>
      </c>
      <c r="H23" s="14">
        <v>139</v>
      </c>
      <c r="I23" s="14">
        <v>392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8219</v>
      </c>
      <c r="D24" s="14">
        <v>1052</v>
      </c>
      <c r="E24" s="14">
        <v>3622</v>
      </c>
      <c r="F24" s="14">
        <v>2252</v>
      </c>
      <c r="G24" s="14">
        <v>333</v>
      </c>
      <c r="H24" s="14">
        <v>275</v>
      </c>
      <c r="I24" s="14">
        <v>685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12004</v>
      </c>
      <c r="D25" s="14">
        <v>1417</v>
      </c>
      <c r="E25" s="14">
        <v>6119</v>
      </c>
      <c r="F25" s="14">
        <v>2965</v>
      </c>
      <c r="G25" s="14">
        <v>482</v>
      </c>
      <c r="H25" s="14">
        <v>322</v>
      </c>
      <c r="I25" s="14">
        <v>699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12942</v>
      </c>
      <c r="D26" s="14">
        <v>1487</v>
      </c>
      <c r="E26" s="14">
        <v>6698</v>
      </c>
      <c r="F26" s="14">
        <v>3201</v>
      </c>
      <c r="G26" s="14">
        <v>571</v>
      </c>
      <c r="H26" s="14">
        <v>318</v>
      </c>
      <c r="I26" s="14">
        <v>667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12003</v>
      </c>
      <c r="D27" s="14">
        <v>1477</v>
      </c>
      <c r="E27" s="14">
        <v>6221</v>
      </c>
      <c r="F27" s="14">
        <v>2851</v>
      </c>
      <c r="G27" s="14">
        <v>546</v>
      </c>
      <c r="H27" s="14">
        <v>270</v>
      </c>
      <c r="I27" s="14">
        <v>638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12112</v>
      </c>
      <c r="D28" s="14">
        <v>1729</v>
      </c>
      <c r="E28" s="14">
        <v>6291</v>
      </c>
      <c r="F28" s="14">
        <v>2712</v>
      </c>
      <c r="G28" s="14">
        <v>498</v>
      </c>
      <c r="H28" s="14">
        <v>276</v>
      </c>
      <c r="I28" s="14">
        <v>606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9602</v>
      </c>
      <c r="D29" s="14">
        <v>1570</v>
      </c>
      <c r="E29" s="14">
        <v>4879</v>
      </c>
      <c r="F29" s="14">
        <v>2169</v>
      </c>
      <c r="G29" s="14">
        <v>348</v>
      </c>
      <c r="H29" s="14">
        <v>195</v>
      </c>
      <c r="I29" s="14">
        <v>441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7698</v>
      </c>
      <c r="D30" s="14">
        <v>1295</v>
      </c>
      <c r="E30" s="14">
        <v>3775</v>
      </c>
      <c r="F30" s="14">
        <v>1737</v>
      </c>
      <c r="G30" s="14">
        <v>297</v>
      </c>
      <c r="H30" s="14">
        <v>203</v>
      </c>
      <c r="I30" s="14">
        <v>391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6104</v>
      </c>
      <c r="D31" s="14">
        <v>1076</v>
      </c>
      <c r="E31" s="14">
        <v>2788</v>
      </c>
      <c r="F31" s="14">
        <v>1501</v>
      </c>
      <c r="G31" s="14">
        <v>220</v>
      </c>
      <c r="H31" s="14">
        <v>187</v>
      </c>
      <c r="I31" s="14">
        <v>332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3699</v>
      </c>
      <c r="D32" s="14">
        <v>611</v>
      </c>
      <c r="E32" s="14">
        <v>1407</v>
      </c>
      <c r="F32" s="14">
        <v>1086</v>
      </c>
      <c r="G32" s="14">
        <v>154</v>
      </c>
      <c r="H32" s="14">
        <v>134</v>
      </c>
      <c r="I32" s="14">
        <v>307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1875</v>
      </c>
      <c r="D33" s="14">
        <v>245</v>
      </c>
      <c r="E33" s="14">
        <v>518</v>
      </c>
      <c r="F33" s="14">
        <v>693</v>
      </c>
      <c r="G33" s="14">
        <v>85</v>
      </c>
      <c r="H33" s="14">
        <v>89</v>
      </c>
      <c r="I33" s="14">
        <v>245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844</v>
      </c>
      <c r="D34" s="14">
        <v>97</v>
      </c>
      <c r="E34" s="14">
        <v>158</v>
      </c>
      <c r="F34" s="14">
        <v>346</v>
      </c>
      <c r="G34" s="14">
        <v>38</v>
      </c>
      <c r="H34" s="14">
        <v>42</v>
      </c>
      <c r="I34" s="14">
        <v>163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390</v>
      </c>
      <c r="D35" s="14">
        <v>50</v>
      </c>
      <c r="E35" s="14">
        <v>64</v>
      </c>
      <c r="F35" s="14">
        <v>147</v>
      </c>
      <c r="G35" s="14">
        <v>11</v>
      </c>
      <c r="H35" s="14">
        <v>24</v>
      </c>
      <c r="I35" s="14">
        <v>94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402</v>
      </c>
      <c r="D36" s="14">
        <v>50</v>
      </c>
      <c r="E36" s="14">
        <v>84</v>
      </c>
      <c r="F36" s="14">
        <v>123</v>
      </c>
      <c r="G36" s="14">
        <v>11</v>
      </c>
      <c r="H36" s="14">
        <v>20</v>
      </c>
      <c r="I36" s="14">
        <v>114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103956</v>
      </c>
      <c r="D37" s="13">
        <v>641</v>
      </c>
      <c r="E37" s="13">
        <v>55552</v>
      </c>
      <c r="F37" s="13">
        <v>34090</v>
      </c>
      <c r="G37" s="13">
        <v>5758</v>
      </c>
      <c r="H37" s="13">
        <v>2804</v>
      </c>
      <c r="I37" s="13">
        <v>5111</v>
      </c>
    </row>
    <row r="38" spans="1:14" ht="12" customHeight="1">
      <c r="A38" s="21" t="s">
        <v>29</v>
      </c>
      <c r="B38" s="1" t="s">
        <v>11</v>
      </c>
      <c r="C38" s="14">
        <v>155</v>
      </c>
      <c r="D38" s="14">
        <v>4</v>
      </c>
      <c r="E38" s="14">
        <v>36</v>
      </c>
      <c r="F38" s="14">
        <v>54</v>
      </c>
      <c r="G38" s="14">
        <v>6</v>
      </c>
      <c r="H38" s="14">
        <v>17</v>
      </c>
      <c r="I38" s="14">
        <v>38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3545</v>
      </c>
      <c r="D39" s="14">
        <v>51</v>
      </c>
      <c r="E39" s="14">
        <v>1331</v>
      </c>
      <c r="F39" s="14">
        <v>1433</v>
      </c>
      <c r="G39" s="14">
        <v>101</v>
      </c>
      <c r="H39" s="14">
        <v>242</v>
      </c>
      <c r="I39" s="14">
        <v>387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10561</v>
      </c>
      <c r="D40" s="14">
        <v>71</v>
      </c>
      <c r="E40" s="14">
        <v>5724</v>
      </c>
      <c r="F40" s="14">
        <v>3325</v>
      </c>
      <c r="G40" s="14">
        <v>462</v>
      </c>
      <c r="H40" s="14">
        <v>366</v>
      </c>
      <c r="I40" s="14">
        <v>613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13972</v>
      </c>
      <c r="D41" s="14">
        <v>60</v>
      </c>
      <c r="E41" s="14">
        <v>8218</v>
      </c>
      <c r="F41" s="14">
        <v>3972</v>
      </c>
      <c r="G41" s="14">
        <v>710</v>
      </c>
      <c r="H41" s="14">
        <v>380</v>
      </c>
      <c r="I41" s="14">
        <v>632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14536</v>
      </c>
      <c r="D42" s="14">
        <v>80</v>
      </c>
      <c r="E42" s="14">
        <v>8635</v>
      </c>
      <c r="F42" s="14">
        <v>4027</v>
      </c>
      <c r="G42" s="14">
        <v>840</v>
      </c>
      <c r="H42" s="14">
        <v>316</v>
      </c>
      <c r="I42" s="14">
        <v>638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13264</v>
      </c>
      <c r="D43" s="14">
        <v>59</v>
      </c>
      <c r="E43" s="14">
        <v>7881</v>
      </c>
      <c r="F43" s="14">
        <v>3833</v>
      </c>
      <c r="G43" s="14">
        <v>740</v>
      </c>
      <c r="H43" s="14">
        <v>283</v>
      </c>
      <c r="I43" s="14">
        <v>468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13191</v>
      </c>
      <c r="D44" s="14">
        <v>56</v>
      </c>
      <c r="E44" s="14">
        <v>7503</v>
      </c>
      <c r="F44" s="14">
        <v>4048</v>
      </c>
      <c r="G44" s="14">
        <v>779</v>
      </c>
      <c r="H44" s="14">
        <v>282</v>
      </c>
      <c r="I44" s="14">
        <v>523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10248</v>
      </c>
      <c r="D45" s="14">
        <v>43</v>
      </c>
      <c r="E45" s="14">
        <v>5605</v>
      </c>
      <c r="F45" s="14">
        <v>3390</v>
      </c>
      <c r="G45" s="14">
        <v>609</v>
      </c>
      <c r="H45" s="14">
        <v>232</v>
      </c>
      <c r="I45" s="14">
        <v>369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8093</v>
      </c>
      <c r="D46" s="14">
        <v>43</v>
      </c>
      <c r="E46" s="14">
        <v>4266</v>
      </c>
      <c r="F46" s="14">
        <v>2777</v>
      </c>
      <c r="G46" s="14">
        <v>471</v>
      </c>
      <c r="H46" s="14">
        <v>185</v>
      </c>
      <c r="I46" s="14">
        <v>351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6626</v>
      </c>
      <c r="D47" s="14">
        <v>39</v>
      </c>
      <c r="E47" s="14">
        <v>3192</v>
      </c>
      <c r="F47" s="14">
        <v>2522</v>
      </c>
      <c r="G47" s="14">
        <v>415</v>
      </c>
      <c r="H47" s="14">
        <v>165</v>
      </c>
      <c r="I47" s="14">
        <v>293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4871</v>
      </c>
      <c r="D48" s="14">
        <v>58</v>
      </c>
      <c r="E48" s="14">
        <v>1955</v>
      </c>
      <c r="F48" s="14">
        <v>2159</v>
      </c>
      <c r="G48" s="14">
        <v>249</v>
      </c>
      <c r="H48" s="14">
        <v>148</v>
      </c>
      <c r="I48" s="14">
        <v>302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>
      <c r="A49" s="21" t="s">
        <v>29</v>
      </c>
      <c r="B49" s="1" t="s">
        <v>22</v>
      </c>
      <c r="C49" s="14">
        <v>2798</v>
      </c>
      <c r="D49" s="14">
        <v>38</v>
      </c>
      <c r="E49" s="14">
        <v>798</v>
      </c>
      <c r="F49" s="14">
        <v>1444</v>
      </c>
      <c r="G49" s="14">
        <v>205</v>
      </c>
      <c r="H49" s="14">
        <v>93</v>
      </c>
      <c r="I49" s="14">
        <v>220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>
      <c r="A50" s="21" t="s">
        <v>29</v>
      </c>
      <c r="B50" s="1" t="s">
        <v>23</v>
      </c>
      <c r="C50" s="14">
        <v>1230</v>
      </c>
      <c r="D50" s="14">
        <v>23</v>
      </c>
      <c r="E50" s="14">
        <v>227</v>
      </c>
      <c r="F50" s="14">
        <v>695</v>
      </c>
      <c r="G50" s="14">
        <v>98</v>
      </c>
      <c r="H50" s="14">
        <v>55</v>
      </c>
      <c r="I50" s="14">
        <v>132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>
      <c r="A51" s="21" t="s">
        <v>29</v>
      </c>
      <c r="B51" s="1" t="s">
        <v>24</v>
      </c>
      <c r="C51" s="14">
        <v>542</v>
      </c>
      <c r="D51" s="14">
        <v>8</v>
      </c>
      <c r="E51" s="14">
        <v>96</v>
      </c>
      <c r="F51" s="14">
        <v>281</v>
      </c>
      <c r="G51" s="14">
        <v>49</v>
      </c>
      <c r="H51" s="14">
        <v>21</v>
      </c>
      <c r="I51" s="14">
        <v>87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>
      <c r="A52" s="22" t="s">
        <v>29</v>
      </c>
      <c r="B52" s="4" t="s">
        <v>25</v>
      </c>
      <c r="C52" s="15">
        <v>324</v>
      </c>
      <c r="D52" s="15">
        <v>8</v>
      </c>
      <c r="E52" s="15">
        <v>85</v>
      </c>
      <c r="F52" s="15">
        <v>130</v>
      </c>
      <c r="G52" s="15">
        <v>24</v>
      </c>
      <c r="H52" s="15">
        <v>19</v>
      </c>
      <c r="I52" s="15">
        <v>58</v>
      </c>
      <c r="J52" t="s">
        <v>29</v>
      </c>
      <c r="K52" t="s">
        <v>29</v>
      </c>
      <c r="M52" t="s">
        <v>29</v>
      </c>
      <c r="N52" t="s">
        <v>29</v>
      </c>
    </row>
    <row r="53" spans="1:29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3.8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>
      <c r="A2" s="26" t="s">
        <v>65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29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>
      <c r="A5" s="24" t="s">
        <v>10</v>
      </c>
      <c r="B5" s="6" t="s">
        <v>29</v>
      </c>
      <c r="C5" s="13">
        <v>5639</v>
      </c>
      <c r="D5" s="13">
        <v>522</v>
      </c>
      <c r="E5" s="13">
        <v>2320</v>
      </c>
      <c r="F5" s="13">
        <v>1764</v>
      </c>
      <c r="G5" s="13">
        <v>275</v>
      </c>
      <c r="H5" s="13">
        <v>268</v>
      </c>
      <c r="I5" s="13">
        <v>490</v>
      </c>
    </row>
    <row r="6" spans="1:29" ht="12" customHeight="1">
      <c r="A6" s="21" t="s">
        <v>29</v>
      </c>
      <c r="B6" s="1" t="s">
        <v>11</v>
      </c>
      <c r="C6" s="14">
        <v>15</v>
      </c>
      <c r="D6" s="14" t="s">
        <v>43</v>
      </c>
      <c r="E6" s="14">
        <v>3</v>
      </c>
      <c r="F6" s="14">
        <v>5</v>
      </c>
      <c r="G6" s="14" t="s">
        <v>43</v>
      </c>
      <c r="H6" s="14">
        <v>1</v>
      </c>
      <c r="I6" s="14">
        <v>6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>
      <c r="A7" s="21" t="s">
        <v>29</v>
      </c>
      <c r="B7" s="1" t="s">
        <v>12</v>
      </c>
      <c r="C7" s="14">
        <v>284</v>
      </c>
      <c r="D7" s="14">
        <v>26</v>
      </c>
      <c r="E7" s="14">
        <v>104</v>
      </c>
      <c r="F7" s="14">
        <v>91</v>
      </c>
      <c r="G7" s="14">
        <v>10</v>
      </c>
      <c r="H7" s="14">
        <v>20</v>
      </c>
      <c r="I7" s="14">
        <v>33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>
      <c r="A8" s="21" t="s">
        <v>29</v>
      </c>
      <c r="B8" s="1" t="s">
        <v>13</v>
      </c>
      <c r="C8" s="14">
        <v>709</v>
      </c>
      <c r="D8" s="14">
        <v>93</v>
      </c>
      <c r="E8" s="14">
        <v>320</v>
      </c>
      <c r="F8" s="14">
        <v>190</v>
      </c>
      <c r="G8" s="14">
        <v>17</v>
      </c>
      <c r="H8" s="14">
        <v>33</v>
      </c>
      <c r="I8" s="14">
        <v>56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>
      <c r="A9" s="21" t="s">
        <v>29</v>
      </c>
      <c r="B9" s="1" t="s">
        <v>14</v>
      </c>
      <c r="C9" s="14">
        <v>829</v>
      </c>
      <c r="D9" s="14">
        <v>68</v>
      </c>
      <c r="E9" s="14">
        <v>397</v>
      </c>
      <c r="F9" s="14">
        <v>216</v>
      </c>
      <c r="G9" s="14">
        <v>46</v>
      </c>
      <c r="H9" s="14">
        <v>37</v>
      </c>
      <c r="I9" s="14">
        <v>65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>
      <c r="A10" s="21" t="s">
        <v>29</v>
      </c>
      <c r="B10" s="1" t="s">
        <v>15</v>
      </c>
      <c r="C10" s="14">
        <v>768</v>
      </c>
      <c r="D10" s="14">
        <v>63</v>
      </c>
      <c r="E10" s="14">
        <v>357</v>
      </c>
      <c r="F10" s="14">
        <v>218</v>
      </c>
      <c r="G10" s="14">
        <v>37</v>
      </c>
      <c r="H10" s="14">
        <v>38</v>
      </c>
      <c r="I10" s="14">
        <v>55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>
      <c r="A11" s="21" t="s">
        <v>29</v>
      </c>
      <c r="B11" s="1" t="s">
        <v>16</v>
      </c>
      <c r="C11" s="14">
        <v>689</v>
      </c>
      <c r="D11" s="14">
        <v>62</v>
      </c>
      <c r="E11" s="14">
        <v>295</v>
      </c>
      <c r="F11" s="14">
        <v>226</v>
      </c>
      <c r="G11" s="14">
        <v>32</v>
      </c>
      <c r="H11" s="14">
        <v>26</v>
      </c>
      <c r="I11" s="14">
        <v>48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>
      <c r="A12" s="21" t="s">
        <v>29</v>
      </c>
      <c r="B12" s="1" t="s">
        <v>17</v>
      </c>
      <c r="C12" s="14">
        <v>624</v>
      </c>
      <c r="D12" s="14">
        <v>56</v>
      </c>
      <c r="E12" s="14">
        <v>272</v>
      </c>
      <c r="F12" s="14">
        <v>170</v>
      </c>
      <c r="G12" s="14">
        <v>41</v>
      </c>
      <c r="H12" s="14">
        <v>29</v>
      </c>
      <c r="I12" s="14">
        <v>56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>
      <c r="A13" s="21" t="s">
        <v>29</v>
      </c>
      <c r="B13" s="1" t="s">
        <v>18</v>
      </c>
      <c r="C13" s="14">
        <v>519</v>
      </c>
      <c r="D13" s="14">
        <v>49</v>
      </c>
      <c r="E13" s="14">
        <v>215</v>
      </c>
      <c r="F13" s="14">
        <v>163</v>
      </c>
      <c r="G13" s="14">
        <v>32</v>
      </c>
      <c r="H13" s="14">
        <v>25</v>
      </c>
      <c r="I13" s="14">
        <v>35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>
      <c r="A14" s="21" t="s">
        <v>29</v>
      </c>
      <c r="B14" s="1" t="s">
        <v>19</v>
      </c>
      <c r="C14" s="14">
        <v>419</v>
      </c>
      <c r="D14" s="14">
        <v>37</v>
      </c>
      <c r="E14" s="14">
        <v>159</v>
      </c>
      <c r="F14" s="14">
        <v>141</v>
      </c>
      <c r="G14" s="14">
        <v>17</v>
      </c>
      <c r="H14" s="14">
        <v>21</v>
      </c>
      <c r="I14" s="14">
        <v>44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>
      <c r="A15" s="21" t="s">
        <v>29</v>
      </c>
      <c r="B15" s="1" t="s">
        <v>20</v>
      </c>
      <c r="C15" s="14">
        <v>305</v>
      </c>
      <c r="D15" s="14">
        <v>23</v>
      </c>
      <c r="E15" s="14">
        <v>106</v>
      </c>
      <c r="F15" s="14">
        <v>115</v>
      </c>
      <c r="G15" s="14">
        <v>17</v>
      </c>
      <c r="H15" s="14">
        <v>15</v>
      </c>
      <c r="I15" s="14">
        <v>29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>
      <c r="A16" s="21" t="s">
        <v>29</v>
      </c>
      <c r="B16" s="1" t="s">
        <v>21</v>
      </c>
      <c r="C16" s="14">
        <v>237</v>
      </c>
      <c r="D16" s="14">
        <v>18</v>
      </c>
      <c r="E16" s="14">
        <v>59</v>
      </c>
      <c r="F16" s="14">
        <v>117</v>
      </c>
      <c r="G16" s="14">
        <v>16</v>
      </c>
      <c r="H16" s="14">
        <v>8</v>
      </c>
      <c r="I16" s="14">
        <v>19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119</v>
      </c>
      <c r="D17" s="14">
        <v>10</v>
      </c>
      <c r="E17" s="14">
        <v>22</v>
      </c>
      <c r="F17" s="14">
        <v>57</v>
      </c>
      <c r="G17" s="14">
        <v>6</v>
      </c>
      <c r="H17" s="14">
        <v>8</v>
      </c>
      <c r="I17" s="14">
        <v>16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57</v>
      </c>
      <c r="D18" s="14">
        <v>5</v>
      </c>
      <c r="E18" s="14">
        <v>7</v>
      </c>
      <c r="F18" s="14">
        <v>29</v>
      </c>
      <c r="G18" s="14">
        <v>3</v>
      </c>
      <c r="H18" s="14">
        <v>4</v>
      </c>
      <c r="I18" s="14">
        <v>9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32</v>
      </c>
      <c r="D19" s="14">
        <v>6</v>
      </c>
      <c r="E19" s="14">
        <v>4</v>
      </c>
      <c r="F19" s="14">
        <v>15</v>
      </c>
      <c r="G19" s="14" t="s">
        <v>43</v>
      </c>
      <c r="H19" s="14" t="s">
        <v>43</v>
      </c>
      <c r="I19" s="14">
        <v>7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33</v>
      </c>
      <c r="D20" s="14">
        <v>6</v>
      </c>
      <c r="E20" s="14" t="s">
        <v>43</v>
      </c>
      <c r="F20" s="14">
        <v>11</v>
      </c>
      <c r="G20" s="14">
        <v>1</v>
      </c>
      <c r="H20" s="14">
        <v>3</v>
      </c>
      <c r="I20" s="14">
        <v>12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2131</v>
      </c>
      <c r="D21" s="13">
        <v>470</v>
      </c>
      <c r="E21" s="13">
        <v>758</v>
      </c>
      <c r="F21" s="13">
        <v>493</v>
      </c>
      <c r="G21" s="13">
        <v>82</v>
      </c>
      <c r="H21" s="13">
        <v>92</v>
      </c>
      <c r="I21" s="13">
        <v>236</v>
      </c>
    </row>
    <row r="22" spans="1:14" ht="12" customHeight="1">
      <c r="A22" s="21" t="s">
        <v>29</v>
      </c>
      <c r="B22" s="1" t="s">
        <v>11</v>
      </c>
      <c r="C22" s="14">
        <v>5</v>
      </c>
      <c r="D22" s="14" t="s">
        <v>43</v>
      </c>
      <c r="E22" s="14" t="s">
        <v>43</v>
      </c>
      <c r="F22" s="14">
        <v>2</v>
      </c>
      <c r="G22" s="14" t="s">
        <v>43</v>
      </c>
      <c r="H22" s="14" t="s">
        <v>43</v>
      </c>
      <c r="I22" s="14">
        <v>3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88</v>
      </c>
      <c r="D23" s="14">
        <v>23</v>
      </c>
      <c r="E23" s="14">
        <v>19</v>
      </c>
      <c r="F23" s="14">
        <v>19</v>
      </c>
      <c r="G23" s="14">
        <v>5</v>
      </c>
      <c r="H23" s="14">
        <v>4</v>
      </c>
      <c r="I23" s="14">
        <v>18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279</v>
      </c>
      <c r="D24" s="14">
        <v>89</v>
      </c>
      <c r="E24" s="14">
        <v>97</v>
      </c>
      <c r="F24" s="14">
        <v>53</v>
      </c>
      <c r="G24" s="14">
        <v>4</v>
      </c>
      <c r="H24" s="14">
        <v>10</v>
      </c>
      <c r="I24" s="14">
        <v>26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325</v>
      </c>
      <c r="D25" s="14">
        <v>65</v>
      </c>
      <c r="E25" s="14">
        <v>135</v>
      </c>
      <c r="F25" s="14">
        <v>64</v>
      </c>
      <c r="G25" s="14">
        <v>14</v>
      </c>
      <c r="H25" s="14">
        <v>18</v>
      </c>
      <c r="I25" s="14">
        <v>29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309</v>
      </c>
      <c r="D26" s="14">
        <v>54</v>
      </c>
      <c r="E26" s="14">
        <v>132</v>
      </c>
      <c r="F26" s="14">
        <v>74</v>
      </c>
      <c r="G26" s="14">
        <v>7</v>
      </c>
      <c r="H26" s="14">
        <v>16</v>
      </c>
      <c r="I26" s="14">
        <v>26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265</v>
      </c>
      <c r="D27" s="14">
        <v>58</v>
      </c>
      <c r="E27" s="14">
        <v>99</v>
      </c>
      <c r="F27" s="14">
        <v>59</v>
      </c>
      <c r="G27" s="14">
        <v>13</v>
      </c>
      <c r="H27" s="14">
        <v>11</v>
      </c>
      <c r="I27" s="14">
        <v>25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239</v>
      </c>
      <c r="D28" s="14">
        <v>52</v>
      </c>
      <c r="E28" s="14">
        <v>89</v>
      </c>
      <c r="F28" s="14">
        <v>46</v>
      </c>
      <c r="G28" s="14">
        <v>12</v>
      </c>
      <c r="H28" s="14">
        <v>8</v>
      </c>
      <c r="I28" s="14">
        <v>32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209</v>
      </c>
      <c r="D29" s="14">
        <v>46</v>
      </c>
      <c r="E29" s="14">
        <v>86</v>
      </c>
      <c r="F29" s="14">
        <v>48</v>
      </c>
      <c r="G29" s="14">
        <v>7</v>
      </c>
      <c r="H29" s="14">
        <v>7</v>
      </c>
      <c r="I29" s="14">
        <v>15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153</v>
      </c>
      <c r="D30" s="14">
        <v>33</v>
      </c>
      <c r="E30" s="14">
        <v>51</v>
      </c>
      <c r="F30" s="14">
        <v>37</v>
      </c>
      <c r="G30" s="14">
        <v>9</v>
      </c>
      <c r="H30" s="14">
        <v>2</v>
      </c>
      <c r="I30" s="14">
        <v>21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112</v>
      </c>
      <c r="D31" s="14">
        <v>17</v>
      </c>
      <c r="E31" s="14">
        <v>32</v>
      </c>
      <c r="F31" s="14">
        <v>36</v>
      </c>
      <c r="G31" s="14">
        <v>7</v>
      </c>
      <c r="H31" s="14">
        <v>7</v>
      </c>
      <c r="I31" s="14">
        <v>13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65</v>
      </c>
      <c r="D32" s="14">
        <v>14</v>
      </c>
      <c r="E32" s="14">
        <v>12</v>
      </c>
      <c r="F32" s="14">
        <v>25</v>
      </c>
      <c r="G32" s="14">
        <v>1</v>
      </c>
      <c r="H32" s="14">
        <v>3</v>
      </c>
      <c r="I32" s="14">
        <v>10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41</v>
      </c>
      <c r="D33" s="14">
        <v>8</v>
      </c>
      <c r="E33" s="14">
        <v>6</v>
      </c>
      <c r="F33" s="14">
        <v>15</v>
      </c>
      <c r="G33" s="14">
        <v>1</v>
      </c>
      <c r="H33" s="14">
        <v>3</v>
      </c>
      <c r="I33" s="14">
        <v>8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16</v>
      </c>
      <c r="D34" s="14">
        <v>4</v>
      </c>
      <c r="E34" s="14" t="s">
        <v>43</v>
      </c>
      <c r="F34" s="14">
        <v>8</v>
      </c>
      <c r="G34" s="14">
        <v>1</v>
      </c>
      <c r="H34" s="14">
        <v>1</v>
      </c>
      <c r="I34" s="14">
        <v>2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9</v>
      </c>
      <c r="D35" s="14">
        <v>4</v>
      </c>
      <c r="E35" s="14" t="s">
        <v>43</v>
      </c>
      <c r="F35" s="14">
        <v>3</v>
      </c>
      <c r="G35" s="14" t="s">
        <v>43</v>
      </c>
      <c r="H35" s="14" t="s">
        <v>43</v>
      </c>
      <c r="I35" s="14">
        <v>2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16</v>
      </c>
      <c r="D36" s="14">
        <v>3</v>
      </c>
      <c r="E36" s="14" t="s">
        <v>43</v>
      </c>
      <c r="F36" s="14">
        <v>4</v>
      </c>
      <c r="G36" s="14">
        <v>1</v>
      </c>
      <c r="H36" s="14">
        <v>2</v>
      </c>
      <c r="I36" s="14">
        <v>6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3508</v>
      </c>
      <c r="D37" s="13">
        <v>52</v>
      </c>
      <c r="E37" s="13">
        <v>1562</v>
      </c>
      <c r="F37" s="13">
        <v>1271</v>
      </c>
      <c r="G37" s="13">
        <v>193</v>
      </c>
      <c r="H37" s="13">
        <v>176</v>
      </c>
      <c r="I37" s="13">
        <v>254</v>
      </c>
    </row>
    <row r="38" spans="1:14" ht="12" customHeight="1">
      <c r="A38" s="21" t="s">
        <v>29</v>
      </c>
      <c r="B38" s="1" t="s">
        <v>11</v>
      </c>
      <c r="C38" s="14">
        <v>10</v>
      </c>
      <c r="D38" s="14" t="s">
        <v>43</v>
      </c>
      <c r="E38" s="14">
        <v>3</v>
      </c>
      <c r="F38" s="14">
        <v>3</v>
      </c>
      <c r="G38" s="14" t="s">
        <v>43</v>
      </c>
      <c r="H38" s="14">
        <v>1</v>
      </c>
      <c r="I38" s="14">
        <v>3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196</v>
      </c>
      <c r="D39" s="14">
        <v>3</v>
      </c>
      <c r="E39" s="14">
        <v>85</v>
      </c>
      <c r="F39" s="14">
        <v>72</v>
      </c>
      <c r="G39" s="14">
        <v>5</v>
      </c>
      <c r="H39" s="14">
        <v>16</v>
      </c>
      <c r="I39" s="14">
        <v>15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430</v>
      </c>
      <c r="D40" s="14">
        <v>4</v>
      </c>
      <c r="E40" s="14">
        <v>223</v>
      </c>
      <c r="F40" s="14">
        <v>137</v>
      </c>
      <c r="G40" s="14">
        <v>13</v>
      </c>
      <c r="H40" s="14">
        <v>23</v>
      </c>
      <c r="I40" s="14">
        <v>30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504</v>
      </c>
      <c r="D41" s="14">
        <v>3</v>
      </c>
      <c r="E41" s="14">
        <v>262</v>
      </c>
      <c r="F41" s="14">
        <v>152</v>
      </c>
      <c r="G41" s="14">
        <v>32</v>
      </c>
      <c r="H41" s="14">
        <v>19</v>
      </c>
      <c r="I41" s="14">
        <v>36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459</v>
      </c>
      <c r="D42" s="14">
        <v>9</v>
      </c>
      <c r="E42" s="14">
        <v>225</v>
      </c>
      <c r="F42" s="14">
        <v>144</v>
      </c>
      <c r="G42" s="14">
        <v>30</v>
      </c>
      <c r="H42" s="14">
        <v>22</v>
      </c>
      <c r="I42" s="14">
        <v>29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424</v>
      </c>
      <c r="D43" s="14">
        <v>4</v>
      </c>
      <c r="E43" s="14">
        <v>196</v>
      </c>
      <c r="F43" s="14">
        <v>167</v>
      </c>
      <c r="G43" s="14">
        <v>19</v>
      </c>
      <c r="H43" s="14">
        <v>15</v>
      </c>
      <c r="I43" s="14">
        <v>23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385</v>
      </c>
      <c r="D44" s="14">
        <v>4</v>
      </c>
      <c r="E44" s="14">
        <v>183</v>
      </c>
      <c r="F44" s="14">
        <v>124</v>
      </c>
      <c r="G44" s="14">
        <v>29</v>
      </c>
      <c r="H44" s="14">
        <v>21</v>
      </c>
      <c r="I44" s="14">
        <v>24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310</v>
      </c>
      <c r="D45" s="14">
        <v>3</v>
      </c>
      <c r="E45" s="14">
        <v>129</v>
      </c>
      <c r="F45" s="14">
        <v>115</v>
      </c>
      <c r="G45" s="14">
        <v>25</v>
      </c>
      <c r="H45" s="14">
        <v>18</v>
      </c>
      <c r="I45" s="14">
        <v>20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266</v>
      </c>
      <c r="D46" s="14">
        <v>4</v>
      </c>
      <c r="E46" s="14">
        <v>108</v>
      </c>
      <c r="F46" s="14">
        <v>104</v>
      </c>
      <c r="G46" s="14">
        <v>8</v>
      </c>
      <c r="H46" s="14">
        <v>19</v>
      </c>
      <c r="I46" s="14">
        <v>23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193</v>
      </c>
      <c r="D47" s="14">
        <v>6</v>
      </c>
      <c r="E47" s="14">
        <v>74</v>
      </c>
      <c r="F47" s="14">
        <v>79</v>
      </c>
      <c r="G47" s="14">
        <v>10</v>
      </c>
      <c r="H47" s="14">
        <v>8</v>
      </c>
      <c r="I47" s="14">
        <v>16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172</v>
      </c>
      <c r="D48" s="14">
        <v>4</v>
      </c>
      <c r="E48" s="14">
        <v>47</v>
      </c>
      <c r="F48" s="14">
        <v>92</v>
      </c>
      <c r="G48" s="14">
        <v>15</v>
      </c>
      <c r="H48" s="14">
        <v>5</v>
      </c>
      <c r="I48" s="14">
        <v>9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>
      <c r="A49" s="21" t="s">
        <v>29</v>
      </c>
      <c r="B49" s="1" t="s">
        <v>22</v>
      </c>
      <c r="C49" s="14">
        <v>78</v>
      </c>
      <c r="D49" s="14">
        <v>2</v>
      </c>
      <c r="E49" s="14">
        <v>16</v>
      </c>
      <c r="F49" s="14">
        <v>42</v>
      </c>
      <c r="G49" s="14">
        <v>5</v>
      </c>
      <c r="H49" s="14">
        <v>5</v>
      </c>
      <c r="I49" s="14">
        <v>8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>
      <c r="A50" s="21" t="s">
        <v>29</v>
      </c>
      <c r="B50" s="1" t="s">
        <v>23</v>
      </c>
      <c r="C50" s="14">
        <v>41</v>
      </c>
      <c r="D50" s="14">
        <v>1</v>
      </c>
      <c r="E50" s="14">
        <v>7</v>
      </c>
      <c r="F50" s="14">
        <v>21</v>
      </c>
      <c r="G50" s="14">
        <v>2</v>
      </c>
      <c r="H50" s="14">
        <v>3</v>
      </c>
      <c r="I50" s="14">
        <v>7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>
      <c r="A51" s="21" t="s">
        <v>29</v>
      </c>
      <c r="B51" s="1" t="s">
        <v>24</v>
      </c>
      <c r="C51" s="14">
        <v>23</v>
      </c>
      <c r="D51" s="14">
        <v>2</v>
      </c>
      <c r="E51" s="14">
        <v>4</v>
      </c>
      <c r="F51" s="14">
        <v>12</v>
      </c>
      <c r="G51" s="14" t="s">
        <v>43</v>
      </c>
      <c r="H51" s="14" t="s">
        <v>43</v>
      </c>
      <c r="I51" s="14">
        <v>5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>
      <c r="A52" s="22" t="s">
        <v>29</v>
      </c>
      <c r="B52" s="4" t="s">
        <v>25</v>
      </c>
      <c r="C52" s="15">
        <v>17</v>
      </c>
      <c r="D52" s="15">
        <v>3</v>
      </c>
      <c r="E52" s="15" t="s">
        <v>43</v>
      </c>
      <c r="F52" s="15">
        <v>7</v>
      </c>
      <c r="G52" s="15" t="s">
        <v>43</v>
      </c>
      <c r="H52" s="15">
        <v>1</v>
      </c>
      <c r="I52" s="15">
        <v>6</v>
      </c>
      <c r="J52" t="s">
        <v>29</v>
      </c>
      <c r="K52" t="s">
        <v>29</v>
      </c>
      <c r="M52" t="s">
        <v>29</v>
      </c>
      <c r="N52" t="s">
        <v>29</v>
      </c>
    </row>
    <row r="53" spans="1:29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8.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>
      <c r="A2" s="26" t="s">
        <v>66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30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30" ht="12" customHeight="1">
      <c r="A5" s="24" t="s">
        <v>10</v>
      </c>
      <c r="B5" s="6" t="s">
        <v>29</v>
      </c>
      <c r="C5" s="13">
        <v>7421</v>
      </c>
      <c r="D5" s="13">
        <v>567</v>
      </c>
      <c r="E5" s="13">
        <v>3381</v>
      </c>
      <c r="F5" s="13">
        <v>2289</v>
      </c>
      <c r="G5" s="13">
        <v>325</v>
      </c>
      <c r="H5" s="13">
        <v>357</v>
      </c>
      <c r="I5" s="13">
        <v>502</v>
      </c>
    </row>
    <row r="6" spans="1:30" ht="12" customHeight="1">
      <c r="A6" s="21" t="s">
        <v>29</v>
      </c>
      <c r="B6" s="1" t="s">
        <v>11</v>
      </c>
      <c r="C6" s="14">
        <v>24</v>
      </c>
      <c r="D6" s="14" t="s">
        <v>43</v>
      </c>
      <c r="E6" s="14">
        <v>5</v>
      </c>
      <c r="F6" s="14">
        <v>11</v>
      </c>
      <c r="G6" s="14">
        <v>1</v>
      </c>
      <c r="H6" s="14">
        <v>2</v>
      </c>
      <c r="I6" s="14">
        <v>5</v>
      </c>
      <c r="J6" t="s">
        <v>29</v>
      </c>
      <c r="K6" t="s">
        <v>29</v>
      </c>
      <c r="M6" t="s">
        <v>29</v>
      </c>
      <c r="N6" t="s">
        <v>29</v>
      </c>
    </row>
    <row r="7" spans="1:30" ht="12" customHeight="1">
      <c r="A7" s="21" t="s">
        <v>29</v>
      </c>
      <c r="B7" s="1" t="s">
        <v>12</v>
      </c>
      <c r="C7" s="14">
        <v>369</v>
      </c>
      <c r="D7" s="14">
        <v>36</v>
      </c>
      <c r="E7" s="14">
        <v>134</v>
      </c>
      <c r="F7" s="14">
        <v>140</v>
      </c>
      <c r="G7" s="14">
        <v>8</v>
      </c>
      <c r="H7" s="14">
        <v>21</v>
      </c>
      <c r="I7" s="14">
        <v>30</v>
      </c>
      <c r="J7" t="s">
        <v>29</v>
      </c>
      <c r="K7" t="s">
        <v>29</v>
      </c>
      <c r="M7" t="s">
        <v>29</v>
      </c>
      <c r="N7" t="s">
        <v>29</v>
      </c>
    </row>
    <row r="8" spans="1:30" ht="12" customHeight="1">
      <c r="A8" s="21" t="s">
        <v>29</v>
      </c>
      <c r="B8" s="1" t="s">
        <v>13</v>
      </c>
      <c r="C8" s="14">
        <v>867</v>
      </c>
      <c r="D8" s="14">
        <v>62</v>
      </c>
      <c r="E8" s="14">
        <v>400</v>
      </c>
      <c r="F8" s="14">
        <v>282</v>
      </c>
      <c r="G8" s="14">
        <v>33</v>
      </c>
      <c r="H8" s="14">
        <v>34</v>
      </c>
      <c r="I8" s="14">
        <v>56</v>
      </c>
      <c r="J8" t="s">
        <v>29</v>
      </c>
      <c r="K8" t="s">
        <v>29</v>
      </c>
      <c r="M8" t="s">
        <v>29</v>
      </c>
      <c r="N8" t="s">
        <v>29</v>
      </c>
    </row>
    <row r="9" spans="1:30" ht="12" customHeight="1">
      <c r="A9" s="21" t="s">
        <v>29</v>
      </c>
      <c r="B9" s="1" t="s">
        <v>14</v>
      </c>
      <c r="C9" s="14">
        <v>1117</v>
      </c>
      <c r="D9" s="14">
        <v>77</v>
      </c>
      <c r="E9" s="14">
        <v>535</v>
      </c>
      <c r="F9" s="14">
        <v>307</v>
      </c>
      <c r="G9" s="14">
        <v>51</v>
      </c>
      <c r="H9" s="14">
        <v>64</v>
      </c>
      <c r="I9" s="14">
        <v>83</v>
      </c>
      <c r="J9" t="s">
        <v>29</v>
      </c>
      <c r="K9" t="s">
        <v>29</v>
      </c>
      <c r="M9" t="s">
        <v>29</v>
      </c>
      <c r="N9" t="s">
        <v>29</v>
      </c>
    </row>
    <row r="10" spans="1:30" ht="12" customHeight="1">
      <c r="A10" s="21" t="s">
        <v>29</v>
      </c>
      <c r="B10" s="1" t="s">
        <v>15</v>
      </c>
      <c r="C10" s="14">
        <v>975</v>
      </c>
      <c r="D10" s="14">
        <v>60</v>
      </c>
      <c r="E10" s="14">
        <v>484</v>
      </c>
      <c r="F10" s="14">
        <v>269</v>
      </c>
      <c r="G10" s="14">
        <v>53</v>
      </c>
      <c r="H10" s="14">
        <v>37</v>
      </c>
      <c r="I10" s="14">
        <v>72</v>
      </c>
      <c r="J10" t="s">
        <v>29</v>
      </c>
      <c r="K10" t="s">
        <v>29</v>
      </c>
      <c r="M10" t="s">
        <v>29</v>
      </c>
      <c r="N10" t="s">
        <v>29</v>
      </c>
    </row>
    <row r="11" spans="1:30" ht="12" customHeight="1">
      <c r="A11" s="21" t="s">
        <v>29</v>
      </c>
      <c r="B11" s="1" t="s">
        <v>16</v>
      </c>
      <c r="C11" s="14">
        <v>852</v>
      </c>
      <c r="D11" s="14">
        <v>60</v>
      </c>
      <c r="E11" s="14">
        <v>419</v>
      </c>
      <c r="F11" s="14">
        <v>247</v>
      </c>
      <c r="G11" s="14">
        <v>38</v>
      </c>
      <c r="H11" s="14">
        <v>34</v>
      </c>
      <c r="I11" s="14">
        <v>54</v>
      </c>
      <c r="J11" t="s">
        <v>29</v>
      </c>
      <c r="K11" t="s">
        <v>29</v>
      </c>
      <c r="M11" t="s">
        <v>29</v>
      </c>
      <c r="N11" t="s">
        <v>29</v>
      </c>
    </row>
    <row r="12" spans="1:30" ht="12" customHeight="1">
      <c r="A12" s="21" t="s">
        <v>29</v>
      </c>
      <c r="B12" s="1" t="s">
        <v>17</v>
      </c>
      <c r="C12" s="14">
        <v>866</v>
      </c>
      <c r="D12" s="14">
        <v>73</v>
      </c>
      <c r="E12" s="14">
        <v>443</v>
      </c>
      <c r="F12" s="14">
        <v>225</v>
      </c>
      <c r="G12" s="14">
        <v>39</v>
      </c>
      <c r="H12" s="14">
        <v>30</v>
      </c>
      <c r="I12" s="14">
        <v>56</v>
      </c>
      <c r="J12" t="s">
        <v>29</v>
      </c>
      <c r="K12" t="s">
        <v>29</v>
      </c>
      <c r="M12" t="s">
        <v>29</v>
      </c>
      <c r="N12" t="s">
        <v>29</v>
      </c>
    </row>
    <row r="13" spans="1:30" ht="12" customHeight="1">
      <c r="A13" s="21" t="s">
        <v>29</v>
      </c>
      <c r="B13" s="1" t="s">
        <v>18</v>
      </c>
      <c r="C13" s="14">
        <v>660</v>
      </c>
      <c r="D13" s="14">
        <v>56</v>
      </c>
      <c r="E13" s="14">
        <v>344</v>
      </c>
      <c r="F13" s="14">
        <v>180</v>
      </c>
      <c r="G13" s="14">
        <v>25</v>
      </c>
      <c r="H13" s="14">
        <v>28</v>
      </c>
      <c r="I13" s="14">
        <v>27</v>
      </c>
      <c r="J13" t="s">
        <v>29</v>
      </c>
      <c r="K13" t="s">
        <v>29</v>
      </c>
      <c r="M13" t="s">
        <v>29</v>
      </c>
      <c r="N13" t="s">
        <v>29</v>
      </c>
    </row>
    <row r="14" spans="1:30" ht="12" customHeight="1">
      <c r="A14" s="21" t="s">
        <v>29</v>
      </c>
      <c r="B14" s="1" t="s">
        <v>19</v>
      </c>
      <c r="C14" s="14">
        <v>586</v>
      </c>
      <c r="D14" s="14">
        <v>48</v>
      </c>
      <c r="E14" s="14">
        <v>256</v>
      </c>
      <c r="F14" s="14">
        <v>192</v>
      </c>
      <c r="G14" s="14">
        <v>34</v>
      </c>
      <c r="H14" s="14">
        <v>22</v>
      </c>
      <c r="I14" s="14">
        <v>34</v>
      </c>
      <c r="J14" t="s">
        <v>29</v>
      </c>
      <c r="K14" t="s">
        <v>29</v>
      </c>
      <c r="M14" t="s">
        <v>29</v>
      </c>
      <c r="N14" t="s">
        <v>29</v>
      </c>
    </row>
    <row r="15" spans="1:30" ht="12" customHeight="1">
      <c r="A15" s="21" t="s">
        <v>29</v>
      </c>
      <c r="B15" s="1" t="s">
        <v>20</v>
      </c>
      <c r="C15" s="14">
        <v>475</v>
      </c>
      <c r="D15" s="14">
        <v>48</v>
      </c>
      <c r="E15" s="14">
        <v>187</v>
      </c>
      <c r="F15" s="14">
        <v>156</v>
      </c>
      <c r="G15" s="14">
        <v>17</v>
      </c>
      <c r="H15" s="14">
        <v>40</v>
      </c>
      <c r="I15" s="14">
        <v>27</v>
      </c>
      <c r="J15" t="s">
        <v>29</v>
      </c>
      <c r="K15" t="s">
        <v>29</v>
      </c>
      <c r="M15" t="s">
        <v>29</v>
      </c>
      <c r="N15" t="s">
        <v>29</v>
      </c>
    </row>
    <row r="16" spans="1:30" ht="12" customHeight="1">
      <c r="A16" s="21" t="s">
        <v>29</v>
      </c>
      <c r="B16" s="1" t="s">
        <v>21</v>
      </c>
      <c r="C16" s="14">
        <v>290</v>
      </c>
      <c r="D16" s="14">
        <v>23</v>
      </c>
      <c r="E16" s="14">
        <v>98</v>
      </c>
      <c r="F16" s="14">
        <v>125</v>
      </c>
      <c r="G16" s="14">
        <v>7</v>
      </c>
      <c r="H16" s="14">
        <v>21</v>
      </c>
      <c r="I16" s="14">
        <v>16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199</v>
      </c>
      <c r="D17" s="14">
        <v>17</v>
      </c>
      <c r="E17" s="14">
        <v>54</v>
      </c>
      <c r="F17" s="14">
        <v>90</v>
      </c>
      <c r="G17" s="14">
        <v>8</v>
      </c>
      <c r="H17" s="14">
        <v>13</v>
      </c>
      <c r="I17" s="14">
        <v>17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70</v>
      </c>
      <c r="D18" s="14">
        <v>2</v>
      </c>
      <c r="E18" s="14">
        <v>10</v>
      </c>
      <c r="F18" s="14">
        <v>41</v>
      </c>
      <c r="G18" s="14">
        <v>4</v>
      </c>
      <c r="H18" s="14">
        <v>4</v>
      </c>
      <c r="I18" s="14">
        <v>9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45</v>
      </c>
      <c r="D19" s="14">
        <v>2</v>
      </c>
      <c r="E19" s="14">
        <v>5</v>
      </c>
      <c r="F19" s="14">
        <v>17</v>
      </c>
      <c r="G19" s="14">
        <v>5</v>
      </c>
      <c r="H19" s="14">
        <v>5</v>
      </c>
      <c r="I19" s="14">
        <v>11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26</v>
      </c>
      <c r="D20" s="14">
        <v>3</v>
      </c>
      <c r="E20" s="14">
        <v>7</v>
      </c>
      <c r="F20" s="14">
        <v>7</v>
      </c>
      <c r="G20" s="14">
        <v>2</v>
      </c>
      <c r="H20" s="14">
        <v>2</v>
      </c>
      <c r="I20" s="14">
        <v>5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2974</v>
      </c>
      <c r="D21" s="13">
        <v>518</v>
      </c>
      <c r="E21" s="13">
        <v>1268</v>
      </c>
      <c r="F21" s="13">
        <v>686</v>
      </c>
      <c r="G21" s="13">
        <v>115</v>
      </c>
      <c r="H21" s="13">
        <v>129</v>
      </c>
      <c r="I21" s="13">
        <v>258</v>
      </c>
    </row>
    <row r="22" spans="1:14" ht="12" customHeight="1">
      <c r="A22" s="21" t="s">
        <v>29</v>
      </c>
      <c r="B22" s="1" t="s">
        <v>11</v>
      </c>
      <c r="C22" s="14">
        <v>13</v>
      </c>
      <c r="D22" s="14" t="s">
        <v>43</v>
      </c>
      <c r="E22" s="14">
        <v>3</v>
      </c>
      <c r="F22" s="14">
        <v>4</v>
      </c>
      <c r="G22" s="14">
        <v>1</v>
      </c>
      <c r="H22" s="14">
        <v>1</v>
      </c>
      <c r="I22" s="14">
        <v>4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120</v>
      </c>
      <c r="D23" s="14">
        <v>30</v>
      </c>
      <c r="E23" s="14">
        <v>28</v>
      </c>
      <c r="F23" s="14">
        <v>39</v>
      </c>
      <c r="G23" s="14">
        <v>6</v>
      </c>
      <c r="H23" s="14">
        <v>6</v>
      </c>
      <c r="I23" s="14">
        <v>11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336</v>
      </c>
      <c r="D24" s="14">
        <v>59</v>
      </c>
      <c r="E24" s="14">
        <v>127</v>
      </c>
      <c r="F24" s="14">
        <v>100</v>
      </c>
      <c r="G24" s="14">
        <v>12</v>
      </c>
      <c r="H24" s="14">
        <v>6</v>
      </c>
      <c r="I24" s="14">
        <v>32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472</v>
      </c>
      <c r="D25" s="14">
        <v>71</v>
      </c>
      <c r="E25" s="14">
        <v>205</v>
      </c>
      <c r="F25" s="14">
        <v>104</v>
      </c>
      <c r="G25" s="14">
        <v>17</v>
      </c>
      <c r="H25" s="14">
        <v>34</v>
      </c>
      <c r="I25" s="14">
        <v>41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409</v>
      </c>
      <c r="D26" s="14">
        <v>53</v>
      </c>
      <c r="E26" s="14">
        <v>195</v>
      </c>
      <c r="F26" s="14">
        <v>82</v>
      </c>
      <c r="G26" s="14">
        <v>19</v>
      </c>
      <c r="H26" s="14">
        <v>16</v>
      </c>
      <c r="I26" s="14">
        <v>44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371</v>
      </c>
      <c r="D27" s="14">
        <v>59</v>
      </c>
      <c r="E27" s="14">
        <v>163</v>
      </c>
      <c r="F27" s="14">
        <v>83</v>
      </c>
      <c r="G27" s="14">
        <v>20</v>
      </c>
      <c r="H27" s="14">
        <v>14</v>
      </c>
      <c r="I27" s="14">
        <v>32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365</v>
      </c>
      <c r="D28" s="14">
        <v>69</v>
      </c>
      <c r="E28" s="14">
        <v>180</v>
      </c>
      <c r="F28" s="14">
        <v>65</v>
      </c>
      <c r="G28" s="14">
        <v>14</v>
      </c>
      <c r="H28" s="14">
        <v>12</v>
      </c>
      <c r="I28" s="14">
        <v>25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275</v>
      </c>
      <c r="D29" s="14">
        <v>52</v>
      </c>
      <c r="E29" s="14">
        <v>142</v>
      </c>
      <c r="F29" s="14">
        <v>50</v>
      </c>
      <c r="G29" s="14">
        <v>8</v>
      </c>
      <c r="H29" s="14">
        <v>8</v>
      </c>
      <c r="I29" s="14">
        <v>15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244</v>
      </c>
      <c r="D30" s="14">
        <v>45</v>
      </c>
      <c r="E30" s="14">
        <v>116</v>
      </c>
      <c r="F30" s="14">
        <v>51</v>
      </c>
      <c r="G30" s="14">
        <v>5</v>
      </c>
      <c r="H30" s="14">
        <v>7</v>
      </c>
      <c r="I30" s="14">
        <v>20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170</v>
      </c>
      <c r="D31" s="14">
        <v>44</v>
      </c>
      <c r="E31" s="14">
        <v>63</v>
      </c>
      <c r="F31" s="14">
        <v>40</v>
      </c>
      <c r="G31" s="14">
        <v>5</v>
      </c>
      <c r="H31" s="14">
        <v>9</v>
      </c>
      <c r="I31" s="14">
        <v>9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99</v>
      </c>
      <c r="D32" s="14">
        <v>19</v>
      </c>
      <c r="E32" s="14">
        <v>29</v>
      </c>
      <c r="F32" s="14">
        <v>34</v>
      </c>
      <c r="G32" s="14">
        <v>3</v>
      </c>
      <c r="H32" s="14">
        <v>9</v>
      </c>
      <c r="I32" s="14">
        <v>5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58</v>
      </c>
      <c r="D33" s="14">
        <v>12</v>
      </c>
      <c r="E33" s="14">
        <v>12</v>
      </c>
      <c r="F33" s="14">
        <v>20</v>
      </c>
      <c r="G33" s="14">
        <v>2</v>
      </c>
      <c r="H33" s="14">
        <v>5</v>
      </c>
      <c r="I33" s="14">
        <v>7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15</v>
      </c>
      <c r="D34" s="14">
        <v>2</v>
      </c>
      <c r="E34" s="14">
        <v>1</v>
      </c>
      <c r="F34" s="14">
        <v>6</v>
      </c>
      <c r="G34" s="14">
        <v>1</v>
      </c>
      <c r="H34" s="14" t="s">
        <v>43</v>
      </c>
      <c r="I34" s="14">
        <v>5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17</v>
      </c>
      <c r="D35" s="14" t="s">
        <v>43</v>
      </c>
      <c r="E35" s="14">
        <v>2</v>
      </c>
      <c r="F35" s="14">
        <v>7</v>
      </c>
      <c r="G35" s="14">
        <v>2</v>
      </c>
      <c r="H35" s="14">
        <v>1</v>
      </c>
      <c r="I35" s="14">
        <v>5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10</v>
      </c>
      <c r="D36" s="14">
        <v>3</v>
      </c>
      <c r="E36" s="14">
        <v>2</v>
      </c>
      <c r="F36" s="14">
        <v>1</v>
      </c>
      <c r="G36" s="14" t="s">
        <v>43</v>
      </c>
      <c r="H36" s="14">
        <v>1</v>
      </c>
      <c r="I36" s="14">
        <v>3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4447</v>
      </c>
      <c r="D37" s="13">
        <v>49</v>
      </c>
      <c r="E37" s="13">
        <v>2113</v>
      </c>
      <c r="F37" s="13">
        <v>1603</v>
      </c>
      <c r="G37" s="13">
        <v>210</v>
      </c>
      <c r="H37" s="13">
        <v>228</v>
      </c>
      <c r="I37" s="13">
        <v>244</v>
      </c>
    </row>
    <row r="38" spans="1:14" ht="12" customHeight="1">
      <c r="A38" s="21" t="s">
        <v>29</v>
      </c>
      <c r="B38" s="1" t="s">
        <v>11</v>
      </c>
      <c r="C38" s="14">
        <v>11</v>
      </c>
      <c r="D38" s="14" t="s">
        <v>43</v>
      </c>
      <c r="E38" s="14">
        <v>2</v>
      </c>
      <c r="F38" s="14">
        <v>7</v>
      </c>
      <c r="G38" s="14" t="s">
        <v>43</v>
      </c>
      <c r="H38" s="14">
        <v>1</v>
      </c>
      <c r="I38" s="14">
        <v>1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249</v>
      </c>
      <c r="D39" s="14">
        <v>6</v>
      </c>
      <c r="E39" s="14">
        <v>106</v>
      </c>
      <c r="F39" s="14">
        <v>101</v>
      </c>
      <c r="G39" s="14">
        <v>2</v>
      </c>
      <c r="H39" s="14">
        <v>15</v>
      </c>
      <c r="I39" s="14">
        <v>19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531</v>
      </c>
      <c r="D40" s="14">
        <v>3</v>
      </c>
      <c r="E40" s="14">
        <v>273</v>
      </c>
      <c r="F40" s="14">
        <v>182</v>
      </c>
      <c r="G40" s="14">
        <v>21</v>
      </c>
      <c r="H40" s="14">
        <v>28</v>
      </c>
      <c r="I40" s="14">
        <v>24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645</v>
      </c>
      <c r="D41" s="14">
        <v>6</v>
      </c>
      <c r="E41" s="14">
        <v>330</v>
      </c>
      <c r="F41" s="14">
        <v>203</v>
      </c>
      <c r="G41" s="14">
        <v>34</v>
      </c>
      <c r="H41" s="14">
        <v>30</v>
      </c>
      <c r="I41" s="14">
        <v>42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566</v>
      </c>
      <c r="D42" s="14">
        <v>7</v>
      </c>
      <c r="E42" s="14">
        <v>289</v>
      </c>
      <c r="F42" s="14">
        <v>187</v>
      </c>
      <c r="G42" s="14">
        <v>34</v>
      </c>
      <c r="H42" s="14">
        <v>21</v>
      </c>
      <c r="I42" s="14">
        <v>28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481</v>
      </c>
      <c r="D43" s="14">
        <v>1</v>
      </c>
      <c r="E43" s="14">
        <v>256</v>
      </c>
      <c r="F43" s="14">
        <v>164</v>
      </c>
      <c r="G43" s="14">
        <v>18</v>
      </c>
      <c r="H43" s="14">
        <v>20</v>
      </c>
      <c r="I43" s="14">
        <v>22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501</v>
      </c>
      <c r="D44" s="14">
        <v>4</v>
      </c>
      <c r="E44" s="14">
        <v>263</v>
      </c>
      <c r="F44" s="14">
        <v>160</v>
      </c>
      <c r="G44" s="14">
        <v>25</v>
      </c>
      <c r="H44" s="14">
        <v>18</v>
      </c>
      <c r="I44" s="14">
        <v>31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385</v>
      </c>
      <c r="D45" s="14">
        <v>4</v>
      </c>
      <c r="E45" s="14">
        <v>202</v>
      </c>
      <c r="F45" s="14">
        <v>130</v>
      </c>
      <c r="G45" s="14">
        <v>17</v>
      </c>
      <c r="H45" s="14">
        <v>20</v>
      </c>
      <c r="I45" s="14">
        <v>12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342</v>
      </c>
      <c r="D46" s="14">
        <v>3</v>
      </c>
      <c r="E46" s="14">
        <v>140</v>
      </c>
      <c r="F46" s="14">
        <v>141</v>
      </c>
      <c r="G46" s="14">
        <v>29</v>
      </c>
      <c r="H46" s="14">
        <v>15</v>
      </c>
      <c r="I46" s="14">
        <v>14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305</v>
      </c>
      <c r="D47" s="14">
        <v>4</v>
      </c>
      <c r="E47" s="14">
        <v>124</v>
      </c>
      <c r="F47" s="14">
        <v>116</v>
      </c>
      <c r="G47" s="14">
        <v>12</v>
      </c>
      <c r="H47" s="14">
        <v>31</v>
      </c>
      <c r="I47" s="14">
        <v>18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191</v>
      </c>
      <c r="D48" s="14">
        <v>4</v>
      </c>
      <c r="E48" s="14">
        <v>69</v>
      </c>
      <c r="F48" s="14">
        <v>91</v>
      </c>
      <c r="G48" s="14">
        <v>4</v>
      </c>
      <c r="H48" s="14">
        <v>12</v>
      </c>
      <c r="I48" s="14">
        <v>11</v>
      </c>
      <c r="J48" t="s">
        <v>29</v>
      </c>
      <c r="K48" t="s">
        <v>29</v>
      </c>
      <c r="M48" t="s">
        <v>29</v>
      </c>
      <c r="N48" t="s">
        <v>29</v>
      </c>
    </row>
    <row r="49" spans="1:30" ht="12" customHeight="1">
      <c r="A49" s="21" t="s">
        <v>29</v>
      </c>
      <c r="B49" s="1" t="s">
        <v>22</v>
      </c>
      <c r="C49" s="14">
        <v>141</v>
      </c>
      <c r="D49" s="14">
        <v>5</v>
      </c>
      <c r="E49" s="14">
        <v>42</v>
      </c>
      <c r="F49" s="14">
        <v>70</v>
      </c>
      <c r="G49" s="14">
        <v>6</v>
      </c>
      <c r="H49" s="14">
        <v>8</v>
      </c>
      <c r="I49" s="14">
        <v>10</v>
      </c>
      <c r="J49" t="s">
        <v>29</v>
      </c>
      <c r="K49" t="s">
        <v>29</v>
      </c>
      <c r="M49" t="s">
        <v>29</v>
      </c>
      <c r="N49" t="s">
        <v>29</v>
      </c>
    </row>
    <row r="50" spans="1:30" ht="12" customHeight="1">
      <c r="A50" s="21" t="s">
        <v>29</v>
      </c>
      <c r="B50" s="1" t="s">
        <v>23</v>
      </c>
      <c r="C50" s="14">
        <v>55</v>
      </c>
      <c r="D50" s="14" t="s">
        <v>43</v>
      </c>
      <c r="E50" s="14">
        <v>9</v>
      </c>
      <c r="F50" s="14">
        <v>35</v>
      </c>
      <c r="G50" s="14">
        <v>3</v>
      </c>
      <c r="H50" s="14">
        <v>4</v>
      </c>
      <c r="I50" s="14">
        <v>4</v>
      </c>
      <c r="J50" t="s">
        <v>29</v>
      </c>
      <c r="K50" t="s">
        <v>29</v>
      </c>
      <c r="M50" t="s">
        <v>29</v>
      </c>
      <c r="N50" t="s">
        <v>29</v>
      </c>
    </row>
    <row r="51" spans="1:30" ht="12" customHeight="1">
      <c r="A51" s="21" t="s">
        <v>29</v>
      </c>
      <c r="B51" s="1" t="s">
        <v>24</v>
      </c>
      <c r="C51" s="14">
        <v>28</v>
      </c>
      <c r="D51" s="14">
        <v>2</v>
      </c>
      <c r="E51" s="14">
        <v>3</v>
      </c>
      <c r="F51" s="14">
        <v>10</v>
      </c>
      <c r="G51" s="14">
        <v>3</v>
      </c>
      <c r="H51" s="14">
        <v>4</v>
      </c>
      <c r="I51" s="14">
        <v>6</v>
      </c>
      <c r="J51" t="s">
        <v>29</v>
      </c>
      <c r="K51" t="s">
        <v>29</v>
      </c>
      <c r="M51" t="s">
        <v>29</v>
      </c>
      <c r="N51" t="s">
        <v>29</v>
      </c>
    </row>
    <row r="52" spans="1:30" ht="12" customHeight="1">
      <c r="A52" s="22" t="s">
        <v>29</v>
      </c>
      <c r="B52" s="4" t="s">
        <v>25</v>
      </c>
      <c r="C52" s="15">
        <v>16</v>
      </c>
      <c r="D52" s="15" t="s">
        <v>43</v>
      </c>
      <c r="E52" s="15">
        <v>5</v>
      </c>
      <c r="F52" s="15">
        <v>6</v>
      </c>
      <c r="G52" s="15">
        <v>2</v>
      </c>
      <c r="H52" s="15">
        <v>1</v>
      </c>
      <c r="I52" s="15">
        <v>2</v>
      </c>
      <c r="J52" t="s">
        <v>29</v>
      </c>
      <c r="K52" t="s">
        <v>29</v>
      </c>
      <c r="M52" t="s">
        <v>29</v>
      </c>
      <c r="N52" t="s">
        <v>29</v>
      </c>
    </row>
    <row r="53" spans="1:30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</row>
    <row r="54" spans="1:30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C64"/>
  <sheetViews>
    <sheetView showGridLines="0" zoomScaleNormal="100" workbookViewId="0">
      <selection activeCell="A2" sqref="A2:I2"/>
    </sheetView>
  </sheetViews>
  <sheetFormatPr baseColWidth="10" defaultRowHeight="11.25"/>
  <cols>
    <col min="1" max="1" width="31.6640625" customWidth="1"/>
    <col min="2" max="2" width="26.8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>
      <c r="A2" s="26" t="s">
        <v>67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29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>
      <c r="A5" s="24" t="s">
        <v>10</v>
      </c>
      <c r="B5" s="6" t="s">
        <v>29</v>
      </c>
      <c r="C5" s="13">
        <v>1539</v>
      </c>
      <c r="D5" s="13">
        <v>81</v>
      </c>
      <c r="E5" s="13">
        <v>841</v>
      </c>
      <c r="F5" s="13">
        <v>421</v>
      </c>
      <c r="G5" s="13">
        <v>63</v>
      </c>
      <c r="H5" s="13">
        <v>47</v>
      </c>
      <c r="I5" s="13">
        <v>86</v>
      </c>
    </row>
    <row r="6" spans="1:29" ht="12" customHeight="1">
      <c r="A6" s="21" t="s">
        <v>29</v>
      </c>
      <c r="B6" s="1" t="s">
        <v>11</v>
      </c>
      <c r="C6" s="14">
        <v>2</v>
      </c>
      <c r="D6" s="14" t="s">
        <v>43</v>
      </c>
      <c r="E6" s="14">
        <v>1</v>
      </c>
      <c r="F6" s="14" t="s">
        <v>43</v>
      </c>
      <c r="G6" s="14" t="s">
        <v>43</v>
      </c>
      <c r="H6" s="14" t="s">
        <v>43</v>
      </c>
      <c r="I6" s="14">
        <v>1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>
      <c r="A7" s="21" t="s">
        <v>29</v>
      </c>
      <c r="B7" s="1" t="s">
        <v>12</v>
      </c>
      <c r="C7" s="14">
        <v>87</v>
      </c>
      <c r="D7" s="14">
        <v>3</v>
      </c>
      <c r="E7" s="14">
        <v>37</v>
      </c>
      <c r="F7" s="14">
        <v>35</v>
      </c>
      <c r="G7" s="14">
        <v>2</v>
      </c>
      <c r="H7" s="14">
        <v>4</v>
      </c>
      <c r="I7" s="14">
        <v>6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>
      <c r="A8" s="21" t="s">
        <v>29</v>
      </c>
      <c r="B8" s="1" t="s">
        <v>13</v>
      </c>
      <c r="C8" s="14">
        <v>154</v>
      </c>
      <c r="D8" s="14">
        <v>11</v>
      </c>
      <c r="E8" s="14">
        <v>78</v>
      </c>
      <c r="F8" s="14">
        <v>46</v>
      </c>
      <c r="G8" s="14">
        <v>3</v>
      </c>
      <c r="H8" s="14">
        <v>6</v>
      </c>
      <c r="I8" s="14">
        <v>10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>
      <c r="A9" s="21" t="s">
        <v>29</v>
      </c>
      <c r="B9" s="1" t="s">
        <v>14</v>
      </c>
      <c r="C9" s="14">
        <v>197</v>
      </c>
      <c r="D9" s="14">
        <v>8</v>
      </c>
      <c r="E9" s="14">
        <v>114</v>
      </c>
      <c r="F9" s="14">
        <v>53</v>
      </c>
      <c r="G9" s="14">
        <v>6</v>
      </c>
      <c r="H9" s="14">
        <v>5</v>
      </c>
      <c r="I9" s="14">
        <v>11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>
      <c r="A10" s="21" t="s">
        <v>29</v>
      </c>
      <c r="B10" s="1" t="s">
        <v>15</v>
      </c>
      <c r="C10" s="14">
        <v>198</v>
      </c>
      <c r="D10" s="14">
        <v>12</v>
      </c>
      <c r="E10" s="14">
        <v>107</v>
      </c>
      <c r="F10" s="14">
        <v>51</v>
      </c>
      <c r="G10" s="14">
        <v>8</v>
      </c>
      <c r="H10" s="14">
        <v>6</v>
      </c>
      <c r="I10" s="14">
        <v>14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>
      <c r="A11" s="21" t="s">
        <v>29</v>
      </c>
      <c r="B11" s="1" t="s">
        <v>16</v>
      </c>
      <c r="C11" s="14">
        <v>178</v>
      </c>
      <c r="D11" s="14">
        <v>12</v>
      </c>
      <c r="E11" s="14">
        <v>105</v>
      </c>
      <c r="F11" s="14">
        <v>39</v>
      </c>
      <c r="G11" s="14">
        <v>8</v>
      </c>
      <c r="H11" s="14">
        <v>6</v>
      </c>
      <c r="I11" s="14">
        <v>8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>
      <c r="A12" s="21" t="s">
        <v>29</v>
      </c>
      <c r="B12" s="1" t="s">
        <v>17</v>
      </c>
      <c r="C12" s="14">
        <v>197</v>
      </c>
      <c r="D12" s="14">
        <v>10</v>
      </c>
      <c r="E12" s="14">
        <v>133</v>
      </c>
      <c r="F12" s="14">
        <v>37</v>
      </c>
      <c r="G12" s="14">
        <v>6</v>
      </c>
      <c r="H12" s="14">
        <v>2</v>
      </c>
      <c r="I12" s="14">
        <v>9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>
      <c r="A13" s="21" t="s">
        <v>29</v>
      </c>
      <c r="B13" s="1" t="s">
        <v>18</v>
      </c>
      <c r="C13" s="14">
        <v>171</v>
      </c>
      <c r="D13" s="14">
        <v>14</v>
      </c>
      <c r="E13" s="14">
        <v>102</v>
      </c>
      <c r="F13" s="14">
        <v>38</v>
      </c>
      <c r="G13" s="14">
        <v>5</v>
      </c>
      <c r="H13" s="14">
        <v>4</v>
      </c>
      <c r="I13" s="14">
        <v>8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>
      <c r="A14" s="21" t="s">
        <v>29</v>
      </c>
      <c r="B14" s="1" t="s">
        <v>19</v>
      </c>
      <c r="C14" s="14">
        <v>137</v>
      </c>
      <c r="D14" s="14">
        <v>6</v>
      </c>
      <c r="E14" s="14">
        <v>74</v>
      </c>
      <c r="F14" s="14">
        <v>40</v>
      </c>
      <c r="G14" s="14">
        <v>8</v>
      </c>
      <c r="H14" s="14">
        <v>4</v>
      </c>
      <c r="I14" s="14">
        <v>5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>
      <c r="A15" s="21" t="s">
        <v>29</v>
      </c>
      <c r="B15" s="1" t="s">
        <v>20</v>
      </c>
      <c r="C15" s="14">
        <v>102</v>
      </c>
      <c r="D15" s="14" t="s">
        <v>43</v>
      </c>
      <c r="E15" s="14">
        <v>51</v>
      </c>
      <c r="F15" s="14">
        <v>35</v>
      </c>
      <c r="G15" s="14">
        <v>9</v>
      </c>
      <c r="H15" s="14">
        <v>3</v>
      </c>
      <c r="I15" s="14">
        <v>4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>
      <c r="A16" s="21" t="s">
        <v>29</v>
      </c>
      <c r="B16" s="1" t="s">
        <v>21</v>
      </c>
      <c r="C16" s="14">
        <v>64</v>
      </c>
      <c r="D16" s="14">
        <v>2</v>
      </c>
      <c r="E16" s="14">
        <v>28</v>
      </c>
      <c r="F16" s="14">
        <v>22</v>
      </c>
      <c r="G16" s="14">
        <v>4</v>
      </c>
      <c r="H16" s="14">
        <v>4</v>
      </c>
      <c r="I16" s="14">
        <v>4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30</v>
      </c>
      <c r="D17" s="14">
        <v>1</v>
      </c>
      <c r="E17" s="14">
        <v>9</v>
      </c>
      <c r="F17" s="14">
        <v>12</v>
      </c>
      <c r="G17" s="14">
        <v>3</v>
      </c>
      <c r="H17" s="14">
        <v>2</v>
      </c>
      <c r="I17" s="14">
        <v>3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12</v>
      </c>
      <c r="D18" s="14">
        <v>1</v>
      </c>
      <c r="E18" s="14">
        <v>1</v>
      </c>
      <c r="F18" s="14">
        <v>8</v>
      </c>
      <c r="G18" s="14">
        <v>1</v>
      </c>
      <c r="H18" s="14" t="s">
        <v>43</v>
      </c>
      <c r="I18" s="14">
        <v>1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5</v>
      </c>
      <c r="D19" s="14">
        <v>1</v>
      </c>
      <c r="E19" s="14" t="s">
        <v>43</v>
      </c>
      <c r="F19" s="14">
        <v>3</v>
      </c>
      <c r="G19" s="14" t="s">
        <v>43</v>
      </c>
      <c r="H19" s="14">
        <v>1</v>
      </c>
      <c r="I19" s="14" t="s">
        <v>43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5</v>
      </c>
      <c r="D20" s="14" t="s">
        <v>43</v>
      </c>
      <c r="E20" s="14">
        <v>1</v>
      </c>
      <c r="F20" s="14">
        <v>2</v>
      </c>
      <c r="G20" s="14" t="s">
        <v>43</v>
      </c>
      <c r="H20" s="14" t="s">
        <v>43</v>
      </c>
      <c r="I20" s="14">
        <v>2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495</v>
      </c>
      <c r="D21" s="13">
        <v>78</v>
      </c>
      <c r="E21" s="13">
        <v>228</v>
      </c>
      <c r="F21" s="13">
        <v>113</v>
      </c>
      <c r="G21" s="13">
        <v>12</v>
      </c>
      <c r="H21" s="13">
        <v>19</v>
      </c>
      <c r="I21" s="13">
        <v>45</v>
      </c>
    </row>
    <row r="22" spans="1:14" ht="12" customHeight="1">
      <c r="A22" s="21" t="s">
        <v>29</v>
      </c>
      <c r="B22" s="1" t="s">
        <v>11</v>
      </c>
      <c r="C22" s="14">
        <v>1</v>
      </c>
      <c r="D22" s="14" t="s">
        <v>43</v>
      </c>
      <c r="E22" s="14" t="s">
        <v>43</v>
      </c>
      <c r="F22" s="14" t="s">
        <v>43</v>
      </c>
      <c r="G22" s="14" t="s">
        <v>43</v>
      </c>
      <c r="H22" s="14" t="s">
        <v>43</v>
      </c>
      <c r="I22" s="14">
        <v>1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20</v>
      </c>
      <c r="D23" s="14">
        <v>2</v>
      </c>
      <c r="E23" s="14">
        <v>7</v>
      </c>
      <c r="F23" s="14">
        <v>9</v>
      </c>
      <c r="G23" s="14" t="s">
        <v>43</v>
      </c>
      <c r="H23" s="14">
        <v>1</v>
      </c>
      <c r="I23" s="14">
        <v>1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46</v>
      </c>
      <c r="D24" s="14">
        <v>11</v>
      </c>
      <c r="E24" s="14">
        <v>15</v>
      </c>
      <c r="F24" s="14">
        <v>11</v>
      </c>
      <c r="G24" s="14">
        <v>1</v>
      </c>
      <c r="H24" s="14">
        <v>4</v>
      </c>
      <c r="I24" s="14">
        <v>4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54</v>
      </c>
      <c r="D25" s="14">
        <v>8</v>
      </c>
      <c r="E25" s="14">
        <v>32</v>
      </c>
      <c r="F25" s="14">
        <v>7</v>
      </c>
      <c r="G25" s="14" t="s">
        <v>43</v>
      </c>
      <c r="H25" s="14">
        <v>1</v>
      </c>
      <c r="I25" s="14">
        <v>6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74</v>
      </c>
      <c r="D26" s="14">
        <v>12</v>
      </c>
      <c r="E26" s="14">
        <v>33</v>
      </c>
      <c r="F26" s="14">
        <v>19</v>
      </c>
      <c r="G26" s="14">
        <v>1</v>
      </c>
      <c r="H26" s="14">
        <v>1</v>
      </c>
      <c r="I26" s="14">
        <v>8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68</v>
      </c>
      <c r="D27" s="14">
        <v>12</v>
      </c>
      <c r="E27" s="14">
        <v>33</v>
      </c>
      <c r="F27" s="14">
        <v>11</v>
      </c>
      <c r="G27" s="14">
        <v>3</v>
      </c>
      <c r="H27" s="14">
        <v>4</v>
      </c>
      <c r="I27" s="14">
        <v>5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68</v>
      </c>
      <c r="D28" s="14">
        <v>10</v>
      </c>
      <c r="E28" s="14">
        <v>39</v>
      </c>
      <c r="F28" s="14">
        <v>14</v>
      </c>
      <c r="G28" s="14" t="s">
        <v>43</v>
      </c>
      <c r="H28" s="14" t="s">
        <v>43</v>
      </c>
      <c r="I28" s="14">
        <v>5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65</v>
      </c>
      <c r="D29" s="14">
        <v>14</v>
      </c>
      <c r="E29" s="14">
        <v>25</v>
      </c>
      <c r="F29" s="14">
        <v>16</v>
      </c>
      <c r="G29" s="14">
        <v>2</v>
      </c>
      <c r="H29" s="14">
        <v>2</v>
      </c>
      <c r="I29" s="14">
        <v>6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44</v>
      </c>
      <c r="D30" s="14">
        <v>6</v>
      </c>
      <c r="E30" s="14">
        <v>24</v>
      </c>
      <c r="F30" s="14">
        <v>9</v>
      </c>
      <c r="G30" s="14">
        <v>2</v>
      </c>
      <c r="H30" s="14">
        <v>1</v>
      </c>
      <c r="I30" s="14">
        <v>2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27</v>
      </c>
      <c r="D31" s="14" t="s">
        <v>43</v>
      </c>
      <c r="E31" s="14">
        <v>13</v>
      </c>
      <c r="F31" s="14">
        <v>10</v>
      </c>
      <c r="G31" s="14">
        <v>2</v>
      </c>
      <c r="H31" s="14" t="s">
        <v>43</v>
      </c>
      <c r="I31" s="14">
        <v>2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15</v>
      </c>
      <c r="D32" s="14">
        <v>2</v>
      </c>
      <c r="E32" s="14">
        <v>5</v>
      </c>
      <c r="F32" s="14">
        <v>4</v>
      </c>
      <c r="G32" s="14" t="s">
        <v>43</v>
      </c>
      <c r="H32" s="14">
        <v>2</v>
      </c>
      <c r="I32" s="14">
        <v>2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5</v>
      </c>
      <c r="D33" s="14" t="s">
        <v>43</v>
      </c>
      <c r="E33" s="14">
        <v>1</v>
      </c>
      <c r="F33" s="14" t="s">
        <v>43</v>
      </c>
      <c r="G33" s="14">
        <v>1</v>
      </c>
      <c r="H33" s="14">
        <v>2</v>
      </c>
      <c r="I33" s="14">
        <v>1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2</v>
      </c>
      <c r="D34" s="14" t="s">
        <v>43</v>
      </c>
      <c r="E34" s="14">
        <v>1</v>
      </c>
      <c r="F34" s="14">
        <v>1</v>
      </c>
      <c r="G34" s="14" t="s">
        <v>43</v>
      </c>
      <c r="H34" s="14" t="s">
        <v>43</v>
      </c>
      <c r="I34" s="14" t="s">
        <v>43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3</v>
      </c>
      <c r="D35" s="14">
        <v>1</v>
      </c>
      <c r="E35" s="14" t="s">
        <v>43</v>
      </c>
      <c r="F35" s="14">
        <v>1</v>
      </c>
      <c r="G35" s="14" t="s">
        <v>43</v>
      </c>
      <c r="H35" s="14">
        <v>1</v>
      </c>
      <c r="I35" s="14" t="s">
        <v>43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3</v>
      </c>
      <c r="D36" s="14" t="s">
        <v>43</v>
      </c>
      <c r="E36" s="14" t="s">
        <v>43</v>
      </c>
      <c r="F36" s="14">
        <v>1</v>
      </c>
      <c r="G36" s="14" t="s">
        <v>43</v>
      </c>
      <c r="H36" s="14" t="s">
        <v>43</v>
      </c>
      <c r="I36" s="14">
        <v>2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1044</v>
      </c>
      <c r="D37" s="13">
        <v>3</v>
      </c>
      <c r="E37" s="13">
        <v>613</v>
      </c>
      <c r="F37" s="13">
        <v>308</v>
      </c>
      <c r="G37" s="13">
        <v>51</v>
      </c>
      <c r="H37" s="13">
        <v>28</v>
      </c>
      <c r="I37" s="13">
        <v>41</v>
      </c>
    </row>
    <row r="38" spans="1:14" ht="12" customHeight="1">
      <c r="A38" s="21" t="s">
        <v>29</v>
      </c>
      <c r="B38" s="1" t="s">
        <v>11</v>
      </c>
      <c r="C38" s="14">
        <v>1</v>
      </c>
      <c r="D38" s="14" t="s">
        <v>43</v>
      </c>
      <c r="E38" s="14">
        <v>1</v>
      </c>
      <c r="F38" s="14" t="s">
        <v>43</v>
      </c>
      <c r="G38" s="14" t="s">
        <v>43</v>
      </c>
      <c r="H38" s="14" t="s">
        <v>43</v>
      </c>
      <c r="I38" s="14" t="s">
        <v>43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67</v>
      </c>
      <c r="D39" s="14">
        <v>1</v>
      </c>
      <c r="E39" s="14">
        <v>30</v>
      </c>
      <c r="F39" s="14">
        <v>26</v>
      </c>
      <c r="G39" s="14">
        <v>2</v>
      </c>
      <c r="H39" s="14">
        <v>3</v>
      </c>
      <c r="I39" s="14">
        <v>5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108</v>
      </c>
      <c r="D40" s="14" t="s">
        <v>43</v>
      </c>
      <c r="E40" s="14">
        <v>63</v>
      </c>
      <c r="F40" s="14">
        <v>35</v>
      </c>
      <c r="G40" s="14">
        <v>2</v>
      </c>
      <c r="H40" s="14">
        <v>2</v>
      </c>
      <c r="I40" s="14">
        <v>6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143</v>
      </c>
      <c r="D41" s="14" t="s">
        <v>43</v>
      </c>
      <c r="E41" s="14">
        <v>82</v>
      </c>
      <c r="F41" s="14">
        <v>46</v>
      </c>
      <c r="G41" s="14">
        <v>6</v>
      </c>
      <c r="H41" s="14">
        <v>4</v>
      </c>
      <c r="I41" s="14">
        <v>5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124</v>
      </c>
      <c r="D42" s="14" t="s">
        <v>43</v>
      </c>
      <c r="E42" s="14">
        <v>74</v>
      </c>
      <c r="F42" s="14">
        <v>32</v>
      </c>
      <c r="G42" s="14">
        <v>7</v>
      </c>
      <c r="H42" s="14">
        <v>5</v>
      </c>
      <c r="I42" s="14">
        <v>6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110</v>
      </c>
      <c r="D43" s="14" t="s">
        <v>43</v>
      </c>
      <c r="E43" s="14">
        <v>72</v>
      </c>
      <c r="F43" s="14">
        <v>28</v>
      </c>
      <c r="G43" s="14">
        <v>5</v>
      </c>
      <c r="H43" s="14">
        <v>2</v>
      </c>
      <c r="I43" s="14">
        <v>3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129</v>
      </c>
      <c r="D44" s="14" t="s">
        <v>43</v>
      </c>
      <c r="E44" s="14">
        <v>94</v>
      </c>
      <c r="F44" s="14">
        <v>23</v>
      </c>
      <c r="G44" s="14">
        <v>6</v>
      </c>
      <c r="H44" s="14">
        <v>2</v>
      </c>
      <c r="I44" s="14">
        <v>4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106</v>
      </c>
      <c r="D45" s="14" t="s">
        <v>43</v>
      </c>
      <c r="E45" s="14">
        <v>77</v>
      </c>
      <c r="F45" s="14">
        <v>22</v>
      </c>
      <c r="G45" s="14">
        <v>3</v>
      </c>
      <c r="H45" s="14">
        <v>2</v>
      </c>
      <c r="I45" s="14">
        <v>2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93</v>
      </c>
      <c r="D46" s="14" t="s">
        <v>43</v>
      </c>
      <c r="E46" s="14">
        <v>50</v>
      </c>
      <c r="F46" s="14">
        <v>31</v>
      </c>
      <c r="G46" s="14">
        <v>6</v>
      </c>
      <c r="H46" s="14">
        <v>3</v>
      </c>
      <c r="I46" s="14">
        <v>3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75</v>
      </c>
      <c r="D47" s="14" t="s">
        <v>43</v>
      </c>
      <c r="E47" s="14">
        <v>38</v>
      </c>
      <c r="F47" s="14">
        <v>25</v>
      </c>
      <c r="G47" s="14">
        <v>7</v>
      </c>
      <c r="H47" s="14">
        <v>3</v>
      </c>
      <c r="I47" s="14">
        <v>2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49</v>
      </c>
      <c r="D48" s="14" t="s">
        <v>43</v>
      </c>
      <c r="E48" s="14">
        <v>23</v>
      </c>
      <c r="F48" s="14">
        <v>18</v>
      </c>
      <c r="G48" s="14">
        <v>4</v>
      </c>
      <c r="H48" s="14">
        <v>2</v>
      </c>
      <c r="I48" s="14">
        <v>2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>
      <c r="A49" s="21" t="s">
        <v>29</v>
      </c>
      <c r="B49" s="1" t="s">
        <v>22</v>
      </c>
      <c r="C49" s="14">
        <v>25</v>
      </c>
      <c r="D49" s="14">
        <v>1</v>
      </c>
      <c r="E49" s="14">
        <v>8</v>
      </c>
      <c r="F49" s="14">
        <v>12</v>
      </c>
      <c r="G49" s="14">
        <v>2</v>
      </c>
      <c r="H49" s="14" t="s">
        <v>43</v>
      </c>
      <c r="I49" s="14">
        <v>2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>
      <c r="A50" s="21" t="s">
        <v>29</v>
      </c>
      <c r="B50" s="1" t="s">
        <v>23</v>
      </c>
      <c r="C50" s="14">
        <v>10</v>
      </c>
      <c r="D50" s="14">
        <v>1</v>
      </c>
      <c r="E50" s="14" t="s">
        <v>43</v>
      </c>
      <c r="F50" s="14">
        <v>7</v>
      </c>
      <c r="G50" s="14">
        <v>1</v>
      </c>
      <c r="H50" s="14" t="s">
        <v>43</v>
      </c>
      <c r="I50" s="14">
        <v>1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>
      <c r="A51" s="21" t="s">
        <v>29</v>
      </c>
      <c r="B51" s="1" t="s">
        <v>24</v>
      </c>
      <c r="C51" s="14">
        <v>2</v>
      </c>
      <c r="D51" s="14" t="s">
        <v>43</v>
      </c>
      <c r="E51" s="14" t="s">
        <v>43</v>
      </c>
      <c r="F51" s="14">
        <v>2</v>
      </c>
      <c r="G51" s="14" t="s">
        <v>43</v>
      </c>
      <c r="H51" s="14" t="s">
        <v>43</v>
      </c>
      <c r="I51" s="14" t="s">
        <v>43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>
      <c r="A52" s="22" t="s">
        <v>29</v>
      </c>
      <c r="B52" s="4" t="s">
        <v>25</v>
      </c>
      <c r="C52" s="15">
        <v>2</v>
      </c>
      <c r="D52" s="15" t="s">
        <v>43</v>
      </c>
      <c r="E52" s="15">
        <v>1</v>
      </c>
      <c r="F52" s="15">
        <v>1</v>
      </c>
      <c r="G52" s="15" t="s">
        <v>43</v>
      </c>
      <c r="H52" s="15" t="s">
        <v>43</v>
      </c>
      <c r="I52" s="15" t="s">
        <v>43</v>
      </c>
      <c r="J52" t="s">
        <v>29</v>
      </c>
      <c r="K52" t="s">
        <v>29</v>
      </c>
      <c r="M52" t="s">
        <v>29</v>
      </c>
      <c r="N52" t="s">
        <v>29</v>
      </c>
    </row>
    <row r="53" spans="1:29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8.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>
      <c r="A2" s="26" t="s">
        <v>68</v>
      </c>
      <c r="B2" s="26"/>
      <c r="C2" s="26"/>
      <c r="D2" s="26"/>
      <c r="E2" s="26"/>
      <c r="F2" s="26"/>
      <c r="G2" s="26"/>
      <c r="H2" s="26"/>
      <c r="I2" s="26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3" t="s">
        <v>1</v>
      </c>
      <c r="B3" s="23" t="s">
        <v>29</v>
      </c>
      <c r="C3" s="23" t="s">
        <v>28</v>
      </c>
      <c r="D3" s="23" t="s">
        <v>3</v>
      </c>
      <c r="E3" s="23" t="s">
        <v>29</v>
      </c>
      <c r="F3" s="23" t="s">
        <v>29</v>
      </c>
      <c r="G3" s="23" t="s">
        <v>29</v>
      </c>
      <c r="H3" s="23" t="s">
        <v>29</v>
      </c>
      <c r="I3" s="23" t="s">
        <v>29</v>
      </c>
    </row>
    <row r="4" spans="1:29" ht="27.6" customHeight="1">
      <c r="A4" s="23" t="s">
        <v>29</v>
      </c>
      <c r="B4" s="23" t="s">
        <v>29</v>
      </c>
      <c r="C4" s="23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>
      <c r="A5" s="24" t="s">
        <v>10</v>
      </c>
      <c r="B5" s="6" t="s">
        <v>29</v>
      </c>
      <c r="C5" s="13">
        <v>12702</v>
      </c>
      <c r="D5" s="13">
        <v>1154</v>
      </c>
      <c r="E5" s="13">
        <v>5291</v>
      </c>
      <c r="F5" s="13">
        <v>4332</v>
      </c>
      <c r="G5" s="13">
        <v>716</v>
      </c>
      <c r="H5" s="13">
        <v>478</v>
      </c>
      <c r="I5" s="13">
        <v>731</v>
      </c>
    </row>
    <row r="6" spans="1:29" ht="12" customHeight="1">
      <c r="A6" s="21" t="s">
        <v>29</v>
      </c>
      <c r="B6" s="1" t="s">
        <v>11</v>
      </c>
      <c r="C6" s="14">
        <v>43</v>
      </c>
      <c r="D6" s="14">
        <v>1</v>
      </c>
      <c r="E6" s="14">
        <v>12</v>
      </c>
      <c r="F6" s="14">
        <v>20</v>
      </c>
      <c r="G6" s="14">
        <v>1</v>
      </c>
      <c r="H6" s="14">
        <v>1</v>
      </c>
      <c r="I6" s="14">
        <v>8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>
      <c r="A7" s="21" t="s">
        <v>29</v>
      </c>
      <c r="B7" s="1" t="s">
        <v>12</v>
      </c>
      <c r="C7" s="14">
        <v>789</v>
      </c>
      <c r="D7" s="14">
        <v>61</v>
      </c>
      <c r="E7" s="14">
        <v>324</v>
      </c>
      <c r="F7" s="14">
        <v>250</v>
      </c>
      <c r="G7" s="14">
        <v>20</v>
      </c>
      <c r="H7" s="14">
        <v>56</v>
      </c>
      <c r="I7" s="14">
        <v>78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>
      <c r="A8" s="21" t="s">
        <v>29</v>
      </c>
      <c r="B8" s="1" t="s">
        <v>13</v>
      </c>
      <c r="C8" s="14">
        <v>1509</v>
      </c>
      <c r="D8" s="14">
        <v>115</v>
      </c>
      <c r="E8" s="14">
        <v>681</v>
      </c>
      <c r="F8" s="14">
        <v>493</v>
      </c>
      <c r="G8" s="14">
        <v>74</v>
      </c>
      <c r="H8" s="14">
        <v>66</v>
      </c>
      <c r="I8" s="14">
        <v>80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>
      <c r="A9" s="21" t="s">
        <v>29</v>
      </c>
      <c r="B9" s="1" t="s">
        <v>14</v>
      </c>
      <c r="C9" s="14">
        <v>1774</v>
      </c>
      <c r="D9" s="14">
        <v>152</v>
      </c>
      <c r="E9" s="14">
        <v>827</v>
      </c>
      <c r="F9" s="14">
        <v>538</v>
      </c>
      <c r="G9" s="14">
        <v>91</v>
      </c>
      <c r="H9" s="14">
        <v>74</v>
      </c>
      <c r="I9" s="14">
        <v>92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>
      <c r="A10" s="21" t="s">
        <v>29</v>
      </c>
      <c r="B10" s="1" t="s">
        <v>15</v>
      </c>
      <c r="C10" s="14">
        <v>1728</v>
      </c>
      <c r="D10" s="14">
        <v>139</v>
      </c>
      <c r="E10" s="14">
        <v>803</v>
      </c>
      <c r="F10" s="14">
        <v>534</v>
      </c>
      <c r="G10" s="14">
        <v>95</v>
      </c>
      <c r="H10" s="14">
        <v>56</v>
      </c>
      <c r="I10" s="14">
        <v>101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>
      <c r="A11" s="21" t="s">
        <v>29</v>
      </c>
      <c r="B11" s="1" t="s">
        <v>16</v>
      </c>
      <c r="C11" s="14">
        <v>1618</v>
      </c>
      <c r="D11" s="14">
        <v>148</v>
      </c>
      <c r="E11" s="14">
        <v>735</v>
      </c>
      <c r="F11" s="14">
        <v>500</v>
      </c>
      <c r="G11" s="14">
        <v>105</v>
      </c>
      <c r="H11" s="14">
        <v>48</v>
      </c>
      <c r="I11" s="14">
        <v>82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>
      <c r="A12" s="21" t="s">
        <v>29</v>
      </c>
      <c r="B12" s="1" t="s">
        <v>17</v>
      </c>
      <c r="C12" s="14">
        <v>1429</v>
      </c>
      <c r="D12" s="14">
        <v>145</v>
      </c>
      <c r="E12" s="14">
        <v>611</v>
      </c>
      <c r="F12" s="14">
        <v>465</v>
      </c>
      <c r="G12" s="14">
        <v>104</v>
      </c>
      <c r="H12" s="14">
        <v>42</v>
      </c>
      <c r="I12" s="14">
        <v>62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>
      <c r="A13" s="21" t="s">
        <v>29</v>
      </c>
      <c r="B13" s="1" t="s">
        <v>18</v>
      </c>
      <c r="C13" s="14">
        <v>1082</v>
      </c>
      <c r="D13" s="14">
        <v>117</v>
      </c>
      <c r="E13" s="14">
        <v>453</v>
      </c>
      <c r="F13" s="14">
        <v>370</v>
      </c>
      <c r="G13" s="14">
        <v>83</v>
      </c>
      <c r="H13" s="14">
        <v>23</v>
      </c>
      <c r="I13" s="14">
        <v>36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>
      <c r="A14" s="21" t="s">
        <v>29</v>
      </c>
      <c r="B14" s="1" t="s">
        <v>19</v>
      </c>
      <c r="C14" s="14">
        <v>920</v>
      </c>
      <c r="D14" s="14">
        <v>101</v>
      </c>
      <c r="E14" s="14">
        <v>373</v>
      </c>
      <c r="F14" s="14">
        <v>321</v>
      </c>
      <c r="G14" s="14">
        <v>42</v>
      </c>
      <c r="H14" s="14">
        <v>29</v>
      </c>
      <c r="I14" s="14">
        <v>54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>
      <c r="A15" s="21" t="s">
        <v>29</v>
      </c>
      <c r="B15" s="1" t="s">
        <v>20</v>
      </c>
      <c r="C15" s="14">
        <v>740</v>
      </c>
      <c r="D15" s="14">
        <v>88</v>
      </c>
      <c r="E15" s="14">
        <v>229</v>
      </c>
      <c r="F15" s="14">
        <v>321</v>
      </c>
      <c r="G15" s="14">
        <v>42</v>
      </c>
      <c r="H15" s="14">
        <v>24</v>
      </c>
      <c r="I15" s="14">
        <v>36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>
      <c r="A16" s="21" t="s">
        <v>29</v>
      </c>
      <c r="B16" s="1" t="s">
        <v>21</v>
      </c>
      <c r="C16" s="14">
        <v>500</v>
      </c>
      <c r="D16" s="14">
        <v>47</v>
      </c>
      <c r="E16" s="14">
        <v>148</v>
      </c>
      <c r="F16" s="14">
        <v>222</v>
      </c>
      <c r="G16" s="14">
        <v>28</v>
      </c>
      <c r="H16" s="14">
        <v>19</v>
      </c>
      <c r="I16" s="14">
        <v>36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>
      <c r="A17" s="21" t="s">
        <v>29</v>
      </c>
      <c r="B17" s="1" t="s">
        <v>22</v>
      </c>
      <c r="C17" s="14">
        <v>282</v>
      </c>
      <c r="D17" s="14">
        <v>22</v>
      </c>
      <c r="E17" s="14">
        <v>52</v>
      </c>
      <c r="F17" s="14">
        <v>149</v>
      </c>
      <c r="G17" s="14">
        <v>12</v>
      </c>
      <c r="H17" s="14">
        <v>22</v>
      </c>
      <c r="I17" s="14">
        <v>25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>
      <c r="A18" s="21" t="s">
        <v>29</v>
      </c>
      <c r="B18" s="1" t="s">
        <v>23</v>
      </c>
      <c r="C18" s="14">
        <v>163</v>
      </c>
      <c r="D18" s="14">
        <v>8</v>
      </c>
      <c r="E18" s="14">
        <v>31</v>
      </c>
      <c r="F18" s="14">
        <v>83</v>
      </c>
      <c r="G18" s="14">
        <v>9</v>
      </c>
      <c r="H18" s="14">
        <v>13</v>
      </c>
      <c r="I18" s="14">
        <v>19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>
      <c r="A19" s="21" t="s">
        <v>29</v>
      </c>
      <c r="B19" s="1" t="s">
        <v>24</v>
      </c>
      <c r="C19" s="14">
        <v>61</v>
      </c>
      <c r="D19" s="14">
        <v>4</v>
      </c>
      <c r="E19" s="14">
        <v>4</v>
      </c>
      <c r="F19" s="14">
        <v>38</v>
      </c>
      <c r="G19" s="14">
        <v>3</v>
      </c>
      <c r="H19" s="14">
        <v>3</v>
      </c>
      <c r="I19" s="14">
        <v>9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>
      <c r="A20" s="21" t="s">
        <v>29</v>
      </c>
      <c r="B20" s="1" t="s">
        <v>25</v>
      </c>
      <c r="C20" s="14">
        <v>64</v>
      </c>
      <c r="D20" s="14">
        <v>6</v>
      </c>
      <c r="E20" s="14">
        <v>8</v>
      </c>
      <c r="F20" s="14">
        <v>28</v>
      </c>
      <c r="G20" s="14">
        <v>7</v>
      </c>
      <c r="H20" s="14">
        <v>2</v>
      </c>
      <c r="I20" s="14">
        <v>13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>
      <c r="A21" s="20" t="s">
        <v>26</v>
      </c>
      <c r="B21" s="3" t="s">
        <v>29</v>
      </c>
      <c r="C21" s="13">
        <v>4613</v>
      </c>
      <c r="D21" s="13">
        <v>1089</v>
      </c>
      <c r="E21" s="13">
        <v>1592</v>
      </c>
      <c r="F21" s="13">
        <v>1201</v>
      </c>
      <c r="G21" s="13">
        <v>171</v>
      </c>
      <c r="H21" s="13">
        <v>171</v>
      </c>
      <c r="I21" s="13">
        <v>389</v>
      </c>
    </row>
    <row r="22" spans="1:14" ht="12" customHeight="1">
      <c r="A22" s="21" t="s">
        <v>29</v>
      </c>
      <c r="B22" s="1" t="s">
        <v>11</v>
      </c>
      <c r="C22" s="14">
        <v>13</v>
      </c>
      <c r="D22" s="14">
        <v>1</v>
      </c>
      <c r="E22" s="14">
        <v>2</v>
      </c>
      <c r="F22" s="14">
        <v>5</v>
      </c>
      <c r="G22" s="14" t="s">
        <v>43</v>
      </c>
      <c r="H22" s="14" t="s">
        <v>43</v>
      </c>
      <c r="I22" s="14">
        <v>5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>
      <c r="A23" s="21" t="s">
        <v>29</v>
      </c>
      <c r="B23" s="1" t="s">
        <v>12</v>
      </c>
      <c r="C23" s="14">
        <v>223</v>
      </c>
      <c r="D23" s="14">
        <v>59</v>
      </c>
      <c r="E23" s="14">
        <v>54</v>
      </c>
      <c r="F23" s="14">
        <v>57</v>
      </c>
      <c r="G23" s="14">
        <v>3</v>
      </c>
      <c r="H23" s="14">
        <v>13</v>
      </c>
      <c r="I23" s="14">
        <v>37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>
      <c r="A24" s="21" t="s">
        <v>29</v>
      </c>
      <c r="B24" s="1" t="s">
        <v>13</v>
      </c>
      <c r="C24" s="14">
        <v>449</v>
      </c>
      <c r="D24" s="14">
        <v>111</v>
      </c>
      <c r="E24" s="14">
        <v>133</v>
      </c>
      <c r="F24" s="14">
        <v>128</v>
      </c>
      <c r="G24" s="14">
        <v>18</v>
      </c>
      <c r="H24" s="14">
        <v>20</v>
      </c>
      <c r="I24" s="14">
        <v>39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>
      <c r="A25" s="21" t="s">
        <v>29</v>
      </c>
      <c r="B25" s="1" t="s">
        <v>14</v>
      </c>
      <c r="C25" s="14">
        <v>678</v>
      </c>
      <c r="D25" s="14">
        <v>143</v>
      </c>
      <c r="E25" s="14">
        <v>246</v>
      </c>
      <c r="F25" s="14">
        <v>193</v>
      </c>
      <c r="G25" s="14">
        <v>14</v>
      </c>
      <c r="H25" s="14">
        <v>31</v>
      </c>
      <c r="I25" s="14">
        <v>51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>
      <c r="A26" s="21" t="s">
        <v>29</v>
      </c>
      <c r="B26" s="1" t="s">
        <v>15</v>
      </c>
      <c r="C26" s="14">
        <v>681</v>
      </c>
      <c r="D26" s="14">
        <v>133</v>
      </c>
      <c r="E26" s="14">
        <v>262</v>
      </c>
      <c r="F26" s="14">
        <v>180</v>
      </c>
      <c r="G26" s="14">
        <v>25</v>
      </c>
      <c r="H26" s="14">
        <v>16</v>
      </c>
      <c r="I26" s="14">
        <v>65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>
      <c r="A27" s="21" t="s">
        <v>29</v>
      </c>
      <c r="B27" s="1" t="s">
        <v>16</v>
      </c>
      <c r="C27" s="14">
        <v>635</v>
      </c>
      <c r="D27" s="14">
        <v>145</v>
      </c>
      <c r="E27" s="14">
        <v>257</v>
      </c>
      <c r="F27" s="14">
        <v>139</v>
      </c>
      <c r="G27" s="14">
        <v>28</v>
      </c>
      <c r="H27" s="14">
        <v>20</v>
      </c>
      <c r="I27" s="14">
        <v>46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>
      <c r="A28" s="21" t="s">
        <v>29</v>
      </c>
      <c r="B28" s="1" t="s">
        <v>17</v>
      </c>
      <c r="C28" s="14">
        <v>577</v>
      </c>
      <c r="D28" s="14">
        <v>139</v>
      </c>
      <c r="E28" s="14">
        <v>232</v>
      </c>
      <c r="F28" s="14">
        <v>129</v>
      </c>
      <c r="G28" s="14">
        <v>27</v>
      </c>
      <c r="H28" s="14">
        <v>18</v>
      </c>
      <c r="I28" s="14">
        <v>32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>
      <c r="A29" s="21" t="s">
        <v>29</v>
      </c>
      <c r="B29" s="1" t="s">
        <v>18</v>
      </c>
      <c r="C29" s="14">
        <v>425</v>
      </c>
      <c r="D29" s="14">
        <v>110</v>
      </c>
      <c r="E29" s="14">
        <v>167</v>
      </c>
      <c r="F29" s="14">
        <v>98</v>
      </c>
      <c r="G29" s="14">
        <v>20</v>
      </c>
      <c r="H29" s="14">
        <v>13</v>
      </c>
      <c r="I29" s="14">
        <v>17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>
      <c r="A30" s="21" t="s">
        <v>29</v>
      </c>
      <c r="B30" s="1" t="s">
        <v>19</v>
      </c>
      <c r="C30" s="14">
        <v>331</v>
      </c>
      <c r="D30" s="14">
        <v>94</v>
      </c>
      <c r="E30" s="14">
        <v>109</v>
      </c>
      <c r="F30" s="14">
        <v>81</v>
      </c>
      <c r="G30" s="14">
        <v>10</v>
      </c>
      <c r="H30" s="14">
        <v>10</v>
      </c>
      <c r="I30" s="14">
        <v>27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>
      <c r="A31" s="21" t="s">
        <v>29</v>
      </c>
      <c r="B31" s="1" t="s">
        <v>20</v>
      </c>
      <c r="C31" s="14">
        <v>283</v>
      </c>
      <c r="D31" s="14">
        <v>82</v>
      </c>
      <c r="E31" s="14">
        <v>74</v>
      </c>
      <c r="F31" s="14">
        <v>83</v>
      </c>
      <c r="G31" s="14">
        <v>13</v>
      </c>
      <c r="H31" s="14">
        <v>11</v>
      </c>
      <c r="I31" s="14">
        <v>20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>
      <c r="A32" s="21" t="s">
        <v>29</v>
      </c>
      <c r="B32" s="1" t="s">
        <v>21</v>
      </c>
      <c r="C32" s="14">
        <v>151</v>
      </c>
      <c r="D32" s="14">
        <v>45</v>
      </c>
      <c r="E32" s="14">
        <v>31</v>
      </c>
      <c r="F32" s="14">
        <v>48</v>
      </c>
      <c r="G32" s="14">
        <v>5</v>
      </c>
      <c r="H32" s="14">
        <v>7</v>
      </c>
      <c r="I32" s="14">
        <v>15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>
      <c r="A33" s="21" t="s">
        <v>29</v>
      </c>
      <c r="B33" s="1" t="s">
        <v>22</v>
      </c>
      <c r="C33" s="14">
        <v>91</v>
      </c>
      <c r="D33" s="14">
        <v>18</v>
      </c>
      <c r="E33" s="14">
        <v>15</v>
      </c>
      <c r="F33" s="14">
        <v>35</v>
      </c>
      <c r="G33" s="14">
        <v>4</v>
      </c>
      <c r="H33" s="14">
        <v>8</v>
      </c>
      <c r="I33" s="14">
        <v>11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>
      <c r="A34" s="21" t="s">
        <v>29</v>
      </c>
      <c r="B34" s="1" t="s">
        <v>23</v>
      </c>
      <c r="C34" s="14">
        <v>41</v>
      </c>
      <c r="D34" s="14">
        <v>4</v>
      </c>
      <c r="E34" s="14">
        <v>7</v>
      </c>
      <c r="F34" s="14">
        <v>14</v>
      </c>
      <c r="G34" s="14">
        <v>2</v>
      </c>
      <c r="H34" s="14">
        <v>3</v>
      </c>
      <c r="I34" s="14">
        <v>11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>
      <c r="A35" s="21" t="s">
        <v>29</v>
      </c>
      <c r="B35" s="1" t="s">
        <v>24</v>
      </c>
      <c r="C35" s="14">
        <v>12</v>
      </c>
      <c r="D35" s="14">
        <v>2</v>
      </c>
      <c r="E35" s="14">
        <v>2</v>
      </c>
      <c r="F35" s="14">
        <v>3</v>
      </c>
      <c r="G35" s="14">
        <v>1</v>
      </c>
      <c r="H35" s="14" t="s">
        <v>43</v>
      </c>
      <c r="I35" s="14">
        <v>4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>
      <c r="A36" s="21" t="s">
        <v>29</v>
      </c>
      <c r="B36" s="1" t="s">
        <v>25</v>
      </c>
      <c r="C36" s="14">
        <v>23</v>
      </c>
      <c r="D36" s="14">
        <v>3</v>
      </c>
      <c r="E36" s="14">
        <v>1</v>
      </c>
      <c r="F36" s="14">
        <v>8</v>
      </c>
      <c r="G36" s="14">
        <v>1</v>
      </c>
      <c r="H36" s="14">
        <v>1</v>
      </c>
      <c r="I36" s="14">
        <v>9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>
      <c r="A37" s="20" t="s">
        <v>27</v>
      </c>
      <c r="B37" s="3" t="s">
        <v>29</v>
      </c>
      <c r="C37" s="13">
        <v>8089</v>
      </c>
      <c r="D37" s="13">
        <v>65</v>
      </c>
      <c r="E37" s="13">
        <v>3699</v>
      </c>
      <c r="F37" s="13">
        <v>3131</v>
      </c>
      <c r="G37" s="13">
        <v>545</v>
      </c>
      <c r="H37" s="13">
        <v>307</v>
      </c>
      <c r="I37" s="13">
        <v>342</v>
      </c>
    </row>
    <row r="38" spans="1:14" ht="12" customHeight="1">
      <c r="A38" s="21" t="s">
        <v>29</v>
      </c>
      <c r="B38" s="1" t="s">
        <v>11</v>
      </c>
      <c r="C38" s="14">
        <v>30</v>
      </c>
      <c r="D38" s="14" t="s">
        <v>43</v>
      </c>
      <c r="E38" s="14">
        <v>10</v>
      </c>
      <c r="F38" s="14">
        <v>15</v>
      </c>
      <c r="G38" s="14">
        <v>1</v>
      </c>
      <c r="H38" s="14">
        <v>1</v>
      </c>
      <c r="I38" s="14">
        <v>3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>
      <c r="A39" s="21" t="s">
        <v>29</v>
      </c>
      <c r="B39" s="1" t="s">
        <v>12</v>
      </c>
      <c r="C39" s="14">
        <v>566</v>
      </c>
      <c r="D39" s="14">
        <v>2</v>
      </c>
      <c r="E39" s="14">
        <v>270</v>
      </c>
      <c r="F39" s="14">
        <v>193</v>
      </c>
      <c r="G39" s="14">
        <v>17</v>
      </c>
      <c r="H39" s="14">
        <v>43</v>
      </c>
      <c r="I39" s="14">
        <v>41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>
      <c r="A40" s="21" t="s">
        <v>29</v>
      </c>
      <c r="B40" s="1" t="s">
        <v>13</v>
      </c>
      <c r="C40" s="14">
        <v>1060</v>
      </c>
      <c r="D40" s="14">
        <v>4</v>
      </c>
      <c r="E40" s="14">
        <v>548</v>
      </c>
      <c r="F40" s="14">
        <v>365</v>
      </c>
      <c r="G40" s="14">
        <v>56</v>
      </c>
      <c r="H40" s="14">
        <v>46</v>
      </c>
      <c r="I40" s="14">
        <v>41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>
      <c r="A41" s="21" t="s">
        <v>29</v>
      </c>
      <c r="B41" s="1" t="s">
        <v>14</v>
      </c>
      <c r="C41" s="14">
        <v>1096</v>
      </c>
      <c r="D41" s="14">
        <v>9</v>
      </c>
      <c r="E41" s="14">
        <v>581</v>
      </c>
      <c r="F41" s="14">
        <v>345</v>
      </c>
      <c r="G41" s="14">
        <v>77</v>
      </c>
      <c r="H41" s="14">
        <v>43</v>
      </c>
      <c r="I41" s="14">
        <v>41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>
      <c r="A42" s="21" t="s">
        <v>29</v>
      </c>
      <c r="B42" s="1" t="s">
        <v>15</v>
      </c>
      <c r="C42" s="14">
        <v>1047</v>
      </c>
      <c r="D42" s="14">
        <v>6</v>
      </c>
      <c r="E42" s="14">
        <v>541</v>
      </c>
      <c r="F42" s="14">
        <v>354</v>
      </c>
      <c r="G42" s="14">
        <v>70</v>
      </c>
      <c r="H42" s="14">
        <v>40</v>
      </c>
      <c r="I42" s="14">
        <v>36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>
      <c r="A43" s="21" t="s">
        <v>29</v>
      </c>
      <c r="B43" s="1" t="s">
        <v>16</v>
      </c>
      <c r="C43" s="14">
        <v>983</v>
      </c>
      <c r="D43" s="14">
        <v>3</v>
      </c>
      <c r="E43" s="14">
        <v>478</v>
      </c>
      <c r="F43" s="14">
        <v>361</v>
      </c>
      <c r="G43" s="14">
        <v>77</v>
      </c>
      <c r="H43" s="14">
        <v>28</v>
      </c>
      <c r="I43" s="14">
        <v>36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>
      <c r="A44" s="21" t="s">
        <v>29</v>
      </c>
      <c r="B44" s="1" t="s">
        <v>17</v>
      </c>
      <c r="C44" s="14">
        <v>852</v>
      </c>
      <c r="D44" s="14">
        <v>6</v>
      </c>
      <c r="E44" s="14">
        <v>379</v>
      </c>
      <c r="F44" s="14">
        <v>336</v>
      </c>
      <c r="G44" s="14">
        <v>77</v>
      </c>
      <c r="H44" s="14">
        <v>24</v>
      </c>
      <c r="I44" s="14">
        <v>30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>
      <c r="A45" s="21" t="s">
        <v>29</v>
      </c>
      <c r="B45" s="1" t="s">
        <v>18</v>
      </c>
      <c r="C45" s="14">
        <v>657</v>
      </c>
      <c r="D45" s="14">
        <v>7</v>
      </c>
      <c r="E45" s="14">
        <v>286</v>
      </c>
      <c r="F45" s="14">
        <v>272</v>
      </c>
      <c r="G45" s="14">
        <v>63</v>
      </c>
      <c r="H45" s="14">
        <v>10</v>
      </c>
      <c r="I45" s="14">
        <v>19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>
      <c r="A46" s="21" t="s">
        <v>29</v>
      </c>
      <c r="B46" s="1" t="s">
        <v>19</v>
      </c>
      <c r="C46" s="14">
        <v>589</v>
      </c>
      <c r="D46" s="14">
        <v>7</v>
      </c>
      <c r="E46" s="14">
        <v>264</v>
      </c>
      <c r="F46" s="14">
        <v>240</v>
      </c>
      <c r="G46" s="14">
        <v>32</v>
      </c>
      <c r="H46" s="14">
        <v>19</v>
      </c>
      <c r="I46" s="14">
        <v>27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>
      <c r="A47" s="21" t="s">
        <v>29</v>
      </c>
      <c r="B47" s="1" t="s">
        <v>20</v>
      </c>
      <c r="C47" s="14">
        <v>457</v>
      </c>
      <c r="D47" s="14">
        <v>6</v>
      </c>
      <c r="E47" s="14">
        <v>155</v>
      </c>
      <c r="F47" s="14">
        <v>238</v>
      </c>
      <c r="G47" s="14">
        <v>29</v>
      </c>
      <c r="H47" s="14">
        <v>13</v>
      </c>
      <c r="I47" s="14">
        <v>16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>
      <c r="A48" s="21" t="s">
        <v>29</v>
      </c>
      <c r="B48" s="1" t="s">
        <v>21</v>
      </c>
      <c r="C48" s="14">
        <v>349</v>
      </c>
      <c r="D48" s="14">
        <v>2</v>
      </c>
      <c r="E48" s="14">
        <v>117</v>
      </c>
      <c r="F48" s="14">
        <v>174</v>
      </c>
      <c r="G48" s="14">
        <v>23</v>
      </c>
      <c r="H48" s="14">
        <v>12</v>
      </c>
      <c r="I48" s="14">
        <v>21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>
      <c r="A49" s="21" t="s">
        <v>29</v>
      </c>
      <c r="B49" s="1" t="s">
        <v>22</v>
      </c>
      <c r="C49" s="14">
        <v>191</v>
      </c>
      <c r="D49" s="14">
        <v>4</v>
      </c>
      <c r="E49" s="14">
        <v>37</v>
      </c>
      <c r="F49" s="14">
        <v>114</v>
      </c>
      <c r="G49" s="14">
        <v>8</v>
      </c>
      <c r="H49" s="14">
        <v>14</v>
      </c>
      <c r="I49" s="14">
        <v>14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>
      <c r="A50" s="21" t="s">
        <v>29</v>
      </c>
      <c r="B50" s="1" t="s">
        <v>23</v>
      </c>
      <c r="C50" s="14">
        <v>122</v>
      </c>
      <c r="D50" s="14">
        <v>4</v>
      </c>
      <c r="E50" s="14">
        <v>24</v>
      </c>
      <c r="F50" s="14">
        <v>69</v>
      </c>
      <c r="G50" s="14">
        <v>7</v>
      </c>
      <c r="H50" s="14">
        <v>10</v>
      </c>
      <c r="I50" s="14">
        <v>8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>
      <c r="A51" s="21" t="s">
        <v>29</v>
      </c>
      <c r="B51" s="1" t="s">
        <v>24</v>
      </c>
      <c r="C51" s="14">
        <v>49</v>
      </c>
      <c r="D51" s="14">
        <v>2</v>
      </c>
      <c r="E51" s="14">
        <v>2</v>
      </c>
      <c r="F51" s="14">
        <v>35</v>
      </c>
      <c r="G51" s="14">
        <v>2</v>
      </c>
      <c r="H51" s="14">
        <v>3</v>
      </c>
      <c r="I51" s="14">
        <v>5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>
      <c r="A52" s="22" t="s">
        <v>29</v>
      </c>
      <c r="B52" s="4" t="s">
        <v>25</v>
      </c>
      <c r="C52" s="15">
        <v>41</v>
      </c>
      <c r="D52" s="15">
        <v>3</v>
      </c>
      <c r="E52" s="15">
        <v>7</v>
      </c>
      <c r="F52" s="15">
        <v>20</v>
      </c>
      <c r="G52" s="15">
        <v>6</v>
      </c>
      <c r="H52" s="15">
        <v>1</v>
      </c>
      <c r="I52" s="15">
        <v>4</v>
      </c>
      <c r="J52" t="s">
        <v>29</v>
      </c>
      <c r="K52" t="s">
        <v>29</v>
      </c>
      <c r="M52" t="s">
        <v>29</v>
      </c>
      <c r="N52" t="s">
        <v>29</v>
      </c>
    </row>
    <row r="53" spans="1:29" s="31" customFormat="1" ht="33" customHeight="1">
      <c r="A53" s="27" t="s">
        <v>40</v>
      </c>
      <c r="B53" s="28"/>
      <c r="C53" s="28"/>
      <c r="D53" s="28"/>
      <c r="E53" s="28"/>
      <c r="F53" s="28"/>
      <c r="G53" s="28"/>
      <c r="H53" s="28"/>
      <c r="I53" s="29"/>
      <c r="J53" s="30"/>
      <c r="K53" s="30"/>
      <c r="L53" s="30" t="s">
        <v>29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ht="12" customHeight="1">
      <c r="A54" s="17" t="s">
        <v>41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3.4</vt:lpstr>
      <vt:lpstr>Cuadro 3.4.1</vt:lpstr>
      <vt:lpstr>Cuadro 3.4.2</vt:lpstr>
      <vt:lpstr>Cuadro 3.4.3</vt:lpstr>
      <vt:lpstr>Cuadro 3.4.4</vt:lpstr>
      <vt:lpstr>Cuadro 3.4.5</vt:lpstr>
      <vt:lpstr>Cuadro 3.4.6</vt:lpstr>
      <vt:lpstr>Cuadro 3.4.7</vt:lpstr>
      <vt:lpstr>Cuadro 3.4.8</vt:lpstr>
      <vt:lpstr>Cuadro 3.4.9</vt:lpstr>
      <vt:lpstr>Cuadro 3.4.10</vt:lpstr>
      <vt:lpstr>Cuadro 3.4.11</vt:lpstr>
      <vt:lpstr>Cuadro 3.4.12</vt:lpstr>
      <vt:lpstr>Cuadro 3.4.13</vt:lpstr>
      <vt:lpstr>Cuadro 3.4.14</vt:lpstr>
      <vt:lpstr>Cuadro 3.4.15</vt:lpstr>
      <vt:lpstr>Cuadro 3.4.16</vt:lpstr>
      <vt:lpstr>Cuadro 3.4.17</vt:lpstr>
      <vt:lpstr>Cuadro 3.4.18</vt:lpstr>
      <vt:lpstr>Cuadro 3.4.19</vt:lpstr>
      <vt:lpstr>Cuadro 3.4.20</vt:lpstr>
      <vt:lpstr>Cuadro 3.4.21</vt:lpstr>
      <vt:lpstr>Cuadro 3.4.22</vt:lpstr>
      <vt:lpstr>Cuadro 3.4.23</vt:lpstr>
      <vt:lpstr>Cuadro 3.4.24</vt:lpstr>
      <vt:lpstr>Cuadro 3.4.25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2024-01-11T18:52:09Z</dcterms:created>
  <dcterms:modified xsi:type="dcterms:W3CDTF">2024-02-14T16:48:37Z</dcterms:modified>
</cp:coreProperties>
</file>