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18" r:id="rId1"/>
    <sheet name="Índice" sheetId="17" r:id="rId2"/>
    <sheet name="Cuadro 5.5" sheetId="1" r:id="rId3"/>
    <sheet name="Cuadro 5.5.1" sheetId="2" r:id="rId4"/>
    <sheet name="Cuadro 5.5.2" sheetId="3" r:id="rId5"/>
    <sheet name="Cuadro 5.5.3" sheetId="4" r:id="rId6"/>
    <sheet name="Cuadro 5.5.4" sheetId="5" r:id="rId7"/>
    <sheet name="Cuadro 5.5.5" sheetId="6" r:id="rId8"/>
    <sheet name="Cuadro 5.5.6" sheetId="7" r:id="rId9"/>
    <sheet name="Cuadro 5.5.7" sheetId="8" r:id="rId10"/>
    <sheet name="Cuadro 5.5.8" sheetId="9" r:id="rId11"/>
    <sheet name="Cuadro 5.5.9" sheetId="10" r:id="rId12"/>
    <sheet name="Cuadro 5.5.10" sheetId="11" r:id="rId13"/>
    <sheet name="Cuadro 5.5.11" sheetId="12" r:id="rId14"/>
    <sheet name="Cuadro 5.5.12" sheetId="13" r:id="rId15"/>
    <sheet name="Cuadro 5.5.13" sheetId="14" r:id="rId16"/>
    <sheet name="Cuadro 5.5.14" sheetId="15" r:id="rId17"/>
    <sheet name="Cuadro 5.5.15" sheetId="16" r:id="rId1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<sst xmlns="http://schemas.openxmlformats.org/spreadsheetml/2006/main" count="5963" uniqueCount="60">
  <si>
    <t>Censo Nacional de Población, Hogares y Viviendas 2022</t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</si>
  <si>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</si>
  <si>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</si>
  <si>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</si>
  <si>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</si>
  <si>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</si>
  <si>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</si>
  <si>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</si>
  <si>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</si>
  <si>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</si>
  <si>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</si>
  <si>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</si>
  <si>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</si>
  <si>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</si>
  <si>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</si>
  <si>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</si>
  <si>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</si>
  <si>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</si>
  <si>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</si>
  <si>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</si>
  <si>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</si>
  <si>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</si>
  <si>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</si>
  <si>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</si>
  <si>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</si>
  <si>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</si>
  <si>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</si>
  <si>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</si>
  <si>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</si>
  <si>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</si>
  <si>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</si>
  <si>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</si>
  <si>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</si>
  <si>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</si>
  <si>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</si>
  <si>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</si>
  <si>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</si>
  <si>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</si>
  <si>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</si>
  <si>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</si>
  <si>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</si>
  <si>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</si>
  <si>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</si>
  <si>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5.5. Provincia del Chubut. Población en viviendas particulares nacida en otro país por condición de asistencia escolar, según sexo registrado al nacer y grupo de edad. Año 2022</t>
  </si>
  <si>
    <t>Cuadro 5.5.1. Provincia del Chubut, departamento Biedma. Población en viviendas particulares nacida en otro país por condición de asistencia escolar, según sexo registrado al nacer y grupo de edad. Año 2022</t>
  </si>
  <si>
    <t>Cuadro 5.5.2. Provincia del Chubut, departamento Cushamen. Población en viviendas particulares nacida en otro país por condición de asistencia escolar, según sexo registrado al nacer y grupo de edad. Año 2022</t>
  </si>
  <si>
    <t>Cuadro 5.5.3. Provincia del Chubut, departamento Escalante. Población en viviendas particulares nacida en otro país por condición de asistencia escolar, según sexo registrado al nacer y grupo de edad. Año 2022</t>
  </si>
  <si>
    <t>Cuadro 5.5.4. Provincia del Chubut, departamento Florentino Ameghino. Población en viviendas particulares nacida en otro país por condición de asistencia escolar, según sexo registrado al nacer y grupo de edad. Año 2022</t>
  </si>
  <si>
    <t>Cuadro 5.5.5. Provincia del Chubut, departamento Futaleufú. Población en viviendas particulares nacida en otro país por condición de asistencia escolar, según sexo registrado al nacer y grupo de edad. Año 2022</t>
  </si>
  <si>
    <t>Cuadro 5.5.6. Provincia del Chubut, departamento Gaiman. Población en viviendas particulares nacida en otro país por condición de asistencia escolar, según sexo registrado al nacer y grupo de edad. Año 2022</t>
  </si>
  <si>
    <t>Cuadro 5.5.7. Provincia del Chubut, departamento Gastre. Población en viviendas particulares nacida en otro país por condición de asistencia escolar, según sexo registrado al nacer y grupo de edad. Año 2022</t>
  </si>
  <si>
    <t>Cuadro 5.5.8. Provincia del Chubut, departamento Languiñeo. Población en viviendas particulares nacida en otro país por condición de asistencia escolar, según sexo registrado al nacer y grupo de edad. Año 2022</t>
  </si>
  <si>
    <t>Cuadro 5.5.9. Provincia del Chubut, departamento Mártires. Población en viviendas particulares nacida en otro país por condición de asistencia escolar, según sexo registrado al nacer y grupo de edad. Año 2022</t>
  </si>
  <si>
    <t>Cuadro 5.5.10. Provincia del Chubut, departamento Paso de Indios. Población en viviendas particulares nacida en otro país por condición de asistencia escolar, según sexo registrado al nacer y grupo de edad. Año 2022</t>
  </si>
  <si>
    <t>Cuadro 5.5.11. Provincia del Chubut, departamento Rawson. Población en viviendas particulares nacida en otro país por condición de asistencia escolar, según sexo registrado al nacer y grupo de edad. Año 2022</t>
  </si>
  <si>
    <t>Cuadro 5.5.12. Provincia del Chubut, departamento Río Senguer. Población en viviendas particulares nacida en otro país por condición de asistencia escolar, según sexo registrado al nacer y grupo de edad. Año 2022</t>
  </si>
  <si>
    <t>Cuadro 5.5.13. Provincia del Chubut, departamento Sarmiento. Población en viviendas particulares nacida en otro país por condición de asistencia escolar, según sexo registrado al nacer y grupo de edad. Año 2022</t>
  </si>
  <si>
    <t>Cuadro 5.5.14. Provincia del Chubut, departamento Tehuelches. Población en viviendas particulares nacida en otro país por condición de asistencia escolar, según sexo registrado al nacer y grupo de edad. Año 2022</t>
  </si>
  <si>
    <t>Cuadro 5.5.15. Provincia del Chubut, departamento Telsen. Población en viviendas particulares nacida en otro país por condición de asistencia escolar, según sexo registrado al nacer y grupo de edad. Año 2022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</si>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</sst>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4" t="s">
        <v>35</v>
      </c>
    </row>
    <row r="4" spans="11:11" ht="20.25" x14ac:dyDescent="0.3">
      <c r="K4" s="14"/>
    </row>
    <row r="5" spans="11:11" ht="20.25" x14ac:dyDescent="0.3">
      <c r="K5" s="14" t="s">
        <v>36</v>
      </c>
    </row>
    <row r="7" spans="11:11" ht="15" x14ac:dyDescent="0.2">
      <c r="K7" s="15" t="s">
        <v>59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37</v>
      </c>
    </row>
    <row r="13" spans="11:11" ht="15" x14ac:dyDescent="0.2">
      <c r="K13" s="15" t="s">
        <v>38</v>
      </c>
    </row>
    <row r="14" spans="11:11" ht="15" x14ac:dyDescent="0.2">
      <c r="K14" s="15" t="s">
        <v>39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/>
  </sheetViews>
  <sheetFormatPr baseColWidth="10" defaultRowHeight="11.25" x14ac:dyDescent="0.2"/>
  <sheetData>
    <row r="1" spans="1:1" ht="12.75" x14ac:dyDescent="0.2">
      <c r="A1" s="12" t="s">
        <v>30</v>
      </c>
    </row>
    <row r="2" spans="1:1" ht="12.75" x14ac:dyDescent="0.2">
      <c r="A2" s="12" t="s">
        <v>31</v>
      </c>
    </row>
    <row r="3" spans="1:1" ht="12.75" x14ac:dyDescent="0.2">
      <c r="A3" s="13"/>
    </row>
    <row r="4" spans="1:1" ht="12.75" x14ac:dyDescent="0.2">
      <c r="A4" s="11" t="str">
        <f>HYPERLINK("#'Cuadro 5.5'!A3", "Cuadro 5.5. Provincia del Chubut. Población en viviendas particulares nacida en otro país por condición de asistencia escolar, según sexo registrado al nacer y grupo de edad. Año 2022")</f>
        <v>Cuadro 5.5. Provincia del Chubut.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11" t="str">
        <f>HYPERLINK("#'Cuadro 5.5.1'!A3", "Cuadro 5.5.1. Provincia del Chubut, departamento Biedma. Población en viviendas particulares nacida en otro país por condición de asistencia escolar, según sexo registrado al nacer y grupo de edad. Año 2022")</f>
        <v>Cuadro 5.5.1. Provincia del Chubut, departamento Biedma.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11" t="str">
        <f>HYPERLINK("#'Cuadro 5.5.2'!A3", "Cuadro 5.5.2. Provincia del Chubut, departamento Cushamen. Población en viviendas particulares nacida en otro país por condición de asistencia escolar, según sexo registrado al nacer y grupo de edad. Año 2022")</f>
        <v>Cuadro 5.5.2. Provincia del Chubut, departamento Cushamen.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11" t="str">
        <f>HYPERLINK("#'Cuadro 5.5.3'!A3", "Cuadro 5.5.3. Provincia del Chubut, departamento Escalante. Población en viviendas particulares nacida en otro país por condición de asistencia escolar, según sexo registrado al nacer y grupo de edad. Año 2022")</f>
        <v>Cuadro 5.5.3. Provincia del Chubut, departamento Escalante.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11" t="str">
        <f>HYPERLINK("#'Cuadro 5.5.4'!A3", "Cuadro 5.5.4. Provincia del Chubut, departamento Florentino Ameghino. Población en viviendas particulares nacida en otro país por condición de asistencia escolar, según sexo registrado al nacer y grupo de edad. Año 2022")</f>
        <v>Cuadro 5.5.4. Provincia del Chubut, departamento Florentino Ameghino.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11" t="str">
        <f>HYPERLINK("#'Cuadro 5.5.5'!A3", "Cuadro 5.5.5. Provincia del Chubut, departamento Futaleufú. Población en viviendas particulares nacida en otro país por condición de asistencia escolar, según sexo registrado al nacer y grupo de edad. Año 2022")</f>
        <v>Cuadro 5.5.5. Provincia del Chubut, departamento Futaleufú.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11" t="str">
        <f>HYPERLINK("#'Cuadro 5.5.6'!A3", "Cuadro 5.5.6. Provincia del Chubut, departamento Gaiman. Población en viviendas particulares nacida en otro país por condición de asistencia escolar, según sexo registrado al nacer y grupo de edad. Año 2022")</f>
        <v>Cuadro 5.5.6. Provincia del Chubut, departamento Gaiman.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11" t="str">
        <f>HYPERLINK("#'Cuadro 5.5.7'!A3", "Cuadro 5.5.7. Provincia del Chubut, departamento Gastre. Población en viviendas particulares nacida en otro país por condición de asistencia escolar, según sexo registrado al nacer y grupo de edad. Año 2022")</f>
        <v>Cuadro 5.5.7. Provincia del Chubut, departamento Gastre.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11" t="str">
        <f>HYPERLINK("#'Cuadro 5.5.8'!A3", "Cuadro 5.5.8. Provincia del Chubut, departamento Languiñeo. Población en viviendas particulares nacida en otro país por condición de asistencia escolar, según sexo registrado al nacer y grupo de edad. Año 2022")</f>
        <v>Cuadro 5.5.8. Provincia del Chubut, departamento Languiñeo. Población en viviendas particulares nacida en otro país por condición de asistencia escolar, según sexo registrado al nacer y grupo de edad. Año 2022</v>
      </c>
    </row>
    <row r="13" spans="1:1" ht="12.75" x14ac:dyDescent="0.2">
      <c r="A13" s="11" t="str">
        <f>HYPERLINK("#'Cuadro 5.5.9'!A3", "Cuadro 5.5.9. Provincia del Chubut, departamento Mártires. Población en viviendas particulares nacida en otro país por condición de asistencia escolar, según sexo registrado al nacer y grupo de edad. Año 2022")</f>
        <v>Cuadro 5.5.9. Provincia del Chubut, departamento Mártires. Población en viviendas particulares nacida en otro país por condición de asistencia escolar, según sexo registrado al nacer y grupo de edad. Año 2022</v>
      </c>
    </row>
    <row r="14" spans="1:1" ht="12.75" x14ac:dyDescent="0.2">
      <c r="A14" s="11" t="str">
        <f>HYPERLINK("#'Cuadro 5.5.10'!A3", "Cuadro 5.5.10. Provincia del Chubut, departamento Paso de Indios. Población en viviendas particulares nacida en otro país por condición de asistencia escolar, según sexo registrado al nacer y grupo de edad. Año 2022")</f>
        <v>Cuadro 5.5.10. Provincia del Chubut, departamento Paso de Indios. Población en viviendas particulares nacida en otro país por condición de asistencia escolar, según sexo registrado al nacer y grupo de edad. Año 2022</v>
      </c>
    </row>
    <row r="15" spans="1:1" ht="12.75" x14ac:dyDescent="0.2">
      <c r="A15" s="11" t="str">
        <f>HYPERLINK("#'Cuadro 5.5.11'!A3", "Cuadro 5.5.11. Provincia del Chubut, departamento Rawson. Población en viviendas particulares nacida en otro país por condición de asistencia escolar, según sexo registrado al nacer y grupo de edad. Año 2022")</f>
        <v>Cuadro 5.5.11. Provincia del Chubut, departamento Rawson. Población en viviendas particulares nacida en otro país por condición de asistencia escolar, según sexo registrado al nacer y grupo de edad. Año 2022</v>
      </c>
    </row>
    <row r="16" spans="1:1" ht="12.75" x14ac:dyDescent="0.2">
      <c r="A16" s="11" t="str">
        <f>HYPERLINK("#'Cuadro 5.5.12'!A3", "Cuadro 5.5.12. Provincia del Chubut, departamento Río Senguer. Población en viviendas particulares nacida en otro país por condición de asistencia escolar, según sexo registrado al nacer y grupo de edad. Año 2022")</f>
        <v>Cuadro 5.5.12. Provincia del Chubut, departamento Río Senguer. Población en viviendas particulares nacida en otro país por condición de asistencia escolar, según sexo registrado al nacer y grupo de edad. Año 2022</v>
      </c>
    </row>
    <row r="17" spans="1:1" ht="12.75" x14ac:dyDescent="0.2">
      <c r="A17" s="11" t="str">
        <f>HYPERLINK("#'Cuadro 5.5.13'!A3", "Cuadro 5.5.13. Provincia del Chubut, departamento Sarmiento. Población en viviendas particulares nacida en otro país por condición de asistencia escolar, según sexo registrado al nacer y grupo de edad. Año 2022")</f>
        <v>Cuadro 5.5.13. Provincia del Chubut, departamento Sarmiento. Población en viviendas particulares nacida en otro país por condición de asistencia escolar, según sexo registrado al nacer y grupo de edad. Año 2022</v>
      </c>
    </row>
    <row r="18" spans="1:1" ht="12.75" x14ac:dyDescent="0.2">
      <c r="A18" s="11" t="str">
        <f>HYPERLINK("#'Cuadro 5.5.14'!A3", "Cuadro 5.5.14. Provincia del Chubut, departamento Tehuelches. Población en viviendas particulares nacida en otro país por condición de asistencia escolar, según sexo registrado al nacer y grupo de edad. Año 2022")</f>
        <v>Cuadro 5.5.14. Provincia del Chubut, departamento Tehuelches. Población en viviendas particulares nacida en otro país por condición de asistencia escolar, según sexo registrado al nacer y grupo de edad. Año 2022</v>
      </c>
    </row>
    <row r="19" spans="1:1" ht="12.75" x14ac:dyDescent="0.2">
      <c r="A19" s="11" t="str">
        <f>HYPERLINK("#'Cuadro 5.5.15'!A3", "Cuadro 5.5.15. Provincia del Chubut, departamento Telsen. Población en viviendas particulares nacida en otro país por condición de asistencia escolar, según sexo registrado al nacer y grupo de edad. Año 2022")</f>
        <v>Cuadro 5.5.15. Provincia del Chubut, departamento Telsen. Población en viviendas particulares nacida en otro país por condición de asistencia escolar, según sexo registrado al nacer y grupo de edad. Año 2022</v>
      </c>
    </row>
    <row r="20" spans="1:1" ht="12.75" x14ac:dyDescent="0.2">
      <c r="A20" s="13"/>
    </row>
    <row r="21" spans="1:1" ht="12.75" x14ac:dyDescent="0.2">
      <c r="A21" s="13" t="s">
        <v>32</v>
      </c>
    </row>
    <row r="22" spans="1:1" ht="12.75" x14ac:dyDescent="0.2">
      <c r="A22" s="13" t="s">
        <v>33</v>
      </c>
    </row>
    <row r="23" spans="1:1" ht="12.75" x14ac:dyDescent="0.2">
      <c r="A23" s="13" t="s">
        <v>34</v>
      </c>
    </row>
    <row r="24" spans="1:1" ht="12.75" x14ac:dyDescent="0.2">
      <c r="A24" s="13"/>
    </row>
    <row r="25" spans="1:1" ht="12.75" x14ac:dyDescent="0.2">
      <c r="A25" s="13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28976</v>
      </c>
      <c r="D5" s="3">
        <v>3953</v>
      </c>
      <c r="E5" s="3">
        <v>23094</v>
      </c>
      <c r="F5" s="3">
        <v>1929</v>
      </c>
    </row>
    <row r="6" spans="1:31" ht="12" customHeight="1" x14ac:dyDescent="0.2">
      <c r="A6" s="24" t="s">
        <v>29</v>
      </c>
      <c r="B6" s="1" t="s">
        <v>8</v>
      </c>
      <c r="C6" s="10">
        <v>205</v>
      </c>
      <c r="D6" s="10">
        <v>106</v>
      </c>
      <c r="E6" s="10">
        <v>31</v>
      </c>
      <c r="F6" s="10">
        <v>68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440</v>
      </c>
      <c r="D7" s="10">
        <v>420</v>
      </c>
      <c r="E7" s="10">
        <v>15</v>
      </c>
      <c r="F7" s="10">
        <v>5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681</v>
      </c>
      <c r="D8" s="10">
        <v>653</v>
      </c>
      <c r="E8" s="10">
        <v>23</v>
      </c>
      <c r="F8" s="10">
        <v>5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1055</v>
      </c>
      <c r="D9" s="10">
        <v>836</v>
      </c>
      <c r="E9" s="10">
        <v>210</v>
      </c>
      <c r="F9" s="10">
        <v>9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1167</v>
      </c>
      <c r="D10" s="10">
        <v>407</v>
      </c>
      <c r="E10" s="10">
        <v>736</v>
      </c>
      <c r="F10" s="10">
        <v>24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1485</v>
      </c>
      <c r="D11" s="10">
        <v>252</v>
      </c>
      <c r="E11" s="10">
        <v>1166</v>
      </c>
      <c r="F11" s="10">
        <v>67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2078</v>
      </c>
      <c r="D12" s="10">
        <v>237</v>
      </c>
      <c r="E12" s="10">
        <v>1734</v>
      </c>
      <c r="F12" s="10">
        <v>107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2287</v>
      </c>
      <c r="D13" s="10">
        <v>207</v>
      </c>
      <c r="E13" s="10">
        <v>1959</v>
      </c>
      <c r="F13" s="10">
        <v>121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2180</v>
      </c>
      <c r="D14" s="10">
        <v>188</v>
      </c>
      <c r="E14" s="10">
        <v>1880</v>
      </c>
      <c r="F14" s="10">
        <v>112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2043</v>
      </c>
      <c r="D15" s="10">
        <v>167</v>
      </c>
      <c r="E15" s="10">
        <v>1753</v>
      </c>
      <c r="F15" s="10">
        <v>123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2071</v>
      </c>
      <c r="D16" s="10">
        <v>96</v>
      </c>
      <c r="E16" s="10">
        <v>1852</v>
      </c>
      <c r="F16" s="10">
        <v>123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2264</v>
      </c>
      <c r="D17" s="10">
        <v>84</v>
      </c>
      <c r="E17" s="10">
        <v>2046</v>
      </c>
      <c r="F17" s="10">
        <v>134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2289</v>
      </c>
      <c r="D18" s="10">
        <v>93</v>
      </c>
      <c r="E18" s="10">
        <v>2055</v>
      </c>
      <c r="F18" s="10">
        <v>141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2433</v>
      </c>
      <c r="D19" s="10">
        <v>62</v>
      </c>
      <c r="E19" s="10">
        <v>2186</v>
      </c>
      <c r="F19" s="10">
        <v>185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2207</v>
      </c>
      <c r="D20" s="10">
        <v>55</v>
      </c>
      <c r="E20" s="10">
        <v>1949</v>
      </c>
      <c r="F20" s="10">
        <v>203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1754</v>
      </c>
      <c r="D21" s="10">
        <v>40</v>
      </c>
      <c r="E21" s="10">
        <v>1525</v>
      </c>
      <c r="F21" s="10">
        <v>189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1244</v>
      </c>
      <c r="D22" s="10">
        <v>24</v>
      </c>
      <c r="E22" s="10">
        <v>1076</v>
      </c>
      <c r="F22" s="10">
        <v>144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710</v>
      </c>
      <c r="D23" s="10">
        <v>15</v>
      </c>
      <c r="E23" s="10">
        <v>585</v>
      </c>
      <c r="F23" s="10">
        <v>110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383</v>
      </c>
      <c r="D24" s="10">
        <v>11</v>
      </c>
      <c r="E24" s="10">
        <v>313</v>
      </c>
      <c r="F24" s="10">
        <v>59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15707</v>
      </c>
      <c r="D25" s="3">
        <v>2195</v>
      </c>
      <c r="E25" s="3">
        <v>12390</v>
      </c>
      <c r="F25" s="3">
        <v>1122</v>
      </c>
    </row>
    <row r="26" spans="1:8" ht="12" customHeight="1" x14ac:dyDescent="0.2">
      <c r="A26" s="24" t="s">
        <v>29</v>
      </c>
      <c r="B26" s="1" t="s">
        <v>8</v>
      </c>
      <c r="C26" s="10">
        <v>109</v>
      </c>
      <c r="D26" s="10">
        <v>61</v>
      </c>
      <c r="E26" s="10">
        <v>11</v>
      </c>
      <c r="F26" s="10">
        <v>37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222</v>
      </c>
      <c r="D27" s="10">
        <v>212</v>
      </c>
      <c r="E27" s="10">
        <v>7</v>
      </c>
      <c r="F27" s="10">
        <v>3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330</v>
      </c>
      <c r="D28" s="10">
        <v>317</v>
      </c>
      <c r="E28" s="10">
        <v>12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536</v>
      </c>
      <c r="D29" s="10">
        <v>448</v>
      </c>
      <c r="E29" s="10">
        <v>86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584</v>
      </c>
      <c r="D30" s="10">
        <v>233</v>
      </c>
      <c r="E30" s="10">
        <v>340</v>
      </c>
      <c r="F30" s="10">
        <v>11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786</v>
      </c>
      <c r="D31" s="10">
        <v>145</v>
      </c>
      <c r="E31" s="10">
        <v>601</v>
      </c>
      <c r="F31" s="10">
        <v>40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1061</v>
      </c>
      <c r="D32" s="10">
        <v>135</v>
      </c>
      <c r="E32" s="10">
        <v>873</v>
      </c>
      <c r="F32" s="10">
        <v>53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1237</v>
      </c>
      <c r="D33" s="10">
        <v>134</v>
      </c>
      <c r="E33" s="10">
        <v>1045</v>
      </c>
      <c r="F33" s="10">
        <v>58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1140</v>
      </c>
      <c r="D34" s="10">
        <v>121</v>
      </c>
      <c r="E34" s="10">
        <v>955</v>
      </c>
      <c r="F34" s="10">
        <v>64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1134</v>
      </c>
      <c r="D35" s="10">
        <v>106</v>
      </c>
      <c r="E35" s="10">
        <v>960</v>
      </c>
      <c r="F35" s="10">
        <v>68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1111</v>
      </c>
      <c r="D36" s="10">
        <v>56</v>
      </c>
      <c r="E36" s="10">
        <v>976</v>
      </c>
      <c r="F36" s="10">
        <v>79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1261</v>
      </c>
      <c r="D37" s="10">
        <v>45</v>
      </c>
      <c r="E37" s="10">
        <v>1136</v>
      </c>
      <c r="F37" s="10">
        <v>80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1291</v>
      </c>
      <c r="D38" s="10">
        <v>57</v>
      </c>
      <c r="E38" s="10">
        <v>1163</v>
      </c>
      <c r="F38" s="10">
        <v>71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1334</v>
      </c>
      <c r="D39" s="10">
        <v>40</v>
      </c>
      <c r="E39" s="10">
        <v>1189</v>
      </c>
      <c r="F39" s="10">
        <v>105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1177</v>
      </c>
      <c r="D40" s="10">
        <v>35</v>
      </c>
      <c r="E40" s="10">
        <v>1024</v>
      </c>
      <c r="F40" s="10">
        <v>118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986</v>
      </c>
      <c r="D41" s="10">
        <v>23</v>
      </c>
      <c r="E41" s="10">
        <v>845</v>
      </c>
      <c r="F41" s="10">
        <v>118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716</v>
      </c>
      <c r="D42" s="10">
        <v>11</v>
      </c>
      <c r="E42" s="10">
        <v>610</v>
      </c>
      <c r="F42" s="10">
        <v>95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436</v>
      </c>
      <c r="D43" s="10">
        <v>9</v>
      </c>
      <c r="E43" s="10">
        <v>353</v>
      </c>
      <c r="F43" s="10">
        <v>74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256</v>
      </c>
      <c r="D44" s="10">
        <v>7</v>
      </c>
      <c r="E44" s="10">
        <v>204</v>
      </c>
      <c r="F44" s="10">
        <v>45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13269</v>
      </c>
      <c r="D45" s="3">
        <v>1758</v>
      </c>
      <c r="E45" s="3">
        <v>10704</v>
      </c>
      <c r="F45" s="3">
        <v>807</v>
      </c>
    </row>
    <row r="46" spans="1:8" ht="12" customHeight="1" x14ac:dyDescent="0.2">
      <c r="A46" s="24" t="s">
        <v>29</v>
      </c>
      <c r="B46" s="1" t="s">
        <v>8</v>
      </c>
      <c r="C46" s="10">
        <v>96</v>
      </c>
      <c r="D46" s="10">
        <v>45</v>
      </c>
      <c r="E46" s="10">
        <v>20</v>
      </c>
      <c r="F46" s="10">
        <v>31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218</v>
      </c>
      <c r="D47" s="10">
        <v>208</v>
      </c>
      <c r="E47" s="10">
        <v>8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351</v>
      </c>
      <c r="D48" s="10">
        <v>336</v>
      </c>
      <c r="E48" s="10">
        <v>11</v>
      </c>
      <c r="F48" s="10">
        <v>4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519</v>
      </c>
      <c r="D49" s="10">
        <v>388</v>
      </c>
      <c r="E49" s="10">
        <v>124</v>
      </c>
      <c r="F49" s="10">
        <v>7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583</v>
      </c>
      <c r="D50" s="10">
        <v>174</v>
      </c>
      <c r="E50" s="10">
        <v>396</v>
      </c>
      <c r="F50" s="10">
        <v>13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699</v>
      </c>
      <c r="D51" s="10">
        <v>107</v>
      </c>
      <c r="E51" s="10">
        <v>565</v>
      </c>
      <c r="F51" s="10">
        <v>27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1017</v>
      </c>
      <c r="D52" s="10">
        <v>102</v>
      </c>
      <c r="E52" s="10">
        <v>861</v>
      </c>
      <c r="F52" s="10">
        <v>54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1050</v>
      </c>
      <c r="D53" s="10">
        <v>73</v>
      </c>
      <c r="E53" s="10">
        <v>914</v>
      </c>
      <c r="F53" s="10">
        <v>63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1040</v>
      </c>
      <c r="D54" s="10">
        <v>67</v>
      </c>
      <c r="E54" s="10">
        <v>925</v>
      </c>
      <c r="F54" s="10">
        <v>48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909</v>
      </c>
      <c r="D55" s="10">
        <v>61</v>
      </c>
      <c r="E55" s="10">
        <v>793</v>
      </c>
      <c r="F55" s="10">
        <v>55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960</v>
      </c>
      <c r="D56" s="10">
        <v>40</v>
      </c>
      <c r="E56" s="10">
        <v>876</v>
      </c>
      <c r="F56" s="10">
        <v>44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1003</v>
      </c>
      <c r="D57" s="10">
        <v>39</v>
      </c>
      <c r="E57" s="10">
        <v>910</v>
      </c>
      <c r="F57" s="10">
        <v>54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998</v>
      </c>
      <c r="D58" s="10">
        <v>36</v>
      </c>
      <c r="E58" s="10">
        <v>892</v>
      </c>
      <c r="F58" s="10">
        <v>70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1099</v>
      </c>
      <c r="D59" s="10">
        <v>22</v>
      </c>
      <c r="E59" s="10">
        <v>997</v>
      </c>
      <c r="F59" s="10">
        <v>80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1030</v>
      </c>
      <c r="D60" s="10">
        <v>20</v>
      </c>
      <c r="E60" s="10">
        <v>925</v>
      </c>
      <c r="F60" s="10">
        <v>85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768</v>
      </c>
      <c r="D61" s="10">
        <v>17</v>
      </c>
      <c r="E61" s="10">
        <v>680</v>
      </c>
      <c r="F61" s="10">
        <v>71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528</v>
      </c>
      <c r="D62" s="10">
        <v>13</v>
      </c>
      <c r="E62" s="10">
        <v>466</v>
      </c>
      <c r="F62" s="10">
        <v>49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274</v>
      </c>
      <c r="D63" s="10">
        <v>6</v>
      </c>
      <c r="E63" s="10">
        <v>232</v>
      </c>
      <c r="F63" s="10">
        <v>36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127</v>
      </c>
      <c r="D64" s="6">
        <v>4</v>
      </c>
      <c r="E64" s="6">
        <v>109</v>
      </c>
      <c r="F64" s="6">
        <v>14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activeCell="A3" sqref="A3:B4"/>
    </sheetView>
  </sheetViews>
  <sheetFormatPr baseColWidth="10" defaultRowHeight="11.25" x14ac:dyDescent="0.2"/>
  <cols>
    <col min="1" max="1" width="23.83203125" customWidth="1"/>
    <col min="2" max="2" width="22.16406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6579</v>
      </c>
      <c r="D5" s="3">
        <v>1044</v>
      </c>
      <c r="E5" s="3">
        <v>5120</v>
      </c>
      <c r="F5" s="3">
        <v>415</v>
      </c>
    </row>
    <row r="6" spans="1:31" ht="12" customHeight="1" x14ac:dyDescent="0.2">
      <c r="A6" s="24" t="s">
        <v>29</v>
      </c>
      <c r="B6" s="1" t="s">
        <v>8</v>
      </c>
      <c r="C6" s="10">
        <v>97</v>
      </c>
      <c r="D6" s="10">
        <v>59</v>
      </c>
      <c r="E6" s="10">
        <v>14</v>
      </c>
      <c r="F6" s="10">
        <v>24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132</v>
      </c>
      <c r="D7" s="10">
        <v>120</v>
      </c>
      <c r="E7" s="10">
        <v>10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176</v>
      </c>
      <c r="D8" s="10">
        <v>164</v>
      </c>
      <c r="E8" s="10">
        <v>10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290</v>
      </c>
      <c r="D9" s="10">
        <v>223</v>
      </c>
      <c r="E9" s="10">
        <v>62</v>
      </c>
      <c r="F9" s="10">
        <v>5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314</v>
      </c>
      <c r="D10" s="10">
        <v>86</v>
      </c>
      <c r="E10" s="10">
        <v>222</v>
      </c>
      <c r="F10" s="10">
        <v>6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439</v>
      </c>
      <c r="D11" s="10">
        <v>69</v>
      </c>
      <c r="E11" s="10">
        <v>360</v>
      </c>
      <c r="F11" s="10">
        <v>10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607</v>
      </c>
      <c r="D12" s="10">
        <v>58</v>
      </c>
      <c r="E12" s="10">
        <v>523</v>
      </c>
      <c r="F12" s="10">
        <v>26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687</v>
      </c>
      <c r="D13" s="10">
        <v>43</v>
      </c>
      <c r="E13" s="10">
        <v>605</v>
      </c>
      <c r="F13" s="10">
        <v>39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651</v>
      </c>
      <c r="D14" s="10">
        <v>58</v>
      </c>
      <c r="E14" s="10">
        <v>559</v>
      </c>
      <c r="F14" s="10">
        <v>34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535</v>
      </c>
      <c r="D15" s="10">
        <v>40</v>
      </c>
      <c r="E15" s="10">
        <v>468</v>
      </c>
      <c r="F15" s="10">
        <v>27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537</v>
      </c>
      <c r="D16" s="10">
        <v>28</v>
      </c>
      <c r="E16" s="10">
        <v>467</v>
      </c>
      <c r="F16" s="10">
        <v>42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519</v>
      </c>
      <c r="D17" s="10">
        <v>23</v>
      </c>
      <c r="E17" s="10">
        <v>464</v>
      </c>
      <c r="F17" s="10">
        <v>32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457</v>
      </c>
      <c r="D18" s="10">
        <v>29</v>
      </c>
      <c r="E18" s="10">
        <v>400</v>
      </c>
      <c r="F18" s="10">
        <v>28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374</v>
      </c>
      <c r="D19" s="10">
        <v>16</v>
      </c>
      <c r="E19" s="10">
        <v>318</v>
      </c>
      <c r="F19" s="10">
        <v>40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273</v>
      </c>
      <c r="D20" s="10">
        <v>7</v>
      </c>
      <c r="E20" s="10">
        <v>231</v>
      </c>
      <c r="F20" s="10">
        <v>35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225</v>
      </c>
      <c r="D21" s="10">
        <v>9</v>
      </c>
      <c r="E21" s="10">
        <v>192</v>
      </c>
      <c r="F21" s="10">
        <v>24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137</v>
      </c>
      <c r="D22" s="10">
        <v>4</v>
      </c>
      <c r="E22" s="10">
        <v>118</v>
      </c>
      <c r="F22" s="10">
        <v>15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85</v>
      </c>
      <c r="D23" s="10">
        <v>5</v>
      </c>
      <c r="E23" s="10">
        <v>67</v>
      </c>
      <c r="F23" s="10">
        <v>13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44</v>
      </c>
      <c r="D24" s="10">
        <v>3</v>
      </c>
      <c r="E24" s="10">
        <v>30</v>
      </c>
      <c r="F24" s="10">
        <v>11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3418</v>
      </c>
      <c r="D25" s="3">
        <v>566</v>
      </c>
      <c r="E25" s="3">
        <v>2612</v>
      </c>
      <c r="F25" s="3">
        <v>240</v>
      </c>
    </row>
    <row r="26" spans="1:8" ht="12" customHeight="1" x14ac:dyDescent="0.2">
      <c r="A26" s="24" t="s">
        <v>29</v>
      </c>
      <c r="B26" s="1" t="s">
        <v>8</v>
      </c>
      <c r="C26" s="10">
        <v>58</v>
      </c>
      <c r="D26" s="10">
        <v>38</v>
      </c>
      <c r="E26" s="10">
        <v>4</v>
      </c>
      <c r="F26" s="10">
        <v>16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76</v>
      </c>
      <c r="D27" s="10">
        <v>69</v>
      </c>
      <c r="E27" s="10">
        <v>5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72</v>
      </c>
      <c r="D28" s="10">
        <v>68</v>
      </c>
      <c r="E28" s="10">
        <v>4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143</v>
      </c>
      <c r="D29" s="10">
        <v>117</v>
      </c>
      <c r="E29" s="10">
        <v>25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164</v>
      </c>
      <c r="D30" s="10">
        <v>44</v>
      </c>
      <c r="E30" s="10">
        <v>115</v>
      </c>
      <c r="F30" s="10">
        <v>5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225</v>
      </c>
      <c r="D31" s="10">
        <v>39</v>
      </c>
      <c r="E31" s="10">
        <v>181</v>
      </c>
      <c r="F31" s="10">
        <v>5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330</v>
      </c>
      <c r="D32" s="10">
        <v>41</v>
      </c>
      <c r="E32" s="10">
        <v>275</v>
      </c>
      <c r="F32" s="10">
        <v>14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366</v>
      </c>
      <c r="D33" s="10">
        <v>30</v>
      </c>
      <c r="E33" s="10">
        <v>321</v>
      </c>
      <c r="F33" s="10">
        <v>15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326</v>
      </c>
      <c r="D34" s="10">
        <v>33</v>
      </c>
      <c r="E34" s="10">
        <v>271</v>
      </c>
      <c r="F34" s="10">
        <v>22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286</v>
      </c>
      <c r="D35" s="10">
        <v>25</v>
      </c>
      <c r="E35" s="10">
        <v>248</v>
      </c>
      <c r="F35" s="10">
        <v>13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276</v>
      </c>
      <c r="D36" s="10">
        <v>13</v>
      </c>
      <c r="E36" s="10">
        <v>232</v>
      </c>
      <c r="F36" s="10">
        <v>31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270</v>
      </c>
      <c r="D37" s="10">
        <v>10</v>
      </c>
      <c r="E37" s="10">
        <v>242</v>
      </c>
      <c r="F37" s="10">
        <v>18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249</v>
      </c>
      <c r="D38" s="10">
        <v>14</v>
      </c>
      <c r="E38" s="10">
        <v>220</v>
      </c>
      <c r="F38" s="10">
        <v>15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180</v>
      </c>
      <c r="D39" s="10">
        <v>12</v>
      </c>
      <c r="E39" s="10">
        <v>148</v>
      </c>
      <c r="F39" s="10">
        <v>20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138</v>
      </c>
      <c r="D40" s="10">
        <v>2</v>
      </c>
      <c r="E40" s="10">
        <v>112</v>
      </c>
      <c r="F40" s="10">
        <v>24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120</v>
      </c>
      <c r="D41" s="10">
        <v>7</v>
      </c>
      <c r="E41" s="10">
        <v>99</v>
      </c>
      <c r="F41" s="10">
        <v>14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70</v>
      </c>
      <c r="D42" s="10" t="s">
        <v>42</v>
      </c>
      <c r="E42" s="10">
        <v>59</v>
      </c>
      <c r="F42" s="10">
        <v>11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44</v>
      </c>
      <c r="D43" s="10">
        <v>3</v>
      </c>
      <c r="E43" s="10">
        <v>34</v>
      </c>
      <c r="F43" s="10">
        <v>7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25</v>
      </c>
      <c r="D44" s="10">
        <v>1</v>
      </c>
      <c r="E44" s="10">
        <v>17</v>
      </c>
      <c r="F44" s="10">
        <v>7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3161</v>
      </c>
      <c r="D45" s="3">
        <v>478</v>
      </c>
      <c r="E45" s="3">
        <v>2508</v>
      </c>
      <c r="F45" s="3">
        <v>175</v>
      </c>
    </row>
    <row r="46" spans="1:8" ht="12" customHeight="1" x14ac:dyDescent="0.2">
      <c r="A46" s="24" t="s">
        <v>29</v>
      </c>
      <c r="B46" s="1" t="s">
        <v>8</v>
      </c>
      <c r="C46" s="10">
        <v>39</v>
      </c>
      <c r="D46" s="10">
        <v>21</v>
      </c>
      <c r="E46" s="10">
        <v>10</v>
      </c>
      <c r="F46" s="10">
        <v>8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56</v>
      </c>
      <c r="D47" s="10">
        <v>51</v>
      </c>
      <c r="E47" s="10">
        <v>5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104</v>
      </c>
      <c r="D48" s="10">
        <v>96</v>
      </c>
      <c r="E48" s="10">
        <v>6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147</v>
      </c>
      <c r="D49" s="10">
        <v>106</v>
      </c>
      <c r="E49" s="10">
        <v>37</v>
      </c>
      <c r="F49" s="10">
        <v>4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150</v>
      </c>
      <c r="D50" s="10">
        <v>42</v>
      </c>
      <c r="E50" s="10">
        <v>107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214</v>
      </c>
      <c r="D51" s="10">
        <v>30</v>
      </c>
      <c r="E51" s="10">
        <v>179</v>
      </c>
      <c r="F51" s="10">
        <v>5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277</v>
      </c>
      <c r="D52" s="10">
        <v>17</v>
      </c>
      <c r="E52" s="10">
        <v>248</v>
      </c>
      <c r="F52" s="10">
        <v>12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321</v>
      </c>
      <c r="D53" s="10">
        <v>13</v>
      </c>
      <c r="E53" s="10">
        <v>284</v>
      </c>
      <c r="F53" s="10">
        <v>24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325</v>
      </c>
      <c r="D54" s="10">
        <v>25</v>
      </c>
      <c r="E54" s="10">
        <v>288</v>
      </c>
      <c r="F54" s="10">
        <v>12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249</v>
      </c>
      <c r="D55" s="10">
        <v>15</v>
      </c>
      <c r="E55" s="10">
        <v>220</v>
      </c>
      <c r="F55" s="10">
        <v>14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261</v>
      </c>
      <c r="D56" s="10">
        <v>15</v>
      </c>
      <c r="E56" s="10">
        <v>235</v>
      </c>
      <c r="F56" s="10">
        <v>11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249</v>
      </c>
      <c r="D57" s="10">
        <v>13</v>
      </c>
      <c r="E57" s="10">
        <v>222</v>
      </c>
      <c r="F57" s="10">
        <v>14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208</v>
      </c>
      <c r="D58" s="10">
        <v>15</v>
      </c>
      <c r="E58" s="10">
        <v>180</v>
      </c>
      <c r="F58" s="10">
        <v>13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194</v>
      </c>
      <c r="D59" s="10">
        <v>4</v>
      </c>
      <c r="E59" s="10">
        <v>170</v>
      </c>
      <c r="F59" s="10">
        <v>20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135</v>
      </c>
      <c r="D60" s="10">
        <v>5</v>
      </c>
      <c r="E60" s="10">
        <v>119</v>
      </c>
      <c r="F60" s="10">
        <v>11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105</v>
      </c>
      <c r="D61" s="10">
        <v>2</v>
      </c>
      <c r="E61" s="10">
        <v>93</v>
      </c>
      <c r="F61" s="10">
        <v>10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67</v>
      </c>
      <c r="D62" s="10">
        <v>4</v>
      </c>
      <c r="E62" s="10">
        <v>59</v>
      </c>
      <c r="F62" s="10">
        <v>4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41</v>
      </c>
      <c r="D63" s="10">
        <v>2</v>
      </c>
      <c r="E63" s="10">
        <v>33</v>
      </c>
      <c r="F63" s="10">
        <v>6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19</v>
      </c>
      <c r="D64" s="6">
        <v>2</v>
      </c>
      <c r="E64" s="6">
        <v>13</v>
      </c>
      <c r="F64" s="6">
        <v>4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4.3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783</v>
      </c>
      <c r="D5" s="3">
        <v>126</v>
      </c>
      <c r="E5" s="3">
        <v>618</v>
      </c>
      <c r="F5" s="3">
        <v>39</v>
      </c>
    </row>
    <row r="6" spans="1:31" ht="12" customHeight="1" x14ac:dyDescent="0.2">
      <c r="A6" s="24" t="s">
        <v>29</v>
      </c>
      <c r="B6" s="1" t="s">
        <v>8</v>
      </c>
      <c r="C6" s="10">
        <v>7</v>
      </c>
      <c r="D6" s="10">
        <v>3</v>
      </c>
      <c r="E6" s="10">
        <v>1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18</v>
      </c>
      <c r="D7" s="10">
        <v>18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21</v>
      </c>
      <c r="D8" s="10">
        <v>21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24</v>
      </c>
      <c r="D9" s="10">
        <v>22</v>
      </c>
      <c r="E9" s="10">
        <v>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15</v>
      </c>
      <c r="D10" s="10">
        <v>8</v>
      </c>
      <c r="E10" s="10">
        <v>6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27</v>
      </c>
      <c r="D11" s="10">
        <v>4</v>
      </c>
      <c r="E11" s="10">
        <v>23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44</v>
      </c>
      <c r="D12" s="10">
        <v>2</v>
      </c>
      <c r="E12" s="10">
        <v>42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57</v>
      </c>
      <c r="D13" s="10">
        <v>15</v>
      </c>
      <c r="E13" s="10">
        <v>38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61</v>
      </c>
      <c r="D14" s="10">
        <v>7</v>
      </c>
      <c r="E14" s="10">
        <v>54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65</v>
      </c>
      <c r="D15" s="10">
        <v>6</v>
      </c>
      <c r="E15" s="10">
        <v>57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78</v>
      </c>
      <c r="D16" s="10">
        <v>5</v>
      </c>
      <c r="E16" s="10">
        <v>72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62</v>
      </c>
      <c r="D17" s="10">
        <v>4</v>
      </c>
      <c r="E17" s="10">
        <v>54</v>
      </c>
      <c r="F17" s="10">
        <v>4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67</v>
      </c>
      <c r="D18" s="10">
        <v>4</v>
      </c>
      <c r="E18" s="10">
        <v>61</v>
      </c>
      <c r="F18" s="10">
        <v>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77</v>
      </c>
      <c r="D19" s="10">
        <v>2</v>
      </c>
      <c r="E19" s="10">
        <v>69</v>
      </c>
      <c r="F19" s="10">
        <v>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61</v>
      </c>
      <c r="D20" s="10">
        <v>3</v>
      </c>
      <c r="E20" s="10">
        <v>55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51</v>
      </c>
      <c r="D21" s="10">
        <v>1</v>
      </c>
      <c r="E21" s="10">
        <v>43</v>
      </c>
      <c r="F21" s="10">
        <v>7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19</v>
      </c>
      <c r="D22" s="10">
        <v>1</v>
      </c>
      <c r="E22" s="10">
        <v>16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18</v>
      </c>
      <c r="D23" s="10" t="s">
        <v>42</v>
      </c>
      <c r="E23" s="10">
        <v>15</v>
      </c>
      <c r="F23" s="10">
        <v>3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11</v>
      </c>
      <c r="D24" s="10" t="s">
        <v>42</v>
      </c>
      <c r="E24" s="10">
        <v>10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423</v>
      </c>
      <c r="D25" s="3">
        <v>69</v>
      </c>
      <c r="E25" s="3">
        <v>334</v>
      </c>
      <c r="F25" s="3">
        <v>20</v>
      </c>
    </row>
    <row r="26" spans="1:8" ht="12" customHeight="1" x14ac:dyDescent="0.2">
      <c r="A26" s="24" t="s">
        <v>29</v>
      </c>
      <c r="B26" s="1" t="s">
        <v>8</v>
      </c>
      <c r="C26" s="10">
        <v>3</v>
      </c>
      <c r="D26" s="10">
        <v>1</v>
      </c>
      <c r="E26" s="10">
        <v>1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9</v>
      </c>
      <c r="D27" s="10">
        <v>9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11</v>
      </c>
      <c r="D28" s="10">
        <v>11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16</v>
      </c>
      <c r="D29" s="10">
        <v>15</v>
      </c>
      <c r="E29" s="10">
        <v>1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8</v>
      </c>
      <c r="D30" s="10">
        <v>5</v>
      </c>
      <c r="E30" s="10">
        <v>3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11</v>
      </c>
      <c r="D31" s="10">
        <v>1</v>
      </c>
      <c r="E31" s="10">
        <v>10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27</v>
      </c>
      <c r="D32" s="10">
        <v>1</v>
      </c>
      <c r="E32" s="10">
        <v>26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26</v>
      </c>
      <c r="D33" s="10">
        <v>7</v>
      </c>
      <c r="E33" s="10">
        <v>16</v>
      </c>
      <c r="F33" s="10">
        <v>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32</v>
      </c>
      <c r="D34" s="10">
        <v>3</v>
      </c>
      <c r="E34" s="10">
        <v>29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37</v>
      </c>
      <c r="D35" s="10">
        <v>4</v>
      </c>
      <c r="E35" s="10">
        <v>33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44</v>
      </c>
      <c r="D36" s="10">
        <v>3</v>
      </c>
      <c r="E36" s="10">
        <v>40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38</v>
      </c>
      <c r="D37" s="10">
        <v>3</v>
      </c>
      <c r="E37" s="10">
        <v>32</v>
      </c>
      <c r="F37" s="10">
        <v>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40</v>
      </c>
      <c r="D38" s="10">
        <v>2</v>
      </c>
      <c r="E38" s="10">
        <v>37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44</v>
      </c>
      <c r="D39" s="10">
        <v>1</v>
      </c>
      <c r="E39" s="10">
        <v>40</v>
      </c>
      <c r="F39" s="10">
        <v>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26</v>
      </c>
      <c r="D40" s="10">
        <v>1</v>
      </c>
      <c r="E40" s="10">
        <v>23</v>
      </c>
      <c r="F40" s="10">
        <v>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27</v>
      </c>
      <c r="D41" s="10">
        <v>1</v>
      </c>
      <c r="E41" s="10">
        <v>23</v>
      </c>
      <c r="F41" s="10">
        <v>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9</v>
      </c>
      <c r="D42" s="10">
        <v>1</v>
      </c>
      <c r="E42" s="10">
        <v>7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9</v>
      </c>
      <c r="D43" s="10" t="s">
        <v>42</v>
      </c>
      <c r="E43" s="10">
        <v>7</v>
      </c>
      <c r="F43" s="10">
        <v>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6</v>
      </c>
      <c r="D44" s="10" t="s">
        <v>42</v>
      </c>
      <c r="E44" s="10">
        <v>6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360</v>
      </c>
      <c r="D45" s="3">
        <v>57</v>
      </c>
      <c r="E45" s="3">
        <v>284</v>
      </c>
      <c r="F45" s="3">
        <v>19</v>
      </c>
    </row>
    <row r="46" spans="1:8" ht="12" customHeight="1" x14ac:dyDescent="0.2">
      <c r="A46" s="24" t="s">
        <v>29</v>
      </c>
      <c r="B46" s="1" t="s">
        <v>8</v>
      </c>
      <c r="C46" s="10">
        <v>4</v>
      </c>
      <c r="D46" s="10">
        <v>2</v>
      </c>
      <c r="E46" s="10" t="s">
        <v>42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9</v>
      </c>
      <c r="D47" s="10">
        <v>9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10</v>
      </c>
      <c r="D48" s="10">
        <v>10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8</v>
      </c>
      <c r="D49" s="10">
        <v>7</v>
      </c>
      <c r="E49" s="10">
        <v>1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7</v>
      </c>
      <c r="D50" s="10">
        <v>3</v>
      </c>
      <c r="E50" s="10">
        <v>3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16</v>
      </c>
      <c r="D51" s="10">
        <v>3</v>
      </c>
      <c r="E51" s="10">
        <v>13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17</v>
      </c>
      <c r="D52" s="10">
        <v>1</v>
      </c>
      <c r="E52" s="10">
        <v>16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31</v>
      </c>
      <c r="D53" s="10">
        <v>8</v>
      </c>
      <c r="E53" s="10">
        <v>22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29</v>
      </c>
      <c r="D54" s="10">
        <v>4</v>
      </c>
      <c r="E54" s="10">
        <v>25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28</v>
      </c>
      <c r="D55" s="10">
        <v>2</v>
      </c>
      <c r="E55" s="10">
        <v>24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34</v>
      </c>
      <c r="D56" s="10">
        <v>2</v>
      </c>
      <c r="E56" s="10">
        <v>32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24</v>
      </c>
      <c r="D57" s="10">
        <v>1</v>
      </c>
      <c r="E57" s="10">
        <v>22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27</v>
      </c>
      <c r="D58" s="10">
        <v>2</v>
      </c>
      <c r="E58" s="10">
        <v>24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33</v>
      </c>
      <c r="D59" s="10">
        <v>1</v>
      </c>
      <c r="E59" s="10">
        <v>29</v>
      </c>
      <c r="F59" s="10">
        <v>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35</v>
      </c>
      <c r="D60" s="10">
        <v>2</v>
      </c>
      <c r="E60" s="10">
        <v>32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24</v>
      </c>
      <c r="D61" s="10" t="s">
        <v>42</v>
      </c>
      <c r="E61" s="10">
        <v>20</v>
      </c>
      <c r="F61" s="10">
        <v>4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10</v>
      </c>
      <c r="D62" s="10" t="s">
        <v>42</v>
      </c>
      <c r="E62" s="10">
        <v>9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9</v>
      </c>
      <c r="D63" s="10" t="s">
        <v>42</v>
      </c>
      <c r="E63" s="10">
        <v>8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5</v>
      </c>
      <c r="D64" s="6" t="s">
        <v>42</v>
      </c>
      <c r="E64" s="6">
        <v>4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14848</v>
      </c>
      <c r="D5" s="3">
        <v>2009</v>
      </c>
      <c r="E5" s="3">
        <v>11775</v>
      </c>
      <c r="F5" s="3">
        <v>1064</v>
      </c>
    </row>
    <row r="6" spans="1:31" ht="12" customHeight="1" x14ac:dyDescent="0.2">
      <c r="A6" s="24" t="s">
        <v>29</v>
      </c>
      <c r="B6" s="1" t="s">
        <v>8</v>
      </c>
      <c r="C6" s="10">
        <v>66</v>
      </c>
      <c r="D6" s="10">
        <v>28</v>
      </c>
      <c r="E6" s="10">
        <v>14</v>
      </c>
      <c r="F6" s="10">
        <v>24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187</v>
      </c>
      <c r="D7" s="10">
        <v>183</v>
      </c>
      <c r="E7" s="10">
        <v>3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347</v>
      </c>
      <c r="D8" s="10">
        <v>335</v>
      </c>
      <c r="E8" s="10">
        <v>9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555</v>
      </c>
      <c r="D9" s="10">
        <v>447</v>
      </c>
      <c r="E9" s="10">
        <v>105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612</v>
      </c>
      <c r="D10" s="10">
        <v>243</v>
      </c>
      <c r="E10" s="10">
        <v>357</v>
      </c>
      <c r="F10" s="10">
        <v>12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735</v>
      </c>
      <c r="D11" s="10">
        <v>138</v>
      </c>
      <c r="E11" s="10">
        <v>561</v>
      </c>
      <c r="F11" s="10">
        <v>36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1077</v>
      </c>
      <c r="D12" s="10">
        <v>139</v>
      </c>
      <c r="E12" s="10">
        <v>870</v>
      </c>
      <c r="F12" s="10">
        <v>68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1126</v>
      </c>
      <c r="D13" s="10">
        <v>105</v>
      </c>
      <c r="E13" s="10">
        <v>956</v>
      </c>
      <c r="F13" s="10">
        <v>65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1006</v>
      </c>
      <c r="D14" s="10">
        <v>90</v>
      </c>
      <c r="E14" s="10">
        <v>860</v>
      </c>
      <c r="F14" s="10">
        <v>56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973</v>
      </c>
      <c r="D15" s="10">
        <v>86</v>
      </c>
      <c r="E15" s="10">
        <v>815</v>
      </c>
      <c r="F15" s="10">
        <v>72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948</v>
      </c>
      <c r="D16" s="10">
        <v>38</v>
      </c>
      <c r="E16" s="10">
        <v>854</v>
      </c>
      <c r="F16" s="10">
        <v>56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1051</v>
      </c>
      <c r="D17" s="10">
        <v>33</v>
      </c>
      <c r="E17" s="10">
        <v>956</v>
      </c>
      <c r="F17" s="10">
        <v>62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1181</v>
      </c>
      <c r="D18" s="10">
        <v>43</v>
      </c>
      <c r="E18" s="10">
        <v>1060</v>
      </c>
      <c r="F18" s="10">
        <v>78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1289</v>
      </c>
      <c r="D19" s="10">
        <v>28</v>
      </c>
      <c r="E19" s="10">
        <v>1161</v>
      </c>
      <c r="F19" s="10">
        <v>100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1230</v>
      </c>
      <c r="D20" s="10">
        <v>27</v>
      </c>
      <c r="E20" s="10">
        <v>1092</v>
      </c>
      <c r="F20" s="10">
        <v>111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991</v>
      </c>
      <c r="D21" s="10">
        <v>21</v>
      </c>
      <c r="E21" s="10">
        <v>860</v>
      </c>
      <c r="F21" s="10">
        <v>110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783</v>
      </c>
      <c r="D22" s="10">
        <v>13</v>
      </c>
      <c r="E22" s="10">
        <v>675</v>
      </c>
      <c r="F22" s="10">
        <v>95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442</v>
      </c>
      <c r="D23" s="10">
        <v>8</v>
      </c>
      <c r="E23" s="10">
        <v>362</v>
      </c>
      <c r="F23" s="10">
        <v>72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249</v>
      </c>
      <c r="D24" s="10">
        <v>4</v>
      </c>
      <c r="E24" s="10">
        <v>205</v>
      </c>
      <c r="F24" s="10">
        <v>40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8341</v>
      </c>
      <c r="D25" s="3">
        <v>1125</v>
      </c>
      <c r="E25" s="3">
        <v>6578</v>
      </c>
      <c r="F25" s="3">
        <v>638</v>
      </c>
    </row>
    <row r="26" spans="1:8" ht="12" customHeight="1" x14ac:dyDescent="0.2">
      <c r="A26" s="24" t="s">
        <v>29</v>
      </c>
      <c r="B26" s="1" t="s">
        <v>8</v>
      </c>
      <c r="C26" s="10">
        <v>31</v>
      </c>
      <c r="D26" s="10">
        <v>13</v>
      </c>
      <c r="E26" s="10">
        <v>5</v>
      </c>
      <c r="F26" s="10">
        <v>13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93</v>
      </c>
      <c r="D27" s="10">
        <v>92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183</v>
      </c>
      <c r="D28" s="10">
        <v>177</v>
      </c>
      <c r="E28" s="10">
        <v>5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265</v>
      </c>
      <c r="D29" s="10">
        <v>228</v>
      </c>
      <c r="E29" s="10">
        <v>36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303</v>
      </c>
      <c r="D30" s="10">
        <v>139</v>
      </c>
      <c r="E30" s="10">
        <v>159</v>
      </c>
      <c r="F30" s="10">
        <v>5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399</v>
      </c>
      <c r="D31" s="10">
        <v>78</v>
      </c>
      <c r="E31" s="10">
        <v>302</v>
      </c>
      <c r="F31" s="10">
        <v>19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541</v>
      </c>
      <c r="D32" s="10">
        <v>73</v>
      </c>
      <c r="E32" s="10">
        <v>432</v>
      </c>
      <c r="F32" s="10">
        <v>36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611</v>
      </c>
      <c r="D33" s="10">
        <v>65</v>
      </c>
      <c r="E33" s="10">
        <v>512</v>
      </c>
      <c r="F33" s="10">
        <v>34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554</v>
      </c>
      <c r="D34" s="10">
        <v>64</v>
      </c>
      <c r="E34" s="10">
        <v>459</v>
      </c>
      <c r="F34" s="10">
        <v>31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556</v>
      </c>
      <c r="D35" s="10">
        <v>59</v>
      </c>
      <c r="E35" s="10">
        <v>455</v>
      </c>
      <c r="F35" s="10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543</v>
      </c>
      <c r="D36" s="10">
        <v>26</v>
      </c>
      <c r="E36" s="10">
        <v>483</v>
      </c>
      <c r="F36" s="10">
        <v>34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626</v>
      </c>
      <c r="D37" s="10">
        <v>19</v>
      </c>
      <c r="E37" s="10">
        <v>568</v>
      </c>
      <c r="F37" s="10">
        <v>39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664</v>
      </c>
      <c r="D38" s="10">
        <v>28</v>
      </c>
      <c r="E38" s="10">
        <v>599</v>
      </c>
      <c r="F38" s="10">
        <v>37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741</v>
      </c>
      <c r="D39" s="10">
        <v>18</v>
      </c>
      <c r="E39" s="10">
        <v>665</v>
      </c>
      <c r="F39" s="10">
        <v>58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690</v>
      </c>
      <c r="D40" s="10">
        <v>20</v>
      </c>
      <c r="E40" s="10">
        <v>603</v>
      </c>
      <c r="F40" s="10">
        <v>67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598</v>
      </c>
      <c r="D41" s="10">
        <v>12</v>
      </c>
      <c r="E41" s="10">
        <v>515</v>
      </c>
      <c r="F41" s="10">
        <v>71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478</v>
      </c>
      <c r="D42" s="10">
        <v>7</v>
      </c>
      <c r="E42" s="10">
        <v>402</v>
      </c>
      <c r="F42" s="10">
        <v>69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292</v>
      </c>
      <c r="D43" s="10">
        <v>4</v>
      </c>
      <c r="E43" s="10">
        <v>239</v>
      </c>
      <c r="F43" s="10">
        <v>49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173</v>
      </c>
      <c r="D44" s="10">
        <v>3</v>
      </c>
      <c r="E44" s="10">
        <v>138</v>
      </c>
      <c r="F44" s="10">
        <v>32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6507</v>
      </c>
      <c r="D45" s="3">
        <v>884</v>
      </c>
      <c r="E45" s="3">
        <v>5197</v>
      </c>
      <c r="F45" s="3">
        <v>426</v>
      </c>
    </row>
    <row r="46" spans="1:8" ht="12" customHeight="1" x14ac:dyDescent="0.2">
      <c r="A46" s="24" t="s">
        <v>29</v>
      </c>
      <c r="B46" s="1" t="s">
        <v>8</v>
      </c>
      <c r="C46" s="10">
        <v>35</v>
      </c>
      <c r="D46" s="10">
        <v>15</v>
      </c>
      <c r="E46" s="10">
        <v>9</v>
      </c>
      <c r="F46" s="10">
        <v>11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94</v>
      </c>
      <c r="D47" s="10">
        <v>91</v>
      </c>
      <c r="E47" s="10">
        <v>2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164</v>
      </c>
      <c r="D48" s="10">
        <v>158</v>
      </c>
      <c r="E48" s="10">
        <v>4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290</v>
      </c>
      <c r="D49" s="10">
        <v>219</v>
      </c>
      <c r="E49" s="10">
        <v>69</v>
      </c>
      <c r="F49" s="10">
        <v>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309</v>
      </c>
      <c r="D50" s="10">
        <v>104</v>
      </c>
      <c r="E50" s="10">
        <v>198</v>
      </c>
      <c r="F50" s="10">
        <v>7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336</v>
      </c>
      <c r="D51" s="10">
        <v>60</v>
      </c>
      <c r="E51" s="10">
        <v>259</v>
      </c>
      <c r="F51" s="10">
        <v>17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536</v>
      </c>
      <c r="D52" s="10">
        <v>66</v>
      </c>
      <c r="E52" s="10">
        <v>438</v>
      </c>
      <c r="F52" s="10">
        <v>32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515</v>
      </c>
      <c r="D53" s="10">
        <v>40</v>
      </c>
      <c r="E53" s="10">
        <v>444</v>
      </c>
      <c r="F53" s="10">
        <v>31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452</v>
      </c>
      <c r="D54" s="10">
        <v>26</v>
      </c>
      <c r="E54" s="10">
        <v>401</v>
      </c>
      <c r="F54" s="10">
        <v>25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417</v>
      </c>
      <c r="D55" s="10">
        <v>27</v>
      </c>
      <c r="E55" s="10">
        <v>360</v>
      </c>
      <c r="F55" s="10">
        <v>30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405</v>
      </c>
      <c r="D56" s="10">
        <v>12</v>
      </c>
      <c r="E56" s="10">
        <v>371</v>
      </c>
      <c r="F56" s="10">
        <v>22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425</v>
      </c>
      <c r="D57" s="10">
        <v>14</v>
      </c>
      <c r="E57" s="10">
        <v>388</v>
      </c>
      <c r="F57" s="10">
        <v>23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517</v>
      </c>
      <c r="D58" s="10">
        <v>15</v>
      </c>
      <c r="E58" s="10">
        <v>461</v>
      </c>
      <c r="F58" s="10">
        <v>41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548</v>
      </c>
      <c r="D59" s="10">
        <v>10</v>
      </c>
      <c r="E59" s="10">
        <v>496</v>
      </c>
      <c r="F59" s="10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540</v>
      </c>
      <c r="D60" s="10">
        <v>7</v>
      </c>
      <c r="E60" s="10">
        <v>489</v>
      </c>
      <c r="F60" s="10">
        <v>44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393</v>
      </c>
      <c r="D61" s="10">
        <v>9</v>
      </c>
      <c r="E61" s="10">
        <v>345</v>
      </c>
      <c r="F61" s="10">
        <v>39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305</v>
      </c>
      <c r="D62" s="10">
        <v>6</v>
      </c>
      <c r="E62" s="10">
        <v>273</v>
      </c>
      <c r="F62" s="10">
        <v>26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150</v>
      </c>
      <c r="D63" s="10">
        <v>4</v>
      </c>
      <c r="E63" s="10">
        <v>123</v>
      </c>
      <c r="F63" s="10">
        <v>23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76</v>
      </c>
      <c r="D64" s="6">
        <v>1</v>
      </c>
      <c r="E64" s="6">
        <v>67</v>
      </c>
      <c r="F64" s="6">
        <v>8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7.5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40</v>
      </c>
      <c r="D5" s="3">
        <v>8</v>
      </c>
      <c r="E5" s="3">
        <v>28</v>
      </c>
      <c r="F5" s="3">
        <v>4</v>
      </c>
    </row>
    <row r="6" spans="1:31" ht="12" customHeight="1" x14ac:dyDescent="0.2">
      <c r="A6" s="24" t="s">
        <v>29</v>
      </c>
      <c r="B6" s="1" t="s">
        <v>8</v>
      </c>
      <c r="C6" s="10" t="s">
        <v>42</v>
      </c>
      <c r="D6" s="10" t="s">
        <v>42</v>
      </c>
      <c r="E6" s="10" t="s">
        <v>42</v>
      </c>
      <c r="F6" s="10" t="s">
        <v>42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>
        <v>1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</v>
      </c>
      <c r="D9" s="10">
        <v>1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</v>
      </c>
      <c r="D10" s="10" t="s">
        <v>42</v>
      </c>
      <c r="E10" s="10">
        <v>2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</v>
      </c>
      <c r="D11" s="10" t="s">
        <v>42</v>
      </c>
      <c r="E11" s="10">
        <v>1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</v>
      </c>
      <c r="D12" s="10" t="s">
        <v>42</v>
      </c>
      <c r="E12" s="10">
        <v>5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8</v>
      </c>
      <c r="D13" s="10">
        <v>1</v>
      </c>
      <c r="E13" s="10">
        <v>7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</v>
      </c>
      <c r="D14" s="10" t="s">
        <v>42</v>
      </c>
      <c r="E14" s="10">
        <v>2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</v>
      </c>
      <c r="D15" s="10">
        <v>2</v>
      </c>
      <c r="E15" s="10">
        <v>3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</v>
      </c>
      <c r="D16" s="10">
        <v>1</v>
      </c>
      <c r="E16" s="10" t="s">
        <v>42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3</v>
      </c>
      <c r="D17" s="10">
        <v>1</v>
      </c>
      <c r="E17" s="10">
        <v>1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4</v>
      </c>
      <c r="D18" s="10" t="s">
        <v>42</v>
      </c>
      <c r="E18" s="10">
        <v>3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</v>
      </c>
      <c r="D19" s="10" t="s">
        <v>42</v>
      </c>
      <c r="E19" s="10">
        <v>1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</v>
      </c>
      <c r="D20" s="10" t="s">
        <v>42</v>
      </c>
      <c r="E20" s="10">
        <v>2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42</v>
      </c>
      <c r="D21" s="10" t="s">
        <v>42</v>
      </c>
      <c r="E21" s="10" t="s">
        <v>42</v>
      </c>
      <c r="F21" s="10" t="s">
        <v>42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2</v>
      </c>
      <c r="D22" s="10" t="s">
        <v>42</v>
      </c>
      <c r="E22" s="10">
        <v>1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16</v>
      </c>
      <c r="D25" s="3">
        <v>3</v>
      </c>
      <c r="E25" s="3">
        <v>13</v>
      </c>
      <c r="F25" s="3" t="s">
        <v>42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 t="s">
        <v>42</v>
      </c>
      <c r="E31" s="10">
        <v>1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3</v>
      </c>
      <c r="D32" s="10" t="s">
        <v>42</v>
      </c>
      <c r="E32" s="10">
        <v>3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3</v>
      </c>
      <c r="D33" s="10">
        <v>1</v>
      </c>
      <c r="E33" s="10">
        <v>2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 t="s">
        <v>42</v>
      </c>
      <c r="E34" s="10">
        <v>2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2</v>
      </c>
      <c r="D35" s="10" t="s">
        <v>42</v>
      </c>
      <c r="E35" s="10">
        <v>2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>
        <v>1</v>
      </c>
      <c r="E36" s="10" t="s">
        <v>42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42</v>
      </c>
      <c r="D37" s="10" t="s">
        <v>42</v>
      </c>
      <c r="E37" s="10" t="s">
        <v>42</v>
      </c>
      <c r="F37" s="10" t="s">
        <v>42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</v>
      </c>
      <c r="D38" s="10" t="s">
        <v>42</v>
      </c>
      <c r="E38" s="10">
        <v>1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42</v>
      </c>
      <c r="D39" s="10" t="s">
        <v>42</v>
      </c>
      <c r="E39" s="10" t="s">
        <v>42</v>
      </c>
      <c r="F39" s="10" t="s">
        <v>42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42</v>
      </c>
      <c r="E40" s="10">
        <v>2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24</v>
      </c>
      <c r="D45" s="3">
        <v>5</v>
      </c>
      <c r="E45" s="3">
        <v>15</v>
      </c>
      <c r="F45" s="3">
        <v>4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</v>
      </c>
      <c r="D50" s="10" t="s">
        <v>42</v>
      </c>
      <c r="E50" s="10">
        <v>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42</v>
      </c>
      <c r="D51" s="10" t="s">
        <v>42</v>
      </c>
      <c r="E51" s="10" t="s">
        <v>42</v>
      </c>
      <c r="F51" s="10" t="s">
        <v>42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42</v>
      </c>
      <c r="E52" s="10">
        <v>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5</v>
      </c>
      <c r="D53" s="10" t="s">
        <v>42</v>
      </c>
      <c r="E53" s="10">
        <v>5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42</v>
      </c>
      <c r="E54" s="10" t="s">
        <v>42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3</v>
      </c>
      <c r="D55" s="10">
        <v>2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42</v>
      </c>
      <c r="D56" s="10" t="s">
        <v>42</v>
      </c>
      <c r="E56" s="10" t="s">
        <v>42</v>
      </c>
      <c r="F56" s="10" t="s">
        <v>42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3</v>
      </c>
      <c r="D57" s="10">
        <v>1</v>
      </c>
      <c r="E57" s="10">
        <v>1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3</v>
      </c>
      <c r="D58" s="10" t="s">
        <v>42</v>
      </c>
      <c r="E58" s="10">
        <v>2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</v>
      </c>
      <c r="D59" s="10" t="s">
        <v>42</v>
      </c>
      <c r="E59" s="10">
        <v>1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42</v>
      </c>
      <c r="D60" s="10" t="s">
        <v>42</v>
      </c>
      <c r="E60" s="10" t="s">
        <v>42</v>
      </c>
      <c r="F60" s="10" t="s">
        <v>42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>
        <v>1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1077</v>
      </c>
      <c r="D5" s="3">
        <v>140</v>
      </c>
      <c r="E5" s="3">
        <v>876</v>
      </c>
      <c r="F5" s="3">
        <v>61</v>
      </c>
    </row>
    <row r="6" spans="1:31" ht="12" customHeight="1" x14ac:dyDescent="0.2">
      <c r="A6" s="24" t="s">
        <v>29</v>
      </c>
      <c r="B6" s="1" t="s">
        <v>8</v>
      </c>
      <c r="C6" s="10">
        <v>6</v>
      </c>
      <c r="D6" s="10">
        <v>2</v>
      </c>
      <c r="E6" s="10" t="s">
        <v>42</v>
      </c>
      <c r="F6" s="10">
        <v>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22</v>
      </c>
      <c r="D7" s="10">
        <v>22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29</v>
      </c>
      <c r="D8" s="10">
        <v>28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28</v>
      </c>
      <c r="D9" s="10">
        <v>23</v>
      </c>
      <c r="E9" s="10">
        <v>5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30</v>
      </c>
      <c r="D10" s="10">
        <v>15</v>
      </c>
      <c r="E10" s="10">
        <v>15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41</v>
      </c>
      <c r="D11" s="10">
        <v>9</v>
      </c>
      <c r="E11" s="10">
        <v>30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36</v>
      </c>
      <c r="D12" s="10">
        <v>5</v>
      </c>
      <c r="E12" s="10">
        <v>30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67</v>
      </c>
      <c r="D13" s="10">
        <v>8</v>
      </c>
      <c r="E13" s="10">
        <v>55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73</v>
      </c>
      <c r="D14" s="10">
        <v>6</v>
      </c>
      <c r="E14" s="10">
        <v>63</v>
      </c>
      <c r="F14" s="10">
        <v>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78</v>
      </c>
      <c r="D15" s="10">
        <v>3</v>
      </c>
      <c r="E15" s="10">
        <v>73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77</v>
      </c>
      <c r="D16" s="10">
        <v>4</v>
      </c>
      <c r="E16" s="10">
        <v>69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102</v>
      </c>
      <c r="D17" s="10">
        <v>3</v>
      </c>
      <c r="E17" s="10">
        <v>93</v>
      </c>
      <c r="F17" s="10">
        <v>6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111</v>
      </c>
      <c r="D18" s="10">
        <v>5</v>
      </c>
      <c r="E18" s="10">
        <v>100</v>
      </c>
      <c r="F18" s="10">
        <v>6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107</v>
      </c>
      <c r="D19" s="10">
        <v>1</v>
      </c>
      <c r="E19" s="10">
        <v>99</v>
      </c>
      <c r="F19" s="10">
        <v>7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109</v>
      </c>
      <c r="D20" s="10">
        <v>2</v>
      </c>
      <c r="E20" s="10">
        <v>96</v>
      </c>
      <c r="F20" s="10">
        <v>11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73</v>
      </c>
      <c r="D21" s="10">
        <v>2</v>
      </c>
      <c r="E21" s="10">
        <v>67</v>
      </c>
      <c r="F21" s="10">
        <v>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48</v>
      </c>
      <c r="D22" s="10">
        <v>1</v>
      </c>
      <c r="E22" s="10">
        <v>44</v>
      </c>
      <c r="F22" s="10">
        <v>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25</v>
      </c>
      <c r="D23" s="10">
        <v>1</v>
      </c>
      <c r="E23" s="10">
        <v>21</v>
      </c>
      <c r="F23" s="10">
        <v>3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15</v>
      </c>
      <c r="D24" s="10" t="s">
        <v>42</v>
      </c>
      <c r="E24" s="10">
        <v>15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577</v>
      </c>
      <c r="D25" s="3">
        <v>81</v>
      </c>
      <c r="E25" s="3">
        <v>460</v>
      </c>
      <c r="F25" s="3">
        <v>36</v>
      </c>
    </row>
    <row r="26" spans="1:8" ht="12" customHeight="1" x14ac:dyDescent="0.2">
      <c r="A26" s="24" t="s">
        <v>29</v>
      </c>
      <c r="B26" s="1" t="s">
        <v>8</v>
      </c>
      <c r="C26" s="10">
        <v>3</v>
      </c>
      <c r="D26" s="10">
        <v>1</v>
      </c>
      <c r="E26" s="10" t="s">
        <v>42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9</v>
      </c>
      <c r="D27" s="10">
        <v>9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15</v>
      </c>
      <c r="D28" s="10">
        <v>14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18</v>
      </c>
      <c r="D29" s="10">
        <v>13</v>
      </c>
      <c r="E29" s="10">
        <v>5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16</v>
      </c>
      <c r="D30" s="10">
        <v>10</v>
      </c>
      <c r="E30" s="10">
        <v>6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23</v>
      </c>
      <c r="D31" s="10">
        <v>6</v>
      </c>
      <c r="E31" s="10">
        <v>16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23</v>
      </c>
      <c r="D32" s="10">
        <v>3</v>
      </c>
      <c r="E32" s="10">
        <v>20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33</v>
      </c>
      <c r="D33" s="10">
        <v>8</v>
      </c>
      <c r="E33" s="10">
        <v>25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36</v>
      </c>
      <c r="D34" s="10">
        <v>4</v>
      </c>
      <c r="E34" s="10">
        <v>30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42</v>
      </c>
      <c r="D35" s="10">
        <v>2</v>
      </c>
      <c r="E35" s="10">
        <v>39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33</v>
      </c>
      <c r="D36" s="10">
        <v>2</v>
      </c>
      <c r="E36" s="10">
        <v>27</v>
      </c>
      <c r="F36" s="10">
        <v>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57</v>
      </c>
      <c r="D37" s="10">
        <v>2</v>
      </c>
      <c r="E37" s="10">
        <v>52</v>
      </c>
      <c r="F37" s="10">
        <v>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61</v>
      </c>
      <c r="D38" s="10">
        <v>3</v>
      </c>
      <c r="E38" s="10">
        <v>54</v>
      </c>
      <c r="F38" s="10">
        <v>4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63</v>
      </c>
      <c r="D39" s="10">
        <v>1</v>
      </c>
      <c r="E39" s="10">
        <v>56</v>
      </c>
      <c r="F39" s="10">
        <v>6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57</v>
      </c>
      <c r="D40" s="10">
        <v>1</v>
      </c>
      <c r="E40" s="10">
        <v>51</v>
      </c>
      <c r="F40" s="10">
        <v>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36</v>
      </c>
      <c r="D41" s="10" t="s">
        <v>42</v>
      </c>
      <c r="E41" s="10">
        <v>33</v>
      </c>
      <c r="F41" s="10">
        <v>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26</v>
      </c>
      <c r="D42" s="10">
        <v>1</v>
      </c>
      <c r="E42" s="10">
        <v>23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15</v>
      </c>
      <c r="D43" s="10">
        <v>1</v>
      </c>
      <c r="E43" s="10">
        <v>11</v>
      </c>
      <c r="F43" s="10">
        <v>3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11</v>
      </c>
      <c r="D44" s="10" t="s">
        <v>42</v>
      </c>
      <c r="E44" s="10">
        <v>11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500</v>
      </c>
      <c r="D45" s="3">
        <v>59</v>
      </c>
      <c r="E45" s="3">
        <v>416</v>
      </c>
      <c r="F45" s="3">
        <v>25</v>
      </c>
    </row>
    <row r="46" spans="1:8" ht="12" customHeight="1" x14ac:dyDescent="0.2">
      <c r="A46" s="24" t="s">
        <v>29</v>
      </c>
      <c r="B46" s="1" t="s">
        <v>8</v>
      </c>
      <c r="C46" s="10">
        <v>3</v>
      </c>
      <c r="D46" s="10">
        <v>1</v>
      </c>
      <c r="E46" s="10" t="s">
        <v>42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13</v>
      </c>
      <c r="D47" s="10">
        <v>13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14</v>
      </c>
      <c r="D48" s="10">
        <v>14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10</v>
      </c>
      <c r="D49" s="10">
        <v>10</v>
      </c>
      <c r="E49" s="10" t="s">
        <v>42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14</v>
      </c>
      <c r="D50" s="10">
        <v>5</v>
      </c>
      <c r="E50" s="10">
        <v>9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18</v>
      </c>
      <c r="D51" s="10">
        <v>3</v>
      </c>
      <c r="E51" s="10">
        <v>14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13</v>
      </c>
      <c r="D52" s="10">
        <v>2</v>
      </c>
      <c r="E52" s="10">
        <v>10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34</v>
      </c>
      <c r="D53" s="10" t="s">
        <v>42</v>
      </c>
      <c r="E53" s="10">
        <v>30</v>
      </c>
      <c r="F53" s="10">
        <v>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37</v>
      </c>
      <c r="D54" s="10">
        <v>2</v>
      </c>
      <c r="E54" s="10">
        <v>33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36</v>
      </c>
      <c r="D55" s="10">
        <v>1</v>
      </c>
      <c r="E55" s="10">
        <v>34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44</v>
      </c>
      <c r="D56" s="10">
        <v>2</v>
      </c>
      <c r="E56" s="10">
        <v>42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45</v>
      </c>
      <c r="D57" s="10">
        <v>1</v>
      </c>
      <c r="E57" s="10">
        <v>41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50</v>
      </c>
      <c r="D58" s="10">
        <v>2</v>
      </c>
      <c r="E58" s="10">
        <v>46</v>
      </c>
      <c r="F58" s="10">
        <v>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44</v>
      </c>
      <c r="D59" s="10" t="s">
        <v>42</v>
      </c>
      <c r="E59" s="10">
        <v>43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52</v>
      </c>
      <c r="D60" s="10">
        <v>1</v>
      </c>
      <c r="E60" s="10">
        <v>45</v>
      </c>
      <c r="F60" s="10">
        <v>6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37</v>
      </c>
      <c r="D61" s="10">
        <v>2</v>
      </c>
      <c r="E61" s="10">
        <v>34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22</v>
      </c>
      <c r="D62" s="10" t="s">
        <v>42</v>
      </c>
      <c r="E62" s="10">
        <v>21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10</v>
      </c>
      <c r="D63" s="10" t="s">
        <v>42</v>
      </c>
      <c r="E63" s="10">
        <v>10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4</v>
      </c>
      <c r="D64" s="6" t="s">
        <v>42</v>
      </c>
      <c r="E64" s="6">
        <v>4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1.3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453</v>
      </c>
      <c r="D5" s="3">
        <v>58</v>
      </c>
      <c r="E5" s="3">
        <v>361</v>
      </c>
      <c r="F5" s="3">
        <v>34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>
        <v>2</v>
      </c>
      <c r="E6" s="10" t="s">
        <v>42</v>
      </c>
      <c r="F6" s="10" t="s">
        <v>42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15</v>
      </c>
      <c r="D7" s="10">
        <v>15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13</v>
      </c>
      <c r="D8" s="10">
        <v>11</v>
      </c>
      <c r="E8" s="10">
        <v>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20</v>
      </c>
      <c r="D9" s="10">
        <v>11</v>
      </c>
      <c r="E9" s="10">
        <v>8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26</v>
      </c>
      <c r="D10" s="10">
        <v>8</v>
      </c>
      <c r="E10" s="10">
        <v>18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29</v>
      </c>
      <c r="D11" s="10">
        <v>2</v>
      </c>
      <c r="E11" s="10">
        <v>26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44</v>
      </c>
      <c r="D12" s="10">
        <v>4</v>
      </c>
      <c r="E12" s="10">
        <v>38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27</v>
      </c>
      <c r="D13" s="10">
        <v>2</v>
      </c>
      <c r="E13" s="10">
        <v>23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39</v>
      </c>
      <c r="D14" s="10">
        <v>2</v>
      </c>
      <c r="E14" s="10">
        <v>36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25</v>
      </c>
      <c r="D15" s="10" t="s">
        <v>42</v>
      </c>
      <c r="E15" s="10">
        <v>22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29</v>
      </c>
      <c r="D16" s="10" t="s">
        <v>42</v>
      </c>
      <c r="E16" s="10">
        <v>24</v>
      </c>
      <c r="F16" s="10">
        <v>5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29</v>
      </c>
      <c r="D17" s="10">
        <v>1</v>
      </c>
      <c r="E17" s="10">
        <v>23</v>
      </c>
      <c r="F17" s="10">
        <v>5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24</v>
      </c>
      <c r="D18" s="10" t="s">
        <v>42</v>
      </c>
      <c r="E18" s="10">
        <v>23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30</v>
      </c>
      <c r="D19" s="10" t="s">
        <v>42</v>
      </c>
      <c r="E19" s="10">
        <v>29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43</v>
      </c>
      <c r="D20" s="10" t="s">
        <v>42</v>
      </c>
      <c r="E20" s="10">
        <v>37</v>
      </c>
      <c r="F20" s="10">
        <v>6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35</v>
      </c>
      <c r="D21" s="10" t="s">
        <v>42</v>
      </c>
      <c r="E21" s="10">
        <v>31</v>
      </c>
      <c r="F21" s="10">
        <v>4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7</v>
      </c>
      <c r="D22" s="10" t="s">
        <v>42</v>
      </c>
      <c r="E22" s="10">
        <v>6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10</v>
      </c>
      <c r="D23" s="10" t="s">
        <v>42</v>
      </c>
      <c r="E23" s="10">
        <v>10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6</v>
      </c>
      <c r="D24" s="10" t="s">
        <v>42</v>
      </c>
      <c r="E24" s="10">
        <v>5</v>
      </c>
      <c r="F24" s="10">
        <v>1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223</v>
      </c>
      <c r="D25" s="3">
        <v>27</v>
      </c>
      <c r="E25" s="3">
        <v>176</v>
      </c>
      <c r="F25" s="3">
        <v>20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5</v>
      </c>
      <c r="D27" s="10">
        <v>5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5</v>
      </c>
      <c r="D28" s="10">
        <v>4</v>
      </c>
      <c r="E28" s="10">
        <v>1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11</v>
      </c>
      <c r="D29" s="10">
        <v>7</v>
      </c>
      <c r="E29" s="10">
        <v>4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11</v>
      </c>
      <c r="D30" s="10">
        <v>5</v>
      </c>
      <c r="E30" s="10">
        <v>6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18</v>
      </c>
      <c r="D31" s="10">
        <v>1</v>
      </c>
      <c r="E31" s="10">
        <v>16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21</v>
      </c>
      <c r="D32" s="10">
        <v>3</v>
      </c>
      <c r="E32" s="10">
        <v>17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13</v>
      </c>
      <c r="D33" s="10" t="s">
        <v>42</v>
      </c>
      <c r="E33" s="10">
        <v>12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19</v>
      </c>
      <c r="D34" s="10">
        <v>2</v>
      </c>
      <c r="E34" s="10">
        <v>16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17</v>
      </c>
      <c r="D35" s="10" t="s">
        <v>42</v>
      </c>
      <c r="E35" s="10">
        <v>15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13</v>
      </c>
      <c r="D36" s="10" t="s">
        <v>42</v>
      </c>
      <c r="E36" s="10">
        <v>10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12</v>
      </c>
      <c r="D37" s="10" t="s">
        <v>42</v>
      </c>
      <c r="E37" s="10">
        <v>8</v>
      </c>
      <c r="F37" s="10">
        <v>4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19</v>
      </c>
      <c r="D38" s="10" t="s">
        <v>42</v>
      </c>
      <c r="E38" s="10">
        <v>18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14</v>
      </c>
      <c r="D39" s="10" t="s">
        <v>42</v>
      </c>
      <c r="E39" s="10">
        <v>14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18</v>
      </c>
      <c r="D40" s="10" t="s">
        <v>42</v>
      </c>
      <c r="E40" s="10">
        <v>15</v>
      </c>
      <c r="F40" s="10">
        <v>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14</v>
      </c>
      <c r="D41" s="10" t="s">
        <v>42</v>
      </c>
      <c r="E41" s="10">
        <v>13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</v>
      </c>
      <c r="D42" s="10" t="s">
        <v>42</v>
      </c>
      <c r="E42" s="10">
        <v>2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6</v>
      </c>
      <c r="D43" s="10" t="s">
        <v>42</v>
      </c>
      <c r="E43" s="10">
        <v>6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</v>
      </c>
      <c r="D44" s="10" t="s">
        <v>42</v>
      </c>
      <c r="E44" s="10">
        <v>3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230</v>
      </c>
      <c r="D45" s="3">
        <v>31</v>
      </c>
      <c r="E45" s="3">
        <v>185</v>
      </c>
      <c r="F45" s="3">
        <v>14</v>
      </c>
    </row>
    <row r="46" spans="1:8" ht="12" customHeight="1" x14ac:dyDescent="0.2">
      <c r="A46" s="24" t="s">
        <v>29</v>
      </c>
      <c r="B46" s="1" t="s">
        <v>8</v>
      </c>
      <c r="C46" s="10">
        <v>2</v>
      </c>
      <c r="D46" s="10">
        <v>2</v>
      </c>
      <c r="E46" s="10" t="s">
        <v>42</v>
      </c>
      <c r="F46" s="10" t="s">
        <v>42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10</v>
      </c>
      <c r="D47" s="10">
        <v>10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8</v>
      </c>
      <c r="D48" s="10">
        <v>7</v>
      </c>
      <c r="E48" s="10">
        <v>1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9</v>
      </c>
      <c r="D49" s="10">
        <v>4</v>
      </c>
      <c r="E49" s="10">
        <v>4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15</v>
      </c>
      <c r="D50" s="10">
        <v>3</v>
      </c>
      <c r="E50" s="10">
        <v>12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11</v>
      </c>
      <c r="D51" s="10">
        <v>1</v>
      </c>
      <c r="E51" s="10">
        <v>10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23</v>
      </c>
      <c r="D52" s="10">
        <v>1</v>
      </c>
      <c r="E52" s="10">
        <v>21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14</v>
      </c>
      <c r="D53" s="10">
        <v>2</v>
      </c>
      <c r="E53" s="10">
        <v>11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20</v>
      </c>
      <c r="D54" s="10" t="s">
        <v>42</v>
      </c>
      <c r="E54" s="10">
        <v>20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8</v>
      </c>
      <c r="D55" s="10" t="s">
        <v>42</v>
      </c>
      <c r="E55" s="10">
        <v>7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16</v>
      </c>
      <c r="D56" s="10" t="s">
        <v>42</v>
      </c>
      <c r="E56" s="10">
        <v>14</v>
      </c>
      <c r="F56" s="10">
        <v>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17</v>
      </c>
      <c r="D57" s="10">
        <v>1</v>
      </c>
      <c r="E57" s="10">
        <v>15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5</v>
      </c>
      <c r="D58" s="10" t="s">
        <v>42</v>
      </c>
      <c r="E58" s="10">
        <v>5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16</v>
      </c>
      <c r="D59" s="10" t="s">
        <v>42</v>
      </c>
      <c r="E59" s="10">
        <v>15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25</v>
      </c>
      <c r="D60" s="10" t="s">
        <v>42</v>
      </c>
      <c r="E60" s="10">
        <v>22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21</v>
      </c>
      <c r="D61" s="10" t="s">
        <v>42</v>
      </c>
      <c r="E61" s="10">
        <v>18</v>
      </c>
      <c r="F61" s="10">
        <v>3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4</v>
      </c>
      <c r="D62" s="10" t="s">
        <v>42</v>
      </c>
      <c r="E62" s="10">
        <v>4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</v>
      </c>
      <c r="D63" s="10" t="s">
        <v>42</v>
      </c>
      <c r="E63" s="10">
        <v>4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2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1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11</v>
      </c>
      <c r="D5" s="3">
        <v>3</v>
      </c>
      <c r="E5" s="3">
        <v>5</v>
      </c>
      <c r="F5" s="3">
        <v>3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>
        <v>1</v>
      </c>
      <c r="E6" s="10" t="s">
        <v>42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42</v>
      </c>
      <c r="D7" s="10" t="s">
        <v>42</v>
      </c>
      <c r="E7" s="10" t="s">
        <v>42</v>
      </c>
      <c r="F7" s="10" t="s">
        <v>42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 t="s">
        <v>42</v>
      </c>
      <c r="D9" s="10" t="s">
        <v>42</v>
      </c>
      <c r="E9" s="10" t="s">
        <v>42</v>
      </c>
      <c r="F9" s="10" t="s">
        <v>42</v>
      </c>
      <c r="G9" t="s">
        <v>29</v>
      </c>
      <c r="H9" t="s">
        <v>29</v>
      </c>
      <c r="I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42</v>
      </c>
      <c r="D10" s="10" t="s">
        <v>42</v>
      </c>
      <c r="E10" s="10" t="s">
        <v>42</v>
      </c>
      <c r="F10" s="10" t="s">
        <v>42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 t="s">
        <v>42</v>
      </c>
      <c r="D11" s="10" t="s">
        <v>42</v>
      </c>
      <c r="E11" s="10" t="s">
        <v>42</v>
      </c>
      <c r="F11" s="10" t="s">
        <v>42</v>
      </c>
      <c r="G11" t="s">
        <v>29</v>
      </c>
      <c r="H11" t="s">
        <v>29</v>
      </c>
      <c r="I11" t="s">
        <v>29</v>
      </c>
    </row>
    <row r="12" spans="1:31" ht="12" customHeight="1" x14ac:dyDescent="0.2">
      <c r="A12" s="24" t="s">
        <v>29</v>
      </c>
      <c r="B12" s="1" t="s">
        <v>14</v>
      </c>
      <c r="C12" s="10" t="s">
        <v>42</v>
      </c>
      <c r="D12" s="10" t="s">
        <v>42</v>
      </c>
      <c r="E12" s="10" t="s">
        <v>42</v>
      </c>
      <c r="F12" s="10" t="s">
        <v>42</v>
      </c>
      <c r="G12" t="s">
        <v>29</v>
      </c>
      <c r="H12" t="s">
        <v>29</v>
      </c>
      <c r="I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</v>
      </c>
      <c r="D13" s="10" t="s">
        <v>42</v>
      </c>
      <c r="E13" s="10">
        <v>1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</v>
      </c>
      <c r="D14" s="10" t="s">
        <v>42</v>
      </c>
      <c r="E14" s="10">
        <v>1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</v>
      </c>
      <c r="D15" s="10">
        <v>1</v>
      </c>
      <c r="E15" s="10">
        <v>1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</v>
      </c>
      <c r="D16" s="10" t="s">
        <v>42</v>
      </c>
      <c r="E16" s="10">
        <v>1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2</v>
      </c>
      <c r="D17" s="10" t="s">
        <v>42</v>
      </c>
      <c r="E17" s="10">
        <v>1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 t="s">
        <v>42</v>
      </c>
      <c r="D18" s="10" t="s">
        <v>42</v>
      </c>
      <c r="E18" s="10" t="s">
        <v>42</v>
      </c>
      <c r="F18" s="10" t="s">
        <v>42</v>
      </c>
      <c r="G18" t="s">
        <v>29</v>
      </c>
      <c r="H18" t="s">
        <v>29</v>
      </c>
      <c r="I18" t="s">
        <v>29</v>
      </c>
    </row>
    <row r="19" spans="1:9" ht="12" customHeight="1" x14ac:dyDescent="0.2">
      <c r="A19" s="24" t="s">
        <v>29</v>
      </c>
      <c r="B19" s="1" t="s">
        <v>21</v>
      </c>
      <c r="C19" s="10" t="s">
        <v>42</v>
      </c>
      <c r="D19" s="10" t="s">
        <v>42</v>
      </c>
      <c r="E19" s="10" t="s">
        <v>42</v>
      </c>
      <c r="F19" s="10" t="s">
        <v>42</v>
      </c>
      <c r="G19" t="s">
        <v>29</v>
      </c>
      <c r="H19" t="s">
        <v>29</v>
      </c>
      <c r="I19" t="s">
        <v>29</v>
      </c>
    </row>
    <row r="20" spans="1:9" ht="12" customHeight="1" x14ac:dyDescent="0.2">
      <c r="A20" s="24" t="s">
        <v>29</v>
      </c>
      <c r="B20" s="1" t="s">
        <v>22</v>
      </c>
      <c r="C20" s="10" t="s">
        <v>42</v>
      </c>
      <c r="D20" s="10" t="s">
        <v>42</v>
      </c>
      <c r="E20" s="10" t="s">
        <v>42</v>
      </c>
      <c r="F20" s="10" t="s">
        <v>42</v>
      </c>
      <c r="G20" t="s">
        <v>29</v>
      </c>
      <c r="H20" t="s">
        <v>29</v>
      </c>
      <c r="I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42</v>
      </c>
      <c r="D21" s="10" t="s">
        <v>42</v>
      </c>
      <c r="E21" s="10" t="s">
        <v>42</v>
      </c>
      <c r="F21" s="10" t="s">
        <v>42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4</v>
      </c>
      <c r="D25" s="3">
        <v>1</v>
      </c>
      <c r="E25" s="3">
        <v>2</v>
      </c>
      <c r="F25" s="3">
        <v>1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42</v>
      </c>
      <c r="D31" s="10" t="s">
        <v>42</v>
      </c>
      <c r="E31" s="10" t="s">
        <v>42</v>
      </c>
      <c r="F31" s="10" t="s">
        <v>42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 t="s">
        <v>42</v>
      </c>
      <c r="D32" s="10" t="s">
        <v>42</v>
      </c>
      <c r="E32" s="10" t="s">
        <v>42</v>
      </c>
      <c r="F32" s="10" t="s">
        <v>42</v>
      </c>
      <c r="G32" t="s">
        <v>29</v>
      </c>
      <c r="H32" t="s">
        <v>29</v>
      </c>
      <c r="I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42</v>
      </c>
      <c r="D33" s="10" t="s">
        <v>42</v>
      </c>
      <c r="E33" s="10" t="s">
        <v>42</v>
      </c>
      <c r="F33" s="10" t="s">
        <v>42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 t="s">
        <v>42</v>
      </c>
      <c r="E34" s="10">
        <v>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42</v>
      </c>
      <c r="D35" s="10" t="s">
        <v>42</v>
      </c>
      <c r="E35" s="10" t="s">
        <v>42</v>
      </c>
      <c r="F35" s="10" t="s">
        <v>42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42</v>
      </c>
      <c r="E36" s="10">
        <v>1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42</v>
      </c>
      <c r="E37" s="10" t="s">
        <v>42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42</v>
      </c>
      <c r="D38" s="10" t="s">
        <v>42</v>
      </c>
      <c r="E38" s="10" t="s">
        <v>42</v>
      </c>
      <c r="F38" s="10" t="s">
        <v>42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42</v>
      </c>
      <c r="D39" s="10" t="s">
        <v>42</v>
      </c>
      <c r="E39" s="10" t="s">
        <v>42</v>
      </c>
      <c r="F39" s="10" t="s">
        <v>42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7</v>
      </c>
      <c r="D45" s="3">
        <v>2</v>
      </c>
      <c r="E45" s="3">
        <v>3</v>
      </c>
      <c r="F45" s="3">
        <v>2</v>
      </c>
    </row>
    <row r="46" spans="1:9" ht="12" customHeight="1" x14ac:dyDescent="0.2">
      <c r="A46" s="24" t="s">
        <v>29</v>
      </c>
      <c r="B46" s="1" t="s">
        <v>8</v>
      </c>
      <c r="C46" s="10">
        <v>2</v>
      </c>
      <c r="D46" s="10">
        <v>1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42</v>
      </c>
      <c r="D47" s="10" t="s">
        <v>42</v>
      </c>
      <c r="E47" s="10" t="s">
        <v>42</v>
      </c>
      <c r="F47" s="10" t="s">
        <v>42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42</v>
      </c>
      <c r="D50" s="10" t="s">
        <v>42</v>
      </c>
      <c r="E50" s="10" t="s">
        <v>42</v>
      </c>
      <c r="F50" s="10" t="s">
        <v>42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42</v>
      </c>
      <c r="D51" s="10" t="s">
        <v>42</v>
      </c>
      <c r="E51" s="10" t="s">
        <v>42</v>
      </c>
      <c r="F51" s="10" t="s">
        <v>42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42</v>
      </c>
      <c r="D52" s="10" t="s">
        <v>42</v>
      </c>
      <c r="E52" s="10" t="s">
        <v>42</v>
      </c>
      <c r="F52" s="10" t="s">
        <v>42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42</v>
      </c>
      <c r="E53" s="10">
        <v>1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 t="s">
        <v>42</v>
      </c>
      <c r="D54" s="10" t="s">
        <v>42</v>
      </c>
      <c r="E54" s="10" t="s">
        <v>42</v>
      </c>
      <c r="F54" s="10" t="s">
        <v>42</v>
      </c>
      <c r="G54" t="s">
        <v>29</v>
      </c>
      <c r="H54" t="s">
        <v>29</v>
      </c>
      <c r="I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</v>
      </c>
      <c r="D55" s="10">
        <v>1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42</v>
      </c>
      <c r="D56" s="10" t="s">
        <v>42</v>
      </c>
      <c r="E56" s="10" t="s">
        <v>42</v>
      </c>
      <c r="F56" s="10" t="s">
        <v>42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42</v>
      </c>
      <c r="E57" s="10">
        <v>1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42</v>
      </c>
      <c r="D58" s="10" t="s">
        <v>42</v>
      </c>
      <c r="E58" s="10" t="s">
        <v>42</v>
      </c>
      <c r="F58" s="10" t="s">
        <v>42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42</v>
      </c>
      <c r="D59" s="10" t="s">
        <v>42</v>
      </c>
      <c r="E59" s="10" t="s">
        <v>42</v>
      </c>
      <c r="F59" s="10" t="s">
        <v>42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42</v>
      </c>
      <c r="D60" s="10" t="s">
        <v>42</v>
      </c>
      <c r="E60" s="10" t="s">
        <v>42</v>
      </c>
      <c r="F60" s="10" t="s">
        <v>42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34</v>
      </c>
      <c r="D5" s="3">
        <v>8</v>
      </c>
      <c r="E5" s="3">
        <v>24</v>
      </c>
      <c r="F5" s="3">
        <v>2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 t="s">
        <v>42</v>
      </c>
      <c r="E6" s="10" t="s">
        <v>42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>
        <v>1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</v>
      </c>
      <c r="D8" s="10">
        <v>2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</v>
      </c>
      <c r="D9" s="10">
        <v>1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42</v>
      </c>
      <c r="D10" s="10" t="s">
        <v>42</v>
      </c>
      <c r="E10" s="10" t="s">
        <v>42</v>
      </c>
      <c r="F10" s="10" t="s">
        <v>42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</v>
      </c>
      <c r="D11" s="10">
        <v>1</v>
      </c>
      <c r="E11" s="10" t="s">
        <v>42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</v>
      </c>
      <c r="D12" s="10">
        <v>1</v>
      </c>
      <c r="E12" s="10">
        <v>2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</v>
      </c>
      <c r="D13" s="10" t="s">
        <v>42</v>
      </c>
      <c r="E13" s="10">
        <v>1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</v>
      </c>
      <c r="D14" s="10">
        <v>2</v>
      </c>
      <c r="E14" s="10">
        <v>1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 t="s">
        <v>42</v>
      </c>
      <c r="D15" s="10" t="s">
        <v>42</v>
      </c>
      <c r="E15" s="10" t="s">
        <v>42</v>
      </c>
      <c r="F15" s="10" t="s">
        <v>42</v>
      </c>
      <c r="G15" t="s">
        <v>29</v>
      </c>
      <c r="H15" t="s">
        <v>29</v>
      </c>
      <c r="I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</v>
      </c>
      <c r="D16" s="10" t="s">
        <v>42</v>
      </c>
      <c r="E16" s="10">
        <v>4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5</v>
      </c>
      <c r="D17" s="10" t="s">
        <v>42</v>
      </c>
      <c r="E17" s="10">
        <v>5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5</v>
      </c>
      <c r="D18" s="10" t="s">
        <v>42</v>
      </c>
      <c r="E18" s="10">
        <v>5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</v>
      </c>
      <c r="D19" s="10" t="s">
        <v>42</v>
      </c>
      <c r="E19" s="10">
        <v>1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3</v>
      </c>
      <c r="D20" s="10" t="s">
        <v>42</v>
      </c>
      <c r="E20" s="10">
        <v>3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42</v>
      </c>
      <c r="D21" s="10" t="s">
        <v>42</v>
      </c>
      <c r="E21" s="10" t="s">
        <v>42</v>
      </c>
      <c r="F21" s="10" t="s">
        <v>42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</v>
      </c>
      <c r="D22" s="10" t="s">
        <v>42</v>
      </c>
      <c r="E22" s="10">
        <v>1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>
        <v>1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17</v>
      </c>
      <c r="D25" s="3">
        <v>3</v>
      </c>
      <c r="E25" s="3">
        <v>14</v>
      </c>
      <c r="F25" s="3" t="s">
        <v>42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42</v>
      </c>
      <c r="D31" s="10" t="s">
        <v>42</v>
      </c>
      <c r="E31" s="10" t="s">
        <v>42</v>
      </c>
      <c r="F31" s="10" t="s">
        <v>42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42</v>
      </c>
      <c r="E32" s="10">
        <v>2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42</v>
      </c>
      <c r="D33" s="10" t="s">
        <v>42</v>
      </c>
      <c r="E33" s="10" t="s">
        <v>42</v>
      </c>
      <c r="F33" s="10" t="s">
        <v>42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>
        <v>1</v>
      </c>
      <c r="E34" s="10">
        <v>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42</v>
      </c>
      <c r="D35" s="10" t="s">
        <v>42</v>
      </c>
      <c r="E35" s="10" t="s">
        <v>42</v>
      </c>
      <c r="F35" s="10" t="s">
        <v>42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3</v>
      </c>
      <c r="D36" s="10" t="s">
        <v>42</v>
      </c>
      <c r="E36" s="10">
        <v>3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 t="s">
        <v>42</v>
      </c>
      <c r="E37" s="10">
        <v>3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3</v>
      </c>
      <c r="D38" s="10" t="s">
        <v>42</v>
      </c>
      <c r="E38" s="10">
        <v>3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42</v>
      </c>
      <c r="D39" s="10" t="s">
        <v>42</v>
      </c>
      <c r="E39" s="10" t="s">
        <v>42</v>
      </c>
      <c r="F39" s="10" t="s">
        <v>42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42</v>
      </c>
      <c r="E40" s="10">
        <v>1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17</v>
      </c>
      <c r="D45" s="3">
        <v>5</v>
      </c>
      <c r="E45" s="3">
        <v>10</v>
      </c>
      <c r="F45" s="3">
        <v>2</v>
      </c>
    </row>
    <row r="46" spans="1:9" ht="12" customHeight="1" x14ac:dyDescent="0.2">
      <c r="A46" s="24" t="s">
        <v>29</v>
      </c>
      <c r="B46" s="1" t="s">
        <v>8</v>
      </c>
      <c r="C46" s="10">
        <v>2</v>
      </c>
      <c r="D46" s="10" t="s">
        <v>42</v>
      </c>
      <c r="E46" s="10" t="s">
        <v>42</v>
      </c>
      <c r="F46" s="10">
        <v>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42</v>
      </c>
      <c r="D47" s="10" t="s">
        <v>42</v>
      </c>
      <c r="E47" s="10" t="s">
        <v>42</v>
      </c>
      <c r="F47" s="10" t="s">
        <v>42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>
        <v>1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42</v>
      </c>
      <c r="D50" s="10" t="s">
        <v>42</v>
      </c>
      <c r="E50" s="10" t="s">
        <v>42</v>
      </c>
      <c r="F50" s="10" t="s">
        <v>42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>
        <v>1</v>
      </c>
      <c r="E51" s="10" t="s">
        <v>42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</v>
      </c>
      <c r="D52" s="10">
        <v>1</v>
      </c>
      <c r="E52" s="10" t="s">
        <v>42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</v>
      </c>
      <c r="D53" s="10" t="s">
        <v>42</v>
      </c>
      <c r="E53" s="10">
        <v>1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>
        <v>1</v>
      </c>
      <c r="E54" s="10" t="s">
        <v>42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42</v>
      </c>
      <c r="D55" s="10" t="s">
        <v>42</v>
      </c>
      <c r="E55" s="10" t="s">
        <v>42</v>
      </c>
      <c r="F55" s="10" t="s">
        <v>42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</v>
      </c>
      <c r="D56" s="10" t="s">
        <v>42</v>
      </c>
      <c r="E56" s="10">
        <v>1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 t="s">
        <v>42</v>
      </c>
      <c r="E57" s="10">
        <v>2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42</v>
      </c>
      <c r="E58" s="10">
        <v>2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</v>
      </c>
      <c r="D59" s="10" t="s">
        <v>42</v>
      </c>
      <c r="E59" s="10">
        <v>1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42</v>
      </c>
      <c r="E60" s="10">
        <v>2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2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</v>
      </c>
      <c r="D5" s="3" t="s">
        <v>42</v>
      </c>
      <c r="E5" s="3">
        <v>5</v>
      </c>
      <c r="F5" s="3">
        <v>1</v>
      </c>
    </row>
    <row r="6" spans="1:31" ht="12" customHeight="1" x14ac:dyDescent="0.2">
      <c r="A6" s="24" t="s">
        <v>29</v>
      </c>
      <c r="B6" s="1" t="s">
        <v>8</v>
      </c>
      <c r="C6" s="10" t="s">
        <v>42</v>
      </c>
      <c r="D6" s="10" t="s">
        <v>42</v>
      </c>
      <c r="E6" s="10" t="s">
        <v>42</v>
      </c>
      <c r="F6" s="10" t="s">
        <v>42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42</v>
      </c>
      <c r="D7" s="10" t="s">
        <v>42</v>
      </c>
      <c r="E7" s="10" t="s">
        <v>42</v>
      </c>
      <c r="F7" s="10" t="s">
        <v>42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42</v>
      </c>
      <c r="D8" s="10" t="s">
        <v>42</v>
      </c>
      <c r="E8" s="10" t="s">
        <v>42</v>
      </c>
      <c r="F8" s="10" t="s">
        <v>42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 t="s">
        <v>42</v>
      </c>
      <c r="D9" s="10" t="s">
        <v>42</v>
      </c>
      <c r="E9" s="10" t="s">
        <v>42</v>
      </c>
      <c r="F9" s="10" t="s">
        <v>42</v>
      </c>
      <c r="G9" t="s">
        <v>29</v>
      </c>
      <c r="H9" t="s">
        <v>29</v>
      </c>
      <c r="I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42</v>
      </c>
      <c r="D10" s="10" t="s">
        <v>42</v>
      </c>
      <c r="E10" s="10" t="s">
        <v>42</v>
      </c>
      <c r="F10" s="10" t="s">
        <v>42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</v>
      </c>
      <c r="D11" s="10" t="s">
        <v>42</v>
      </c>
      <c r="E11" s="10" t="s">
        <v>42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 t="s">
        <v>42</v>
      </c>
      <c r="D12" s="10" t="s">
        <v>42</v>
      </c>
      <c r="E12" s="10" t="s">
        <v>42</v>
      </c>
      <c r="F12" s="10" t="s">
        <v>42</v>
      </c>
      <c r="G12" t="s">
        <v>29</v>
      </c>
      <c r="H12" t="s">
        <v>29</v>
      </c>
      <c r="I12" t="s">
        <v>29</v>
      </c>
    </row>
    <row r="13" spans="1:31" ht="12" customHeight="1" x14ac:dyDescent="0.2">
      <c r="A13" s="24" t="s">
        <v>29</v>
      </c>
      <c r="B13" s="1" t="s">
        <v>15</v>
      </c>
      <c r="C13" s="10" t="s">
        <v>42</v>
      </c>
      <c r="D13" s="10" t="s">
        <v>42</v>
      </c>
      <c r="E13" s="10" t="s">
        <v>42</v>
      </c>
      <c r="F13" s="10" t="s">
        <v>42</v>
      </c>
      <c r="G13" t="s">
        <v>29</v>
      </c>
      <c r="H13" t="s">
        <v>29</v>
      </c>
      <c r="I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</v>
      </c>
      <c r="D14" s="10" t="s">
        <v>42</v>
      </c>
      <c r="E14" s="10">
        <v>1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</v>
      </c>
      <c r="D15" s="10" t="s">
        <v>42</v>
      </c>
      <c r="E15" s="10">
        <v>2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 t="s">
        <v>42</v>
      </c>
      <c r="D16" s="10" t="s">
        <v>42</v>
      </c>
      <c r="E16" s="10" t="s">
        <v>42</v>
      </c>
      <c r="F16" s="10" t="s">
        <v>42</v>
      </c>
      <c r="G16" t="s">
        <v>29</v>
      </c>
      <c r="H16" t="s">
        <v>29</v>
      </c>
      <c r="I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2</v>
      </c>
      <c r="D17" s="10" t="s">
        <v>42</v>
      </c>
      <c r="E17" s="10">
        <v>2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 t="s">
        <v>42</v>
      </c>
      <c r="D18" s="10" t="s">
        <v>42</v>
      </c>
      <c r="E18" s="10" t="s">
        <v>42</v>
      </c>
      <c r="F18" s="10" t="s">
        <v>42</v>
      </c>
      <c r="G18" t="s">
        <v>29</v>
      </c>
      <c r="H18" t="s">
        <v>29</v>
      </c>
      <c r="I18" t="s">
        <v>29</v>
      </c>
    </row>
    <row r="19" spans="1:9" ht="12" customHeight="1" x14ac:dyDescent="0.2">
      <c r="A19" s="24" t="s">
        <v>29</v>
      </c>
      <c r="B19" s="1" t="s">
        <v>21</v>
      </c>
      <c r="C19" s="10" t="s">
        <v>42</v>
      </c>
      <c r="D19" s="10" t="s">
        <v>42</v>
      </c>
      <c r="E19" s="10" t="s">
        <v>42</v>
      </c>
      <c r="F19" s="10" t="s">
        <v>42</v>
      </c>
      <c r="G19" t="s">
        <v>29</v>
      </c>
      <c r="H19" t="s">
        <v>29</v>
      </c>
      <c r="I19" t="s">
        <v>29</v>
      </c>
    </row>
    <row r="20" spans="1:9" ht="12" customHeight="1" x14ac:dyDescent="0.2">
      <c r="A20" s="24" t="s">
        <v>29</v>
      </c>
      <c r="B20" s="1" t="s">
        <v>22</v>
      </c>
      <c r="C20" s="10" t="s">
        <v>42</v>
      </c>
      <c r="D20" s="10" t="s">
        <v>42</v>
      </c>
      <c r="E20" s="10" t="s">
        <v>42</v>
      </c>
      <c r="F20" s="10" t="s">
        <v>42</v>
      </c>
      <c r="G20" t="s">
        <v>29</v>
      </c>
      <c r="H20" t="s">
        <v>29</v>
      </c>
      <c r="I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42</v>
      </c>
      <c r="D21" s="10" t="s">
        <v>42</v>
      </c>
      <c r="E21" s="10" t="s">
        <v>42</v>
      </c>
      <c r="F21" s="10" t="s">
        <v>42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</v>
      </c>
      <c r="D25" s="3" t="s">
        <v>42</v>
      </c>
      <c r="E25" s="3">
        <v>1</v>
      </c>
      <c r="F25" s="3">
        <v>1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 t="s">
        <v>42</v>
      </c>
      <c r="E31" s="10" t="s">
        <v>42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 t="s">
        <v>42</v>
      </c>
      <c r="D32" s="10" t="s">
        <v>42</v>
      </c>
      <c r="E32" s="10" t="s">
        <v>42</v>
      </c>
      <c r="F32" s="10" t="s">
        <v>42</v>
      </c>
      <c r="G32" t="s">
        <v>29</v>
      </c>
      <c r="H32" t="s">
        <v>29</v>
      </c>
      <c r="I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42</v>
      </c>
      <c r="D33" s="10" t="s">
        <v>42</v>
      </c>
      <c r="E33" s="10" t="s">
        <v>42</v>
      </c>
      <c r="F33" s="10" t="s">
        <v>42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 t="s">
        <v>42</v>
      </c>
      <c r="D34" s="10" t="s">
        <v>42</v>
      </c>
      <c r="E34" s="10" t="s">
        <v>42</v>
      </c>
      <c r="F34" s="10" t="s">
        <v>42</v>
      </c>
      <c r="G34" t="s">
        <v>29</v>
      </c>
      <c r="H34" t="s">
        <v>29</v>
      </c>
      <c r="I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</v>
      </c>
      <c r="D35" s="10" t="s">
        <v>42</v>
      </c>
      <c r="E35" s="10">
        <v>1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42</v>
      </c>
      <c r="D36" s="10" t="s">
        <v>42</v>
      </c>
      <c r="E36" s="10" t="s">
        <v>42</v>
      </c>
      <c r="F36" s="10" t="s">
        <v>42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42</v>
      </c>
      <c r="D37" s="10" t="s">
        <v>42</v>
      </c>
      <c r="E37" s="10" t="s">
        <v>42</v>
      </c>
      <c r="F37" s="10" t="s">
        <v>42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42</v>
      </c>
      <c r="D38" s="10" t="s">
        <v>42</v>
      </c>
      <c r="E38" s="10" t="s">
        <v>42</v>
      </c>
      <c r="F38" s="10" t="s">
        <v>42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42</v>
      </c>
      <c r="D39" s="10" t="s">
        <v>42</v>
      </c>
      <c r="E39" s="10" t="s">
        <v>42</v>
      </c>
      <c r="F39" s="10" t="s">
        <v>42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4</v>
      </c>
      <c r="D45" s="3" t="s">
        <v>42</v>
      </c>
      <c r="E45" s="3">
        <v>4</v>
      </c>
      <c r="F45" s="3" t="s">
        <v>42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42</v>
      </c>
      <c r="D47" s="10" t="s">
        <v>42</v>
      </c>
      <c r="E47" s="10" t="s">
        <v>42</v>
      </c>
      <c r="F47" s="10" t="s">
        <v>42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42</v>
      </c>
      <c r="D50" s="10" t="s">
        <v>42</v>
      </c>
      <c r="E50" s="10" t="s">
        <v>42</v>
      </c>
      <c r="F50" s="10" t="s">
        <v>42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42</v>
      </c>
      <c r="D51" s="10" t="s">
        <v>42</v>
      </c>
      <c r="E51" s="10" t="s">
        <v>42</v>
      </c>
      <c r="F51" s="10" t="s">
        <v>42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42</v>
      </c>
      <c r="D52" s="10" t="s">
        <v>42</v>
      </c>
      <c r="E52" s="10" t="s">
        <v>42</v>
      </c>
      <c r="F52" s="10" t="s">
        <v>42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42</v>
      </c>
      <c r="D53" s="10" t="s">
        <v>42</v>
      </c>
      <c r="E53" s="10" t="s">
        <v>42</v>
      </c>
      <c r="F53" s="10" t="s">
        <v>42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42</v>
      </c>
      <c r="E54" s="10">
        <v>1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42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42</v>
      </c>
      <c r="D56" s="10" t="s">
        <v>42</v>
      </c>
      <c r="E56" s="10" t="s">
        <v>42</v>
      </c>
      <c r="F56" s="10" t="s">
        <v>42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 t="s">
        <v>42</v>
      </c>
      <c r="E57" s="10">
        <v>2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42</v>
      </c>
      <c r="D58" s="10" t="s">
        <v>42</v>
      </c>
      <c r="E58" s="10" t="s">
        <v>42</v>
      </c>
      <c r="F58" s="10" t="s">
        <v>42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42</v>
      </c>
      <c r="D59" s="10" t="s">
        <v>42</v>
      </c>
      <c r="E59" s="10" t="s">
        <v>42</v>
      </c>
      <c r="F59" s="10" t="s">
        <v>42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42</v>
      </c>
      <c r="D60" s="10" t="s">
        <v>42</v>
      </c>
      <c r="E60" s="10" t="s">
        <v>42</v>
      </c>
      <c r="F60" s="10" t="s">
        <v>42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1640625" customWidth="1"/>
    <col min="2" max="2" width="21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.75" customHeight="1" x14ac:dyDescent="0.2">
      <c r="A2" s="18" t="s">
        <v>53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20</v>
      </c>
      <c r="D5" s="3">
        <v>2</v>
      </c>
      <c r="E5" s="3">
        <v>17</v>
      </c>
      <c r="F5" s="3">
        <v>1</v>
      </c>
    </row>
    <row r="6" spans="1:31" ht="12" customHeight="1" x14ac:dyDescent="0.2">
      <c r="A6" s="24" t="s">
        <v>29</v>
      </c>
      <c r="B6" s="1" t="s">
        <v>8</v>
      </c>
      <c r="C6" s="10" t="s">
        <v>42</v>
      </c>
      <c r="D6" s="10" t="s">
        <v>42</v>
      </c>
      <c r="E6" s="10" t="s">
        <v>42</v>
      </c>
      <c r="F6" s="10" t="s">
        <v>42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42</v>
      </c>
      <c r="D7" s="10" t="s">
        <v>42</v>
      </c>
      <c r="E7" s="10" t="s">
        <v>42</v>
      </c>
      <c r="F7" s="10" t="s">
        <v>42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42</v>
      </c>
      <c r="D8" s="10" t="s">
        <v>42</v>
      </c>
      <c r="E8" s="10" t="s">
        <v>42</v>
      </c>
      <c r="F8" s="10" t="s">
        <v>42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>
        <v>1</v>
      </c>
      <c r="D9" s="10">
        <v>1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42</v>
      </c>
      <c r="D10" s="10" t="s">
        <v>42</v>
      </c>
      <c r="E10" s="10" t="s">
        <v>42</v>
      </c>
      <c r="F10" s="10" t="s">
        <v>42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</v>
      </c>
      <c r="D11" s="10" t="s">
        <v>42</v>
      </c>
      <c r="E11" s="10">
        <v>2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</v>
      </c>
      <c r="D12" s="10" t="s">
        <v>42</v>
      </c>
      <c r="E12" s="10">
        <v>2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 t="s">
        <v>42</v>
      </c>
      <c r="D13" s="10" t="s">
        <v>42</v>
      </c>
      <c r="E13" s="10" t="s">
        <v>42</v>
      </c>
      <c r="F13" s="10" t="s">
        <v>42</v>
      </c>
      <c r="G13" t="s">
        <v>29</v>
      </c>
      <c r="H13" t="s">
        <v>29</v>
      </c>
      <c r="I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</v>
      </c>
      <c r="D14" s="10" t="s">
        <v>42</v>
      </c>
      <c r="E14" s="10">
        <v>1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</v>
      </c>
      <c r="D15" s="10" t="s">
        <v>42</v>
      </c>
      <c r="E15" s="10">
        <v>1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</v>
      </c>
      <c r="D16" s="10" t="s">
        <v>42</v>
      </c>
      <c r="E16" s="10">
        <v>3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3</v>
      </c>
      <c r="D17" s="10" t="s">
        <v>42</v>
      </c>
      <c r="E17" s="10">
        <v>3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</v>
      </c>
      <c r="D18" s="10" t="s">
        <v>42</v>
      </c>
      <c r="E18" s="10">
        <v>1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3</v>
      </c>
      <c r="D19" s="10">
        <v>1</v>
      </c>
      <c r="E19" s="10">
        <v>2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</v>
      </c>
      <c r="D20" s="10" t="s">
        <v>42</v>
      </c>
      <c r="E20" s="10">
        <v>1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</v>
      </c>
      <c r="D21" s="10" t="s">
        <v>42</v>
      </c>
      <c r="E21" s="10">
        <v>1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5</v>
      </c>
      <c r="D25" s="3">
        <v>1</v>
      </c>
      <c r="E25" s="3">
        <v>4</v>
      </c>
      <c r="F25" s="3" t="s">
        <v>42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42</v>
      </c>
      <c r="D31" s="10" t="s">
        <v>42</v>
      </c>
      <c r="E31" s="10" t="s">
        <v>42</v>
      </c>
      <c r="F31" s="10" t="s">
        <v>42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</v>
      </c>
      <c r="D32" s="10" t="s">
        <v>42</v>
      </c>
      <c r="E32" s="10">
        <v>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42</v>
      </c>
      <c r="D33" s="10" t="s">
        <v>42</v>
      </c>
      <c r="E33" s="10" t="s">
        <v>42</v>
      </c>
      <c r="F33" s="10" t="s">
        <v>42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 t="s">
        <v>42</v>
      </c>
      <c r="E34" s="10">
        <v>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42</v>
      </c>
      <c r="D35" s="10" t="s">
        <v>42</v>
      </c>
      <c r="E35" s="10" t="s">
        <v>42</v>
      </c>
      <c r="F35" s="10" t="s">
        <v>42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42</v>
      </c>
      <c r="D36" s="10" t="s">
        <v>42</v>
      </c>
      <c r="E36" s="10" t="s">
        <v>42</v>
      </c>
      <c r="F36" s="10" t="s">
        <v>42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42</v>
      </c>
      <c r="E37" s="10">
        <v>1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42</v>
      </c>
      <c r="D38" s="10" t="s">
        <v>42</v>
      </c>
      <c r="E38" s="10" t="s">
        <v>42</v>
      </c>
      <c r="F38" s="10" t="s">
        <v>42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1</v>
      </c>
      <c r="D39" s="10" t="s">
        <v>42</v>
      </c>
      <c r="E39" s="10">
        <v>1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15</v>
      </c>
      <c r="D45" s="3">
        <v>1</v>
      </c>
      <c r="E45" s="3">
        <v>13</v>
      </c>
      <c r="F45" s="3">
        <v>1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42</v>
      </c>
      <c r="D47" s="10" t="s">
        <v>42</v>
      </c>
      <c r="E47" s="10" t="s">
        <v>42</v>
      </c>
      <c r="F47" s="10" t="s">
        <v>42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42</v>
      </c>
      <c r="D50" s="10" t="s">
        <v>42</v>
      </c>
      <c r="E50" s="10" t="s">
        <v>42</v>
      </c>
      <c r="F50" s="10" t="s">
        <v>42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 t="s">
        <v>42</v>
      </c>
      <c r="E51" s="10">
        <v>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</v>
      </c>
      <c r="D52" s="10" t="s">
        <v>42</v>
      </c>
      <c r="E52" s="10">
        <v>1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42</v>
      </c>
      <c r="D53" s="10" t="s">
        <v>42</v>
      </c>
      <c r="E53" s="10" t="s">
        <v>42</v>
      </c>
      <c r="F53" s="10" t="s">
        <v>42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 t="s">
        <v>42</v>
      </c>
      <c r="D54" s="10" t="s">
        <v>42</v>
      </c>
      <c r="E54" s="10" t="s">
        <v>42</v>
      </c>
      <c r="F54" s="10" t="s">
        <v>42</v>
      </c>
      <c r="G54" t="s">
        <v>29</v>
      </c>
      <c r="H54" t="s">
        <v>29</v>
      </c>
      <c r="I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42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3</v>
      </c>
      <c r="D56" s="10" t="s">
        <v>42</v>
      </c>
      <c r="E56" s="10">
        <v>3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 t="s">
        <v>42</v>
      </c>
      <c r="E57" s="10">
        <v>2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42</v>
      </c>
      <c r="E58" s="10">
        <v>1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>
        <v>1</v>
      </c>
      <c r="E59" s="10">
        <v>1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42</v>
      </c>
      <c r="E60" s="10">
        <v>1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>
        <v>1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4485</v>
      </c>
      <c r="D5" s="3">
        <v>478</v>
      </c>
      <c r="E5" s="3">
        <v>3746</v>
      </c>
      <c r="F5" s="3">
        <v>261</v>
      </c>
    </row>
    <row r="6" spans="1:31" ht="12" customHeight="1" x14ac:dyDescent="0.2">
      <c r="A6" s="24" t="s">
        <v>29</v>
      </c>
      <c r="B6" s="1" t="s">
        <v>8</v>
      </c>
      <c r="C6" s="10">
        <v>18</v>
      </c>
      <c r="D6" s="10">
        <v>10</v>
      </c>
      <c r="E6" s="10">
        <v>2</v>
      </c>
      <c r="F6" s="10">
        <v>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55</v>
      </c>
      <c r="D7" s="10">
        <v>53</v>
      </c>
      <c r="E7" s="10">
        <v>1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72</v>
      </c>
      <c r="D8" s="10">
        <v>72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110</v>
      </c>
      <c r="D9" s="10">
        <v>87</v>
      </c>
      <c r="E9" s="10">
        <v>23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145</v>
      </c>
      <c r="D10" s="10">
        <v>43</v>
      </c>
      <c r="E10" s="10">
        <v>97</v>
      </c>
      <c r="F10" s="10">
        <v>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171</v>
      </c>
      <c r="D11" s="10">
        <v>26</v>
      </c>
      <c r="E11" s="10">
        <v>132</v>
      </c>
      <c r="F11" s="10">
        <v>13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200</v>
      </c>
      <c r="D12" s="10">
        <v>22</v>
      </c>
      <c r="E12" s="10">
        <v>171</v>
      </c>
      <c r="F12" s="10">
        <v>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263</v>
      </c>
      <c r="D13" s="10">
        <v>31</v>
      </c>
      <c r="E13" s="10">
        <v>227</v>
      </c>
      <c r="F13" s="10">
        <v>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286</v>
      </c>
      <c r="D14" s="10">
        <v>21</v>
      </c>
      <c r="E14" s="10">
        <v>250</v>
      </c>
      <c r="F14" s="10">
        <v>15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305</v>
      </c>
      <c r="D15" s="10">
        <v>25</v>
      </c>
      <c r="E15" s="10">
        <v>266</v>
      </c>
      <c r="F15" s="10">
        <v>14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343</v>
      </c>
      <c r="D16" s="10">
        <v>19</v>
      </c>
      <c r="E16" s="10">
        <v>310</v>
      </c>
      <c r="F16" s="10">
        <v>14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434</v>
      </c>
      <c r="D17" s="10">
        <v>17</v>
      </c>
      <c r="E17" s="10">
        <v>395</v>
      </c>
      <c r="F17" s="10">
        <v>22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400</v>
      </c>
      <c r="D18" s="10">
        <v>12</v>
      </c>
      <c r="E18" s="10">
        <v>364</v>
      </c>
      <c r="F18" s="10">
        <v>24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496</v>
      </c>
      <c r="D19" s="10">
        <v>12</v>
      </c>
      <c r="E19" s="10">
        <v>458</v>
      </c>
      <c r="F19" s="10">
        <v>26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449</v>
      </c>
      <c r="D20" s="10">
        <v>14</v>
      </c>
      <c r="E20" s="10">
        <v>404</v>
      </c>
      <c r="F20" s="10">
        <v>31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345</v>
      </c>
      <c r="D21" s="10">
        <v>6</v>
      </c>
      <c r="E21" s="10">
        <v>304</v>
      </c>
      <c r="F21" s="10">
        <v>35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228</v>
      </c>
      <c r="D22" s="10">
        <v>4</v>
      </c>
      <c r="E22" s="10">
        <v>201</v>
      </c>
      <c r="F22" s="10">
        <v>23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114</v>
      </c>
      <c r="D23" s="10">
        <v>1</v>
      </c>
      <c r="E23" s="10">
        <v>98</v>
      </c>
      <c r="F23" s="10">
        <v>15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51</v>
      </c>
      <c r="D24" s="10">
        <v>3</v>
      </c>
      <c r="E24" s="10">
        <v>43</v>
      </c>
      <c r="F24" s="10">
        <v>5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2349</v>
      </c>
      <c r="D25" s="3">
        <v>275</v>
      </c>
      <c r="E25" s="3">
        <v>1931</v>
      </c>
      <c r="F25" s="3">
        <v>143</v>
      </c>
    </row>
    <row r="26" spans="1:8" ht="12" customHeight="1" x14ac:dyDescent="0.2">
      <c r="A26" s="24" t="s">
        <v>29</v>
      </c>
      <c r="B26" s="1" t="s">
        <v>8</v>
      </c>
      <c r="C26" s="10">
        <v>10</v>
      </c>
      <c r="D26" s="10">
        <v>7</v>
      </c>
      <c r="E26" s="10">
        <v>1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26</v>
      </c>
      <c r="D27" s="10">
        <v>25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33</v>
      </c>
      <c r="D28" s="10">
        <v>33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66</v>
      </c>
      <c r="D29" s="10">
        <v>52</v>
      </c>
      <c r="E29" s="10">
        <v>14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71</v>
      </c>
      <c r="D30" s="10">
        <v>27</v>
      </c>
      <c r="E30" s="10">
        <v>43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91</v>
      </c>
      <c r="D31" s="10">
        <v>18</v>
      </c>
      <c r="E31" s="10">
        <v>64</v>
      </c>
      <c r="F31" s="10">
        <v>9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84</v>
      </c>
      <c r="D32" s="10">
        <v>10</v>
      </c>
      <c r="E32" s="10">
        <v>72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155</v>
      </c>
      <c r="D33" s="10">
        <v>23</v>
      </c>
      <c r="E33" s="10">
        <v>128</v>
      </c>
      <c r="F33" s="10">
        <v>4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138</v>
      </c>
      <c r="D34" s="10">
        <v>13</v>
      </c>
      <c r="E34" s="10">
        <v>117</v>
      </c>
      <c r="F34" s="10">
        <v>8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162</v>
      </c>
      <c r="D35" s="10">
        <v>13</v>
      </c>
      <c r="E35" s="10">
        <v>140</v>
      </c>
      <c r="F35" s="10">
        <v>9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168</v>
      </c>
      <c r="D36" s="10">
        <v>10</v>
      </c>
      <c r="E36" s="10">
        <v>153</v>
      </c>
      <c r="F36" s="10">
        <v>5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230</v>
      </c>
      <c r="D37" s="10">
        <v>10</v>
      </c>
      <c r="E37" s="10">
        <v>208</v>
      </c>
      <c r="F37" s="10">
        <v>12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234</v>
      </c>
      <c r="D38" s="10">
        <v>10</v>
      </c>
      <c r="E38" s="10">
        <v>211</v>
      </c>
      <c r="F38" s="10">
        <v>13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262</v>
      </c>
      <c r="D39" s="10">
        <v>6</v>
      </c>
      <c r="E39" s="10">
        <v>240</v>
      </c>
      <c r="F39" s="10">
        <v>16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227</v>
      </c>
      <c r="D40" s="10">
        <v>10</v>
      </c>
      <c r="E40" s="10">
        <v>202</v>
      </c>
      <c r="F40" s="10">
        <v>15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180</v>
      </c>
      <c r="D41" s="10">
        <v>3</v>
      </c>
      <c r="E41" s="10">
        <v>153</v>
      </c>
      <c r="F41" s="10">
        <v>24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121</v>
      </c>
      <c r="D42" s="10">
        <v>2</v>
      </c>
      <c r="E42" s="10">
        <v>111</v>
      </c>
      <c r="F42" s="10">
        <v>8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60</v>
      </c>
      <c r="D43" s="10">
        <v>1</v>
      </c>
      <c r="E43" s="10">
        <v>48</v>
      </c>
      <c r="F43" s="10">
        <v>11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31</v>
      </c>
      <c r="D44" s="10">
        <v>2</v>
      </c>
      <c r="E44" s="10">
        <v>25</v>
      </c>
      <c r="F44" s="10">
        <v>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2136</v>
      </c>
      <c r="D45" s="3">
        <v>203</v>
      </c>
      <c r="E45" s="3">
        <v>1815</v>
      </c>
      <c r="F45" s="3">
        <v>118</v>
      </c>
    </row>
    <row r="46" spans="1:8" ht="12" customHeight="1" x14ac:dyDescent="0.2">
      <c r="A46" s="24" t="s">
        <v>29</v>
      </c>
      <c r="B46" s="1" t="s">
        <v>8</v>
      </c>
      <c r="C46" s="10">
        <v>8</v>
      </c>
      <c r="D46" s="10">
        <v>3</v>
      </c>
      <c r="E46" s="10">
        <v>1</v>
      </c>
      <c r="F46" s="10">
        <v>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29</v>
      </c>
      <c r="D47" s="10">
        <v>28</v>
      </c>
      <c r="E47" s="10" t="s">
        <v>42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39</v>
      </c>
      <c r="D48" s="10">
        <v>39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44</v>
      </c>
      <c r="D49" s="10">
        <v>35</v>
      </c>
      <c r="E49" s="10">
        <v>9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74</v>
      </c>
      <c r="D50" s="10">
        <v>16</v>
      </c>
      <c r="E50" s="10">
        <v>54</v>
      </c>
      <c r="F50" s="10">
        <v>4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80</v>
      </c>
      <c r="D51" s="10">
        <v>8</v>
      </c>
      <c r="E51" s="10">
        <v>68</v>
      </c>
      <c r="F51" s="10">
        <v>4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116</v>
      </c>
      <c r="D52" s="10">
        <v>12</v>
      </c>
      <c r="E52" s="10">
        <v>99</v>
      </c>
      <c r="F52" s="10">
        <v>5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108</v>
      </c>
      <c r="D53" s="10">
        <v>8</v>
      </c>
      <c r="E53" s="10">
        <v>99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148</v>
      </c>
      <c r="D54" s="10">
        <v>8</v>
      </c>
      <c r="E54" s="10">
        <v>133</v>
      </c>
      <c r="F54" s="10">
        <v>7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143</v>
      </c>
      <c r="D55" s="10">
        <v>12</v>
      </c>
      <c r="E55" s="10">
        <v>126</v>
      </c>
      <c r="F55" s="10">
        <v>5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175</v>
      </c>
      <c r="D56" s="10">
        <v>9</v>
      </c>
      <c r="E56" s="10">
        <v>157</v>
      </c>
      <c r="F56" s="10">
        <v>9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204</v>
      </c>
      <c r="D57" s="10">
        <v>7</v>
      </c>
      <c r="E57" s="10">
        <v>187</v>
      </c>
      <c r="F57" s="10">
        <v>10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166</v>
      </c>
      <c r="D58" s="10">
        <v>2</v>
      </c>
      <c r="E58" s="10">
        <v>153</v>
      </c>
      <c r="F58" s="10">
        <v>11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234</v>
      </c>
      <c r="D59" s="10">
        <v>6</v>
      </c>
      <c r="E59" s="10">
        <v>218</v>
      </c>
      <c r="F59" s="10">
        <v>10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222</v>
      </c>
      <c r="D60" s="10">
        <v>4</v>
      </c>
      <c r="E60" s="10">
        <v>202</v>
      </c>
      <c r="F60" s="10">
        <v>16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165</v>
      </c>
      <c r="D61" s="10">
        <v>3</v>
      </c>
      <c r="E61" s="10">
        <v>151</v>
      </c>
      <c r="F61" s="10">
        <v>11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107</v>
      </c>
      <c r="D62" s="10">
        <v>2</v>
      </c>
      <c r="E62" s="10">
        <v>90</v>
      </c>
      <c r="F62" s="10">
        <v>15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54</v>
      </c>
      <c r="D63" s="10" t="s">
        <v>42</v>
      </c>
      <c r="E63" s="10">
        <v>50</v>
      </c>
      <c r="F63" s="10">
        <v>4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20</v>
      </c>
      <c r="D64" s="6">
        <v>1</v>
      </c>
      <c r="E64" s="6">
        <v>18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4.5" customHeight="1" x14ac:dyDescent="0.2">
      <c r="A2" s="18" t="s">
        <v>55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147</v>
      </c>
      <c r="D5" s="3">
        <v>13</v>
      </c>
      <c r="E5" s="3">
        <v>120</v>
      </c>
      <c r="F5" s="3">
        <v>14</v>
      </c>
    </row>
    <row r="6" spans="1:31" ht="12" customHeight="1" x14ac:dyDescent="0.2">
      <c r="A6" s="24" t="s">
        <v>29</v>
      </c>
      <c r="B6" s="1" t="s">
        <v>8</v>
      </c>
      <c r="C6" s="10" t="s">
        <v>42</v>
      </c>
      <c r="D6" s="10" t="s">
        <v>42</v>
      </c>
      <c r="E6" s="10" t="s">
        <v>42</v>
      </c>
      <c r="F6" s="10" t="s">
        <v>42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>
        <v>2</v>
      </c>
      <c r="D7" s="10">
        <v>1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</v>
      </c>
      <c r="D8" s="10">
        <v>5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3</v>
      </c>
      <c r="E9" s="10">
        <v>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</v>
      </c>
      <c r="D10" s="10" t="s">
        <v>42</v>
      </c>
      <c r="E10" s="10">
        <v>4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7</v>
      </c>
      <c r="D11" s="10" t="s">
        <v>42</v>
      </c>
      <c r="E11" s="10">
        <v>6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10</v>
      </c>
      <c r="D12" s="10">
        <v>2</v>
      </c>
      <c r="E12" s="10">
        <v>8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</v>
      </c>
      <c r="D13" s="10" t="s">
        <v>42</v>
      </c>
      <c r="E13" s="10">
        <v>7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</v>
      </c>
      <c r="D14" s="10" t="s">
        <v>42</v>
      </c>
      <c r="E14" s="10">
        <v>7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9</v>
      </c>
      <c r="D15" s="10" t="s">
        <v>42</v>
      </c>
      <c r="E15" s="10">
        <v>9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12</v>
      </c>
      <c r="D16" s="10" t="s">
        <v>42</v>
      </c>
      <c r="E16" s="10">
        <v>12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10</v>
      </c>
      <c r="D17" s="10">
        <v>2</v>
      </c>
      <c r="E17" s="10">
        <v>8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12</v>
      </c>
      <c r="D18" s="10" t="s">
        <v>42</v>
      </c>
      <c r="E18" s="10">
        <v>11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17</v>
      </c>
      <c r="D19" s="10" t="s">
        <v>42</v>
      </c>
      <c r="E19" s="10">
        <v>15</v>
      </c>
      <c r="F19" s="10">
        <v>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10</v>
      </c>
      <c r="D20" s="10" t="s">
        <v>42</v>
      </c>
      <c r="E20" s="10">
        <v>7</v>
      </c>
      <c r="F20" s="10">
        <v>3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16</v>
      </c>
      <c r="D21" s="10" t="s">
        <v>42</v>
      </c>
      <c r="E21" s="10">
        <v>13</v>
      </c>
      <c r="F21" s="10">
        <v>3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6</v>
      </c>
      <c r="D22" s="10" t="s">
        <v>42</v>
      </c>
      <c r="E22" s="10">
        <v>4</v>
      </c>
      <c r="F22" s="10">
        <v>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4</v>
      </c>
      <c r="D23" s="10" t="s">
        <v>42</v>
      </c>
      <c r="E23" s="10">
        <v>3</v>
      </c>
      <c r="F23" s="10">
        <v>1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2</v>
      </c>
      <c r="D24" s="10" t="s">
        <v>42</v>
      </c>
      <c r="E24" s="10">
        <v>2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71</v>
      </c>
      <c r="D25" s="3">
        <v>7</v>
      </c>
      <c r="E25" s="3">
        <v>57</v>
      </c>
      <c r="F25" s="3">
        <v>7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4</v>
      </c>
      <c r="D28" s="10">
        <v>3</v>
      </c>
      <c r="E28" s="10">
        <v>1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1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 t="s">
        <v>42</v>
      </c>
      <c r="E30" s="10">
        <v>1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4</v>
      </c>
      <c r="D31" s="10" t="s">
        <v>42</v>
      </c>
      <c r="E31" s="10">
        <v>3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5</v>
      </c>
      <c r="D32" s="10">
        <v>1</v>
      </c>
      <c r="E32" s="10">
        <v>4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4</v>
      </c>
      <c r="D33" s="10" t="s">
        <v>42</v>
      </c>
      <c r="E33" s="10">
        <v>4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4</v>
      </c>
      <c r="D34" s="10" t="s">
        <v>42</v>
      </c>
      <c r="E34" s="10">
        <v>4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5</v>
      </c>
      <c r="D35" s="10" t="s">
        <v>42</v>
      </c>
      <c r="E35" s="10">
        <v>5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7</v>
      </c>
      <c r="D36" s="10" t="s">
        <v>42</v>
      </c>
      <c r="E36" s="10">
        <v>7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5</v>
      </c>
      <c r="D37" s="10">
        <v>1</v>
      </c>
      <c r="E37" s="10">
        <v>4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5</v>
      </c>
      <c r="D38" s="10" t="s">
        <v>42</v>
      </c>
      <c r="E38" s="10">
        <v>5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8</v>
      </c>
      <c r="D39" s="10" t="s">
        <v>42</v>
      </c>
      <c r="E39" s="10">
        <v>6</v>
      </c>
      <c r="F39" s="10">
        <v>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4</v>
      </c>
      <c r="D40" s="10" t="s">
        <v>42</v>
      </c>
      <c r="E40" s="10">
        <v>3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5</v>
      </c>
      <c r="D41" s="10" t="s">
        <v>42</v>
      </c>
      <c r="E41" s="10">
        <v>4</v>
      </c>
      <c r="F41" s="10">
        <v>1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3</v>
      </c>
      <c r="D42" s="10" t="s">
        <v>42</v>
      </c>
      <c r="E42" s="10">
        <v>2</v>
      </c>
      <c r="F42" s="10">
        <v>1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3</v>
      </c>
      <c r="D43" s="10" t="s">
        <v>42</v>
      </c>
      <c r="E43" s="10">
        <v>2</v>
      </c>
      <c r="F43" s="10">
        <v>1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76</v>
      </c>
      <c r="D45" s="3">
        <v>6</v>
      </c>
      <c r="E45" s="3">
        <v>63</v>
      </c>
      <c r="F45" s="3">
        <v>7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 t="s">
        <v>42</v>
      </c>
      <c r="E47" s="10">
        <v>1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2</v>
      </c>
      <c r="D48" s="10">
        <v>2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</v>
      </c>
      <c r="D49" s="10">
        <v>2</v>
      </c>
      <c r="E49" s="10">
        <v>1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</v>
      </c>
      <c r="D50" s="10" t="s">
        <v>42</v>
      </c>
      <c r="E50" s="10">
        <v>3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</v>
      </c>
      <c r="D51" s="10" t="s">
        <v>42</v>
      </c>
      <c r="E51" s="10">
        <v>3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5</v>
      </c>
      <c r="D52" s="10">
        <v>1</v>
      </c>
      <c r="E52" s="10">
        <v>4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</v>
      </c>
      <c r="D53" s="10" t="s">
        <v>42</v>
      </c>
      <c r="E53" s="10">
        <v>3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4</v>
      </c>
      <c r="D54" s="10" t="s">
        <v>42</v>
      </c>
      <c r="E54" s="10">
        <v>3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4</v>
      </c>
      <c r="D55" s="10" t="s">
        <v>42</v>
      </c>
      <c r="E55" s="10">
        <v>4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5</v>
      </c>
      <c r="D56" s="10" t="s">
        <v>42</v>
      </c>
      <c r="E56" s="10">
        <v>5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5</v>
      </c>
      <c r="D57" s="10">
        <v>1</v>
      </c>
      <c r="E57" s="10">
        <v>4</v>
      </c>
      <c r="F57" s="10" t="s">
        <v>42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7</v>
      </c>
      <c r="D58" s="10" t="s">
        <v>42</v>
      </c>
      <c r="E58" s="10">
        <v>6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9</v>
      </c>
      <c r="D59" s="10" t="s">
        <v>42</v>
      </c>
      <c r="E59" s="10">
        <v>9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6</v>
      </c>
      <c r="D60" s="10" t="s">
        <v>42</v>
      </c>
      <c r="E60" s="10">
        <v>4</v>
      </c>
      <c r="F60" s="10">
        <v>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11</v>
      </c>
      <c r="D61" s="10" t="s">
        <v>42</v>
      </c>
      <c r="E61" s="10">
        <v>9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</v>
      </c>
      <c r="D62" s="10" t="s">
        <v>42</v>
      </c>
      <c r="E62" s="10">
        <v>2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4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407</v>
      </c>
      <c r="D5" s="3">
        <v>51</v>
      </c>
      <c r="E5" s="3">
        <v>333</v>
      </c>
      <c r="F5" s="3">
        <v>23</v>
      </c>
    </row>
    <row r="6" spans="1:31" ht="12" customHeight="1" x14ac:dyDescent="0.2">
      <c r="A6" s="24" t="s">
        <v>29</v>
      </c>
      <c r="B6" s="1" t="s">
        <v>8</v>
      </c>
      <c r="C6" s="10">
        <v>4</v>
      </c>
      <c r="D6" s="10">
        <v>1</v>
      </c>
      <c r="E6" s="10" t="s">
        <v>42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</v>
      </c>
      <c r="D7" s="10">
        <v>2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11</v>
      </c>
      <c r="D8" s="10">
        <v>11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15</v>
      </c>
      <c r="D9" s="10">
        <v>12</v>
      </c>
      <c r="E9" s="10">
        <v>3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18</v>
      </c>
      <c r="D10" s="10">
        <v>3</v>
      </c>
      <c r="E10" s="10">
        <v>15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27</v>
      </c>
      <c r="D11" s="10">
        <v>3</v>
      </c>
      <c r="E11" s="10">
        <v>22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38</v>
      </c>
      <c r="D12" s="10">
        <v>3</v>
      </c>
      <c r="E12" s="10">
        <v>33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34</v>
      </c>
      <c r="D13" s="10">
        <v>2</v>
      </c>
      <c r="E13" s="10">
        <v>32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39</v>
      </c>
      <c r="D14" s="10">
        <v>2</v>
      </c>
      <c r="E14" s="10">
        <v>37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35</v>
      </c>
      <c r="D15" s="10">
        <v>4</v>
      </c>
      <c r="E15" s="10">
        <v>28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33</v>
      </c>
      <c r="D16" s="10">
        <v>1</v>
      </c>
      <c r="E16" s="10">
        <v>31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37</v>
      </c>
      <c r="D17" s="10" t="s">
        <v>42</v>
      </c>
      <c r="E17" s="10">
        <v>36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24</v>
      </c>
      <c r="D18" s="10" t="s">
        <v>42</v>
      </c>
      <c r="E18" s="10">
        <v>24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30</v>
      </c>
      <c r="D19" s="10">
        <v>2</v>
      </c>
      <c r="E19" s="10">
        <v>26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23</v>
      </c>
      <c r="D20" s="10">
        <v>2</v>
      </c>
      <c r="E20" s="10">
        <v>19</v>
      </c>
      <c r="F20" s="10">
        <v>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12</v>
      </c>
      <c r="D21" s="10">
        <v>1</v>
      </c>
      <c r="E21" s="10">
        <v>9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10</v>
      </c>
      <c r="D22" s="10">
        <v>1</v>
      </c>
      <c r="E22" s="10">
        <v>8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11</v>
      </c>
      <c r="D23" s="10" t="s">
        <v>42</v>
      </c>
      <c r="E23" s="10">
        <v>8</v>
      </c>
      <c r="F23" s="10">
        <v>3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</v>
      </c>
      <c r="D24" s="10">
        <v>1</v>
      </c>
      <c r="E24" s="10">
        <v>2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214</v>
      </c>
      <c r="D25" s="3">
        <v>31</v>
      </c>
      <c r="E25" s="3">
        <v>172</v>
      </c>
      <c r="F25" s="3">
        <v>11</v>
      </c>
    </row>
    <row r="26" spans="1:8" ht="12" customHeight="1" x14ac:dyDescent="0.2">
      <c r="A26" s="24" t="s">
        <v>29</v>
      </c>
      <c r="B26" s="1" t="s">
        <v>8</v>
      </c>
      <c r="C26" s="10">
        <v>3</v>
      </c>
      <c r="D26" s="10">
        <v>1</v>
      </c>
      <c r="E26" s="10" t="s">
        <v>42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4</v>
      </c>
      <c r="D28" s="10">
        <v>4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9</v>
      </c>
      <c r="D29" s="10">
        <v>9</v>
      </c>
      <c r="E29" s="10" t="s">
        <v>42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10</v>
      </c>
      <c r="D30" s="10">
        <v>3</v>
      </c>
      <c r="E30" s="10">
        <v>7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10</v>
      </c>
      <c r="D31" s="10">
        <v>2</v>
      </c>
      <c r="E31" s="10">
        <v>6</v>
      </c>
      <c r="F31" s="10">
        <v>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17</v>
      </c>
      <c r="D32" s="10">
        <v>2</v>
      </c>
      <c r="E32" s="10">
        <v>15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20</v>
      </c>
      <c r="D33" s="10" t="s">
        <v>42</v>
      </c>
      <c r="E33" s="10">
        <v>20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20</v>
      </c>
      <c r="D34" s="10">
        <v>1</v>
      </c>
      <c r="E34" s="10">
        <v>19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22</v>
      </c>
      <c r="D35" s="10">
        <v>3</v>
      </c>
      <c r="E35" s="10">
        <v>18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19</v>
      </c>
      <c r="D36" s="10">
        <v>1</v>
      </c>
      <c r="E36" s="10">
        <v>17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14</v>
      </c>
      <c r="D37" s="10" t="s">
        <v>42</v>
      </c>
      <c r="E37" s="10">
        <v>14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15</v>
      </c>
      <c r="D38" s="10" t="s">
        <v>42</v>
      </c>
      <c r="E38" s="10">
        <v>15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19</v>
      </c>
      <c r="D39" s="10">
        <v>2</v>
      </c>
      <c r="E39" s="10">
        <v>17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13</v>
      </c>
      <c r="D40" s="10">
        <v>1</v>
      </c>
      <c r="E40" s="10">
        <v>11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</v>
      </c>
      <c r="D41" s="10" t="s">
        <v>42</v>
      </c>
      <c r="E41" s="10">
        <v>3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4</v>
      </c>
      <c r="D42" s="10" t="s">
        <v>42</v>
      </c>
      <c r="E42" s="10">
        <v>3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6</v>
      </c>
      <c r="D43" s="10" t="s">
        <v>42</v>
      </c>
      <c r="E43" s="10">
        <v>5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</v>
      </c>
      <c r="D44" s="10">
        <v>1</v>
      </c>
      <c r="E44" s="10">
        <v>2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193</v>
      </c>
      <c r="D45" s="3">
        <v>20</v>
      </c>
      <c r="E45" s="3">
        <v>161</v>
      </c>
      <c r="F45" s="3">
        <v>12</v>
      </c>
    </row>
    <row r="46" spans="1:8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 t="s">
        <v>42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7</v>
      </c>
      <c r="D48" s="10">
        <v>7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6</v>
      </c>
      <c r="D49" s="10">
        <v>3</v>
      </c>
      <c r="E49" s="10">
        <v>3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8</v>
      </c>
      <c r="D50" s="10" t="s">
        <v>42</v>
      </c>
      <c r="E50" s="10">
        <v>8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17</v>
      </c>
      <c r="D51" s="10">
        <v>1</v>
      </c>
      <c r="E51" s="10">
        <v>16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21</v>
      </c>
      <c r="D52" s="10">
        <v>1</v>
      </c>
      <c r="E52" s="10">
        <v>18</v>
      </c>
      <c r="F52" s="10">
        <v>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14</v>
      </c>
      <c r="D53" s="10">
        <v>2</v>
      </c>
      <c r="E53" s="10">
        <v>12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19</v>
      </c>
      <c r="D54" s="10">
        <v>1</v>
      </c>
      <c r="E54" s="10">
        <v>18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13</v>
      </c>
      <c r="D55" s="10">
        <v>1</v>
      </c>
      <c r="E55" s="10">
        <v>10</v>
      </c>
      <c r="F55" s="10">
        <v>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14</v>
      </c>
      <c r="D56" s="10" t="s">
        <v>42</v>
      </c>
      <c r="E56" s="10">
        <v>14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23</v>
      </c>
      <c r="D57" s="10" t="s">
        <v>42</v>
      </c>
      <c r="E57" s="10">
        <v>22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9</v>
      </c>
      <c r="D58" s="10" t="s">
        <v>42</v>
      </c>
      <c r="E58" s="10">
        <v>9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11</v>
      </c>
      <c r="D59" s="10" t="s">
        <v>42</v>
      </c>
      <c r="E59" s="10">
        <v>9</v>
      </c>
      <c r="F59" s="10">
        <v>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10</v>
      </c>
      <c r="D60" s="10">
        <v>1</v>
      </c>
      <c r="E60" s="10">
        <v>8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8</v>
      </c>
      <c r="D61" s="10">
        <v>1</v>
      </c>
      <c r="E61" s="10">
        <v>6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6</v>
      </c>
      <c r="D62" s="10">
        <v>1</v>
      </c>
      <c r="E62" s="10">
        <v>5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5</v>
      </c>
      <c r="D63" s="10" t="s">
        <v>42</v>
      </c>
      <c r="E63" s="10">
        <v>3</v>
      </c>
      <c r="F63" s="10">
        <v>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75</v>
      </c>
      <c r="D5" s="3">
        <v>12</v>
      </c>
      <c r="E5" s="3">
        <v>58</v>
      </c>
      <c r="F5" s="3">
        <v>5</v>
      </c>
    </row>
    <row r="6" spans="1:31" ht="12" customHeight="1" x14ac:dyDescent="0.2">
      <c r="A6" s="24" t="s">
        <v>29</v>
      </c>
      <c r="B6" s="1" t="s">
        <v>8</v>
      </c>
      <c r="C6" s="10" t="s">
        <v>42</v>
      </c>
      <c r="D6" s="10" t="s">
        <v>42</v>
      </c>
      <c r="E6" s="10" t="s">
        <v>42</v>
      </c>
      <c r="F6" s="10" t="s">
        <v>42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>
        <v>4</v>
      </c>
      <c r="D7" s="10">
        <v>4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</v>
      </c>
      <c r="D8" s="10">
        <v>2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5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>
        <v>1</v>
      </c>
      <c r="E10" s="10" t="s">
        <v>42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</v>
      </c>
      <c r="D11" s="10" t="s">
        <v>42</v>
      </c>
      <c r="E11" s="10">
        <v>3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10</v>
      </c>
      <c r="D12" s="10" t="s">
        <v>42</v>
      </c>
      <c r="E12" s="10">
        <v>9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</v>
      </c>
      <c r="D13" s="10" t="s">
        <v>42</v>
      </c>
      <c r="E13" s="10">
        <v>5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</v>
      </c>
      <c r="D14" s="10" t="s">
        <v>42</v>
      </c>
      <c r="E14" s="10">
        <v>7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</v>
      </c>
      <c r="D15" s="10" t="s">
        <v>42</v>
      </c>
      <c r="E15" s="10">
        <v>6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</v>
      </c>
      <c r="D16" s="10" t="s">
        <v>42</v>
      </c>
      <c r="E16" s="10">
        <v>5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4</v>
      </c>
      <c r="D17" s="10" t="s">
        <v>42</v>
      </c>
      <c r="E17" s="10">
        <v>4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3</v>
      </c>
      <c r="D18" s="10" t="s">
        <v>42</v>
      </c>
      <c r="E18" s="10">
        <v>3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8</v>
      </c>
      <c r="D19" s="10" t="s">
        <v>42</v>
      </c>
      <c r="E19" s="10">
        <v>7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</v>
      </c>
      <c r="D20" s="10" t="s">
        <v>42</v>
      </c>
      <c r="E20" s="10">
        <v>2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4</v>
      </c>
      <c r="D21" s="10" t="s">
        <v>42</v>
      </c>
      <c r="E21" s="10">
        <v>4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</v>
      </c>
      <c r="D22" s="10" t="s">
        <v>42</v>
      </c>
      <c r="E22" s="10">
        <v>2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39</v>
      </c>
      <c r="D25" s="3">
        <v>5</v>
      </c>
      <c r="E25" s="3">
        <v>31</v>
      </c>
      <c r="F25" s="3">
        <v>3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4</v>
      </c>
      <c r="D29" s="10">
        <v>4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 t="s">
        <v>42</v>
      </c>
      <c r="E31" s="10">
        <v>2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5</v>
      </c>
      <c r="D32" s="10" t="s">
        <v>42</v>
      </c>
      <c r="E32" s="10">
        <v>5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4</v>
      </c>
      <c r="D33" s="10" t="s">
        <v>42</v>
      </c>
      <c r="E33" s="10">
        <v>3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4</v>
      </c>
      <c r="D34" s="10" t="s">
        <v>42</v>
      </c>
      <c r="E34" s="10">
        <v>4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 t="s">
        <v>42</v>
      </c>
      <c r="E35" s="10">
        <v>3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3</v>
      </c>
      <c r="D36" s="10" t="s">
        <v>42</v>
      </c>
      <c r="E36" s="10">
        <v>3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4</v>
      </c>
      <c r="D37" s="10" t="s">
        <v>42</v>
      </c>
      <c r="E37" s="10">
        <v>4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42</v>
      </c>
      <c r="D38" s="10" t="s">
        <v>42</v>
      </c>
      <c r="E38" s="10" t="s">
        <v>42</v>
      </c>
      <c r="F38" s="10" t="s">
        <v>42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2</v>
      </c>
      <c r="D39" s="10" t="s">
        <v>42</v>
      </c>
      <c r="E39" s="10">
        <v>2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42</v>
      </c>
      <c r="E40" s="10">
        <v>1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2</v>
      </c>
      <c r="D41" s="10" t="s">
        <v>42</v>
      </c>
      <c r="E41" s="10">
        <v>2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2</v>
      </c>
      <c r="D42" s="10" t="s">
        <v>42</v>
      </c>
      <c r="E42" s="10">
        <v>1</v>
      </c>
      <c r="F42" s="10">
        <v>1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36</v>
      </c>
      <c r="D45" s="3">
        <v>7</v>
      </c>
      <c r="E45" s="3">
        <v>27</v>
      </c>
      <c r="F45" s="3">
        <v>2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4</v>
      </c>
      <c r="D47" s="10">
        <v>4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>
        <v>1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>
        <v>1</v>
      </c>
      <c r="E50" s="10" t="s">
        <v>42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 t="s">
        <v>42</v>
      </c>
      <c r="E51" s="10">
        <v>1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5</v>
      </c>
      <c r="D52" s="10" t="s">
        <v>42</v>
      </c>
      <c r="E52" s="10">
        <v>4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42</v>
      </c>
      <c r="E53" s="10">
        <v>2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 t="s">
        <v>42</v>
      </c>
      <c r="E54" s="10">
        <v>3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3</v>
      </c>
      <c r="D55" s="10" t="s">
        <v>42</v>
      </c>
      <c r="E55" s="10">
        <v>3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42</v>
      </c>
      <c r="E56" s="10">
        <v>2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42</v>
      </c>
      <c r="D57" s="10" t="s">
        <v>42</v>
      </c>
      <c r="E57" s="10" t="s">
        <v>42</v>
      </c>
      <c r="F57" s="10" t="s">
        <v>42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3</v>
      </c>
      <c r="D58" s="10" t="s">
        <v>42</v>
      </c>
      <c r="E58" s="10">
        <v>3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6</v>
      </c>
      <c r="D59" s="10" t="s">
        <v>42</v>
      </c>
      <c r="E59" s="10">
        <v>5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42</v>
      </c>
      <c r="E60" s="10">
        <v>1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42</v>
      </c>
      <c r="E61" s="10">
        <v>2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7.66406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11</v>
      </c>
      <c r="D5" s="3">
        <v>1</v>
      </c>
      <c r="E5" s="3">
        <v>8</v>
      </c>
      <c r="F5" s="3">
        <v>2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 t="s">
        <v>42</v>
      </c>
      <c r="E6" s="10" t="s">
        <v>42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 t="s">
        <v>42</v>
      </c>
      <c r="E7" s="10" t="s">
        <v>42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42</v>
      </c>
      <c r="D8" s="10" t="s">
        <v>42</v>
      </c>
      <c r="E8" s="10" t="s">
        <v>42</v>
      </c>
      <c r="F8" s="10" t="s">
        <v>42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 t="s">
        <v>42</v>
      </c>
      <c r="D9" s="10" t="s">
        <v>42</v>
      </c>
      <c r="E9" s="10" t="s">
        <v>42</v>
      </c>
      <c r="F9" s="10" t="s">
        <v>42</v>
      </c>
      <c r="G9" t="s">
        <v>29</v>
      </c>
      <c r="H9" t="s">
        <v>29</v>
      </c>
      <c r="I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42</v>
      </c>
      <c r="D10" s="10" t="s">
        <v>42</v>
      </c>
      <c r="E10" s="10" t="s">
        <v>42</v>
      </c>
      <c r="F10" s="10" t="s">
        <v>42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 t="s">
        <v>42</v>
      </c>
      <c r="D11" s="10" t="s">
        <v>42</v>
      </c>
      <c r="E11" s="10" t="s">
        <v>42</v>
      </c>
      <c r="F11" s="10" t="s">
        <v>42</v>
      </c>
      <c r="G11" t="s">
        <v>29</v>
      </c>
      <c r="H11" t="s">
        <v>29</v>
      </c>
      <c r="I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</v>
      </c>
      <c r="D12" s="10">
        <v>1</v>
      </c>
      <c r="E12" s="10">
        <v>1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</v>
      </c>
      <c r="D13" s="10" t="s">
        <v>42</v>
      </c>
      <c r="E13" s="10">
        <v>2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</v>
      </c>
      <c r="D14" s="10" t="s">
        <v>42</v>
      </c>
      <c r="E14" s="10">
        <v>1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</v>
      </c>
      <c r="D15" s="10" t="s">
        <v>42</v>
      </c>
      <c r="E15" s="10">
        <v>2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 t="s">
        <v>42</v>
      </c>
      <c r="D16" s="10" t="s">
        <v>42</v>
      </c>
      <c r="E16" s="10" t="s">
        <v>42</v>
      </c>
      <c r="F16" s="10" t="s">
        <v>42</v>
      </c>
      <c r="G16" t="s">
        <v>29</v>
      </c>
      <c r="H16" t="s">
        <v>29</v>
      </c>
      <c r="I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</v>
      </c>
      <c r="D17" s="10" t="s">
        <v>42</v>
      </c>
      <c r="E17" s="10">
        <v>1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 t="s">
        <v>42</v>
      </c>
      <c r="D18" s="10" t="s">
        <v>42</v>
      </c>
      <c r="E18" s="10" t="s">
        <v>42</v>
      </c>
      <c r="F18" s="10" t="s">
        <v>42</v>
      </c>
      <c r="G18" t="s">
        <v>29</v>
      </c>
      <c r="H18" t="s">
        <v>29</v>
      </c>
      <c r="I18" t="s">
        <v>29</v>
      </c>
    </row>
    <row r="19" spans="1:9" ht="12" customHeight="1" x14ac:dyDescent="0.2">
      <c r="A19" s="24" t="s">
        <v>29</v>
      </c>
      <c r="B19" s="1" t="s">
        <v>21</v>
      </c>
      <c r="C19" s="10" t="s">
        <v>42</v>
      </c>
      <c r="D19" s="10" t="s">
        <v>42</v>
      </c>
      <c r="E19" s="10" t="s">
        <v>42</v>
      </c>
      <c r="F19" s="10" t="s">
        <v>42</v>
      </c>
      <c r="G19" t="s">
        <v>29</v>
      </c>
      <c r="H19" t="s">
        <v>29</v>
      </c>
      <c r="I19" t="s">
        <v>29</v>
      </c>
    </row>
    <row r="20" spans="1:9" ht="12" customHeight="1" x14ac:dyDescent="0.2">
      <c r="A20" s="24" t="s">
        <v>29</v>
      </c>
      <c r="B20" s="1" t="s">
        <v>22</v>
      </c>
      <c r="C20" s="10" t="s">
        <v>42</v>
      </c>
      <c r="D20" s="10" t="s">
        <v>42</v>
      </c>
      <c r="E20" s="10" t="s">
        <v>42</v>
      </c>
      <c r="F20" s="10" t="s">
        <v>42</v>
      </c>
      <c r="G20" t="s">
        <v>29</v>
      </c>
      <c r="H20" t="s">
        <v>29</v>
      </c>
      <c r="I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</v>
      </c>
      <c r="D21" s="10" t="s">
        <v>42</v>
      </c>
      <c r="E21" s="10">
        <v>1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8</v>
      </c>
      <c r="D25" s="3">
        <v>1</v>
      </c>
      <c r="E25" s="3">
        <v>5</v>
      </c>
      <c r="F25" s="3">
        <v>2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 t="s">
        <v>42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 t="s">
        <v>42</v>
      </c>
      <c r="E27" s="10" t="s">
        <v>42</v>
      </c>
      <c r="F27" s="10">
        <v>1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42</v>
      </c>
      <c r="D31" s="10" t="s">
        <v>42</v>
      </c>
      <c r="E31" s="10" t="s">
        <v>42</v>
      </c>
      <c r="F31" s="10" t="s">
        <v>42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>
        <v>1</v>
      </c>
      <c r="E32" s="10">
        <v>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 t="s">
        <v>42</v>
      </c>
      <c r="E33" s="10">
        <v>2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 t="s">
        <v>42</v>
      </c>
      <c r="E34" s="10">
        <v>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</v>
      </c>
      <c r="D35" s="10" t="s">
        <v>42</v>
      </c>
      <c r="E35" s="10">
        <v>1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42</v>
      </c>
      <c r="D36" s="10" t="s">
        <v>42</v>
      </c>
      <c r="E36" s="10" t="s">
        <v>42</v>
      </c>
      <c r="F36" s="10" t="s">
        <v>42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42</v>
      </c>
      <c r="D37" s="10" t="s">
        <v>42</v>
      </c>
      <c r="E37" s="10" t="s">
        <v>42</v>
      </c>
      <c r="F37" s="10" t="s">
        <v>42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42</v>
      </c>
      <c r="D38" s="10" t="s">
        <v>42</v>
      </c>
      <c r="E38" s="10" t="s">
        <v>42</v>
      </c>
      <c r="F38" s="10" t="s">
        <v>42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42</v>
      </c>
      <c r="D39" s="10" t="s">
        <v>42</v>
      </c>
      <c r="E39" s="10" t="s">
        <v>42</v>
      </c>
      <c r="F39" s="10" t="s">
        <v>42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</v>
      </c>
      <c r="D45" s="3" t="s">
        <v>42</v>
      </c>
      <c r="E45" s="3">
        <v>3</v>
      </c>
      <c r="F45" s="3" t="s">
        <v>42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42</v>
      </c>
      <c r="D47" s="10" t="s">
        <v>42</v>
      </c>
      <c r="E47" s="10" t="s">
        <v>42</v>
      </c>
      <c r="F47" s="10" t="s">
        <v>42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42</v>
      </c>
      <c r="D50" s="10" t="s">
        <v>42</v>
      </c>
      <c r="E50" s="10" t="s">
        <v>42</v>
      </c>
      <c r="F50" s="10" t="s">
        <v>42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42</v>
      </c>
      <c r="D51" s="10" t="s">
        <v>42</v>
      </c>
      <c r="E51" s="10" t="s">
        <v>42</v>
      </c>
      <c r="F51" s="10" t="s">
        <v>42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42</v>
      </c>
      <c r="D52" s="10" t="s">
        <v>42</v>
      </c>
      <c r="E52" s="10" t="s">
        <v>42</v>
      </c>
      <c r="F52" s="10" t="s">
        <v>42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42</v>
      </c>
      <c r="D53" s="10" t="s">
        <v>42</v>
      </c>
      <c r="E53" s="10" t="s">
        <v>42</v>
      </c>
      <c r="F53" s="10" t="s">
        <v>42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 t="s">
        <v>42</v>
      </c>
      <c r="D54" s="10" t="s">
        <v>42</v>
      </c>
      <c r="E54" s="10" t="s">
        <v>42</v>
      </c>
      <c r="F54" s="10" t="s">
        <v>42</v>
      </c>
      <c r="G54" t="s">
        <v>29</v>
      </c>
      <c r="H54" t="s">
        <v>29</v>
      </c>
      <c r="I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42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42</v>
      </c>
      <c r="D56" s="10" t="s">
        <v>42</v>
      </c>
      <c r="E56" s="10" t="s">
        <v>42</v>
      </c>
      <c r="F56" s="10" t="s">
        <v>42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42</v>
      </c>
      <c r="E57" s="10">
        <v>1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42</v>
      </c>
      <c r="D58" s="10" t="s">
        <v>42</v>
      </c>
      <c r="E58" s="10" t="s">
        <v>42</v>
      </c>
      <c r="F58" s="10" t="s">
        <v>42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42</v>
      </c>
      <c r="D59" s="10" t="s">
        <v>42</v>
      </c>
      <c r="E59" s="10" t="s">
        <v>42</v>
      </c>
      <c r="F59" s="10" t="s">
        <v>42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42</v>
      </c>
      <c r="D60" s="10" t="s">
        <v>42</v>
      </c>
      <c r="E60" s="10" t="s">
        <v>42</v>
      </c>
      <c r="F60" s="10" t="s">
        <v>42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>
        <v>1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5.5</vt:lpstr>
      <vt:lpstr>Cuadro 5.5.1</vt:lpstr>
      <vt:lpstr>Cuadro 5.5.2</vt:lpstr>
      <vt:lpstr>Cuadro 5.5.3</vt:lpstr>
      <vt:lpstr>Cuadro 5.5.4</vt:lpstr>
      <vt:lpstr>Cuadro 5.5.5</vt:lpstr>
      <vt:lpstr>Cuadro 5.5.6</vt:lpstr>
      <vt:lpstr>Cuadro 5.5.7</vt:lpstr>
      <vt:lpstr>Cuadro 5.5.8</vt:lpstr>
      <vt:lpstr>Cuadro 5.5.9</vt:lpstr>
      <vt:lpstr>Cuadro 5.5.10</vt:lpstr>
      <vt:lpstr>Cuadro 5.5.11</vt:lpstr>
      <vt:lpstr>Cuadro 5.5.12</vt:lpstr>
      <vt:lpstr>Cuadro 5.5.13</vt:lpstr>
      <vt:lpstr>Cuadro 5.5.14</vt:lpstr>
      <vt:lpstr>Cuadro 5.5.15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2024-01-02T14:58:20Z</dcterms:created>
  <dcterms:modified xsi:type="dcterms:W3CDTF">2024-01-10T18:48:03Z</dcterms:modified>
</cp:coreProperties>
</file>