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2022024\cuadros actividad economica pampeana\43 - PAMPEANA 1\cuadro2\"/>
    </mc:Choice>
  </mc:AlternateContent>
  <xr:revisionPtr revIDLastSave="0" documentId="13_ncr:1_{B1594BCB-936B-4D01-91FA-F000BB03E6F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arátula" sheetId="29" r:id="rId1"/>
    <sheet name="Índice" sheetId="28" r:id="rId2"/>
    <sheet name="Cuadro 2.6" sheetId="1" r:id="rId3"/>
    <sheet name="Cuadro 2.6.1" sheetId="2" r:id="rId4"/>
    <sheet name="Cuadro 2.6.2" sheetId="3" r:id="rId5"/>
    <sheet name="Cuadro 2.6.3" sheetId="4" r:id="rId6"/>
    <sheet name="Cuadro 2.6.4" sheetId="5" r:id="rId7"/>
    <sheet name="Cuadro 2.6.5" sheetId="6" r:id="rId8"/>
    <sheet name="Cuadro 2.6.6" sheetId="7" r:id="rId9"/>
    <sheet name="Cuadro 2.6.7" sheetId="8" r:id="rId10"/>
    <sheet name="Cuadro 2.6.8" sheetId="9" r:id="rId11"/>
    <sheet name="Cuadro 2.6.9" sheetId="10" r:id="rId12"/>
    <sheet name="Cuadro 2.6.10" sheetId="11" r:id="rId13"/>
    <sheet name="Cuadro 2.6.11" sheetId="12" r:id="rId14"/>
    <sheet name="Cuadro 2.6.12" sheetId="13" r:id="rId15"/>
    <sheet name="Cuadro 2.6.13" sheetId="14" r:id="rId16"/>
    <sheet name="Cuadro 2.6.14" sheetId="15" r:id="rId17"/>
    <sheet name="Cuadro 2.6.15" sheetId="16" r:id="rId18"/>
    <sheet name="Cuadro 2.6.16" sheetId="17" r:id="rId19"/>
    <sheet name="Cuadro 2.6.17" sheetId="18" r:id="rId20"/>
    <sheet name="Cuadro 2.6.18" sheetId="19" r:id="rId21"/>
    <sheet name="Cuadro 2.6.19" sheetId="20" r:id="rId22"/>
    <sheet name="Cuadro 2.6.20" sheetId="21" r:id="rId23"/>
    <sheet name="Cuadro 2.6.21" sheetId="22" r:id="rId24"/>
    <sheet name="Cuadro 2.6.22" sheetId="23" r:id="rId25"/>
    <sheet name="Cuadro 2.6.23" sheetId="24" r:id="rId26"/>
    <sheet name="Cuadro 2.6.24" sheetId="25" r:id="rId27"/>
    <sheet name="Cuadro 2.6.25" sheetId="26" r:id="rId28"/>
    <sheet name="Cuadro 2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<sst xmlns="http://schemas.openxmlformats.org/spreadsheetml/2006/main" count="9349" uniqueCount="70">
  <si>
    <t>Censo Nacional de Población, Hogares y Viviendas 2022</t>
  </si>
  <si>
    <t>Cuadro 2.6. Provincia de Córdoba.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</si>
  <si>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</si>
  <si>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</si>
  <si>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</si>
  <si>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</si>
  <si>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</si>
  <si>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</si>
  <si>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</si>
  <si>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</si>
  <si>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</si>
  <si>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</si>
  <si>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</si>
  <si>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</si>
  <si>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</si>
  <si>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</si>
  <si>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</si>
  <si>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</si>
  <si>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</si>
  <si>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</si>
  <si>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</si>
  <si>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</si>
  <si>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</si>
  <si>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</si>
  <si>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</si>
  <si>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</si>
  <si>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</si>
  <si>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2.6.2. Provincia de Córdoba, departamento Capital. Población de 14 años y más en viviendas particulares, por condición de actividad económica, según sexo registrado al nacer y grupos quinquenales de edad. Año 2022</t>
  </si>
  <si>
    <t>Cuadro 2.6.3. Provincia de Córdoba, departamento Colón. Población de 14 años y más en viviendas particulares, por condición de actividad económica, según sexo registrado al nacer y grupos quinquenales de edad. Año 2022</t>
  </si>
  <si>
    <t>Cuadro 2.6.4. Provincia de Córdoba, departamento Cruz del Eje. Población de 14 años y más en viviendas particulares, por condición de actividad económica, según sexo registrado al nacer y grupos quinquenales de edad. Año 2022</t>
  </si>
  <si>
    <t>Cuadro 2.6.5. Provincia de Córdoba, departamento General Roca. Población de 14 años y más en viviendas particulares, por condición de actividad económica, según sexo registrado al nacer y grupos quinquenales de edad. Año 2022</t>
  </si>
  <si>
    <t>Cuadro 2.6.6. Provincia de Córdoba, departamento General San Martín. Población de 14 años y más en viviendas particulares, por condición de actividad económica, según sexo registrado al nacer y grupos quinquenales de edad. Año 2022</t>
  </si>
  <si>
    <t>Cuadro 2.6.7. Provincia de Córdoba, departamento Ischilín. Población de 14 años y más en viviendas particulares, por condición de actividad económica, según sexo registrado al nacer y grupos quinquenales de edad. Año 2022</t>
  </si>
  <si>
    <t>Cuadro 2.6.8. Provincia de Córdoba, departamento Juárez Celman. Población de 14 años y más en viviendas particulares, por condición de actividad económica, según sexo registrado al nacer y grupos quinquenales de edad. Año 2022</t>
  </si>
  <si>
    <t>Cuadro 2.6.9. Provincia de Córdoba, departamento Marcos Juárez. Población de 14 años y más en viviendas particulares, por condición de actividad económica, según sexo registrado al nacer y grupos quinquenales de edad. Año 2022</t>
  </si>
  <si>
    <t>Cuadro 2.6.10. Provincia de Córdoba, departamento Minas. Población de 14 años y más en viviendas particulares, por condición de actividad económica, según sexo registrado al nacer y grupos quinquenales de edad. Año 2022</t>
  </si>
  <si>
    <t>Cuadro 2.6.11. Provincia de Córdoba, departamento Pocho. Población de 14 años y más en viviendas particulares, por condición de actividad económica, según sexo registrado al nacer y grupos quinquenales de edad. Año 2022</t>
  </si>
  <si>
    <t>Cuadro 2.6.12. Provincia de Córdoba, departamento Presidente Roque Sáenz Peña. Población de 14 años y más en viviendas particulares, por condición de actividad económica, según sexo registrado al nacer y grupos quinquenales de edad. Año 2022</t>
  </si>
  <si>
    <t>Cuadro 2.6.13. Provincia de Córdoba, departamento Punilla. Población de 14 años y más en viviendas particulares, por condición de actividad económica, según sexo registrado al nacer y grupos quinquenales de edad. Año 2022</t>
  </si>
  <si>
    <t>Cuadro 2.6.14. Provincia de Córdoba, departamento Río Cuarto. Población de 14 años y más en viviendas particulares, por condición de actividad económica, según sexo registrado al nacer y grupos quinquenales de edad. Año 2022</t>
  </si>
  <si>
    <t>Cuadro 2.6.15. Provincia de Córdoba, departamento Río Primero. Población de 14 años y más en viviendas particulares, por condición de actividad económica, según sexo registrado al nacer y grupos quinquenales de edad. Año 2022</t>
  </si>
  <si>
    <t>Cuadro 2.6.16. Provincia de Córdoba, departamento Río Seco. Población de 14 años y más en viviendas particulares, por condición de actividad económica, según sexo registrado al nacer y grupos quinquenales de edad. Año 2022</t>
  </si>
  <si>
    <t>Cuadro 2.6.17. Provincia de Córdoba, departamento Río Segundo. Población de 14 años y más en viviendas particulares, por condición de actividad económica, según sexo registrado al nacer y grupos quinquenales de edad. Año 2022</t>
  </si>
  <si>
    <t>Cuadro 2.6.18. Provincia de Córdoba, departamento San Alberto. Población de 14 años y más en viviendas particulares, por condición de actividad económica, según sexo registrado al nacer y grupos quinquenales de edad. Año 2022</t>
  </si>
  <si>
    <t>Cuadro 2.6.19. Provincia de Córdoba, departamento San Javier. Población de 14 años y más en viviendas particulares, por condición de actividad económica, según sexo registrado al nacer y grupos quinquenales de edad. Año 2022</t>
  </si>
  <si>
    <t>Cuadro 2.6.20. Provincia de Córdoba, departamento San Justo. Población de 14 años y más en viviendas particulares, por condición de actividad económica, según sexo registrado al nacer y grupos quinquenales de edad. Año 2022</t>
  </si>
  <si>
    <t>Cuadro 2.6.21. Provincia de Córdoba, departamento Santa María. Población de 14 años y más en viviendas particulares, por condición de actividad económica, según sexo registrado al nacer y grupos quinquenales de edad. Año 2022</t>
  </si>
  <si>
    <t>Cuadro 2.6.22. Provincia de Córdoba, departamento Sobremonte. Población de 14 años y más en viviendas particulares, por condición de actividad económica, según sexo registrado al nacer y grupos quinquenales de edad. Año 2022</t>
  </si>
  <si>
    <t>Cuadro 2.6.23. Provincia de Córdoba, departamento Tercero Arriba. Población de 14 años y más en viviendas particulares, por condición de actividad económica, según sexo registrado al nacer y grupos quinquenales de edad. Año 2022</t>
  </si>
  <si>
    <t>Cuadro 2.6.24. Provincia de Córdoba, departamento Totoral. Población de 14 años y más en viviendas particulares, por condición de actividad económica, según sexo registrado al nacer y grupos quinquenales de edad. Año 2022</t>
  </si>
  <si>
    <t>Cuadro 2.6.25. Provincia de Córdoba, departamento Tulumba. Población de 14 años y más en viviendas particulares, por condición de actividad económica, según sexo registrado al nacer y grupos quinquenales de edad. Año 2022</t>
  </si>
  <si>
    <t>Cuadro 2.6.26. Provincia de Córdoba, departamento Unión.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</si>
  <si>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</si>
  <si>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</si>
  <si>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</si>
  <si>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</si>
  <si>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</si>
  <si>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</si>
  <si>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</si>
  <si>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</si>
  <si>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enero 2024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</si>
  <si>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</si>
  <si>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</si>
  <si>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</si>
  <si>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</si>
  <si>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</si>
  <si>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</si>
  <si>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Córdoba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</si>
  <si>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</si>
  <si>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2.6.1. Provincia de Córdoba, departamento Calamuchita. Población de 14 años y más en viviendas particulares, por condición de actividad económica,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</si>
</sst>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J3:L99"/>
  <sheetViews>
    <sheetView showGridLines="0" workbookViewId="0">
      <selection activeCell="J9" sqref="J9:L9"/>
    </sheetView>
  </sheetViews>
  <sheetFormatPr baseColWidth="10" defaultRowHeight="11.25" x14ac:dyDescent="0.2"/>
  <sheetData>
    <row r="3" spans="10:12" ht="20.25" x14ac:dyDescent="0.3">
      <c r="K3" s="10" t="s">
        <v>58</v>
      </c>
    </row>
    <row r="4" spans="10:12" ht="20.25" x14ac:dyDescent="0.3">
      <c r="K4" s="10"/>
    </row>
    <row r="5" spans="10:12" ht="20.25" x14ac:dyDescent="0.3">
      <c r="K5" s="10" t="s">
        <v>59</v>
      </c>
    </row>
    <row r="7" spans="10:12" ht="15" x14ac:dyDescent="0.2">
      <c r="K7" s="11" t="s">
        <v>60</v>
      </c>
    </row>
    <row r="8" spans="10:12" ht="15" x14ac:dyDescent="0.2">
      <c r="K8" s="11"/>
    </row>
    <row r="9" spans="10:12" x14ac:dyDescent="0.2">
      <c r="J9" s="15" t="s">
        <v>67</v>
      </c>
      <c r="K9" s="16"/>
      <c r="L9" s="16"/>
    </row>
    <row r="10" spans="10:12" ht="15" x14ac:dyDescent="0.2">
      <c r="K10" s="11"/>
    </row>
    <row r="11" spans="10:12" ht="15" x14ac:dyDescent="0.2">
      <c r="K11" s="11"/>
    </row>
    <row r="12" spans="10:12" ht="15" x14ac:dyDescent="0.2">
      <c r="K12" s="11" t="s">
        <v>61</v>
      </c>
    </row>
    <row r="13" spans="10:12" ht="15" x14ac:dyDescent="0.2">
      <c r="K13" s="11" t="s">
        <v>62</v>
      </c>
    </row>
    <row r="14" spans="10:12" ht="15" x14ac:dyDescent="0.2">
      <c r="K14" s="11" t="s">
        <v>63</v>
      </c>
    </row>
    <row r="15" spans="10:12" ht="15" x14ac:dyDescent="0.2">
      <c r="K15" s="11"/>
    </row>
    <row r="16" spans="10:12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mergeCells count="1">
    <mergeCell ref="J9:L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9"/>
  <sheetViews>
    <sheetView showGridLines="0" workbookViewId="0"/>
  </sheetViews>
  <sheetFormatPr baseColWidth="10" defaultRowHeight="11.25" x14ac:dyDescent="0.2"/>
  <cols>
    <col min="1" max="1" width="252.5" customWidth="1"/>
  </cols>
  <sheetData>
    <row r="1" spans="1:1" ht="12.75" x14ac:dyDescent="0.2">
      <c r="A1" s="8" t="s">
        <v>53</v>
      </c>
    </row>
    <row r="2" spans="1:1" ht="12.75" x14ac:dyDescent="0.2">
      <c r="A2" s="8" t="s">
        <v>54</v>
      </c>
    </row>
    <row r="3" spans="1:1" ht="12.75" x14ac:dyDescent="0.2">
      <c r="A3" s="9"/>
    </row>
    <row r="4" spans="1:1" ht="12.75" x14ac:dyDescent="0.2">
      <c r="A4" s="7" t="str">
        <f>HYPERLINK("#'Cuadro 2.6'!A3", "Cuadro 2.6. Provincia de Córdoba. Población de 14 años y más en viviendas particulares, por condición de actividad económica, según sexo registrado al nacer y grupos quinquenales de edad. Año 2022")</f>
        <v>Cuadro 2.6. Provincia de Córdoba.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2.6.1'!A3", "Cuadro 2.6.1. Provincia de Córdoba, departamento Calamuchita. Población de 14 años y más en viviendas particulares, por condición de actividad económica, según sexo registrado al nacer y grupos quinquenales de edad. Año 2022")</f>
        <v>Cuadro 2.6.1. Provincia de Córdoba, departamento Calamuchita.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2.6.2'!A3", "Cuadro 2.6.2. Provincia de Córdoba, departamento Capital. Población de 14 años y más en viviendas particulares, por condición de actividad económica, según sexo registrado al nacer y grupos quinquenales de edad. Año 2022")</f>
        <v>Cuadro 2.6.2. Provincia de Córdoba, departamento Capital.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2.6.3'!A3", "Cuadro 2.6.3. Provincia de Córdoba, departamento Colón. Población de 14 años y más en viviendas particulares, por condición de actividad económica, según sexo registrado al nacer y grupos quinquenales de edad. Año 2022")</f>
        <v>Cuadro 2.6.3. Provincia de Córdoba, departamento Colón.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2.6.4'!A3", "Cuadro 2.6.4. Provincia de Córdoba, departamento Cruz del Eje. Población de 14 años y más en viviendas particulares, por condición de actividad económica, según sexo registrado al nacer y grupos quinquenales de edad. Año 2022")</f>
        <v>Cuadro 2.6.4. Provincia de Córdoba, departamento Cruz del Eje.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2.6.5'!A3", "Cuadro 2.6.5. Provincia de Córdoba, departamento General Roca. Población de 14 años y más en viviendas particulares, por condición de actividad económica, según sexo registrado al nacer y grupos quinquenales de edad. Año 2022")</f>
        <v>Cuadro 2.6.5. Provincia de Córdoba, departamento General Roca.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2.6.6'!A3", "Cuadro 2.6.6. Provincia de Córdoba, departamento General San Martín. Población de 14 años y más en viviendas particulares, por condición de actividad económica, según sexo registrado al nacer y grupos quinquenales de edad. Año 2022")</f>
        <v>Cuadro 2.6.6. Provincia de Córdoba, departamento General San Martín.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2.6.7'!A3", "Cuadro 2.6.7. Provincia de Córdoba, departamento Ischilín. Población de 14 años y más en viviendas particulares, por condición de actividad económica, según sexo registrado al nacer y grupos quinquenales de edad. Año 2022")</f>
        <v>Cuadro 2.6.7. Provincia de Córdoba, departamento Ischilín.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2.6.8'!A3", "Cuadro 2.6.8. Provincia de Córdoba, departamento Juárez Celman. Población de 14 años y más en viviendas particulares, por condición de actividad económica, según sexo registrado al nacer y grupos quinquenales de edad. Año 2022")</f>
        <v>Cuadro 2.6.8. Provincia de Córdoba, departamento Juárez Celman.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2.6.9'!A3", "Cuadro 2.6.9. Provincia de Córdoba, departamento Marcos Juárez. Población de 14 años y más en viviendas particulares, por condición de actividad económica, según sexo registrado al nacer y grupos quinquenales de edad. Año 2022")</f>
        <v>Cuadro 2.6.9. Provincia de Córdoba, departamento Marcos Juárez.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7" t="str">
        <f>HYPERLINK("#'Cuadro 2.6.10'!A3", "Cuadro 2.6.10. Provincia de Córdoba, departamento Minas. Población de 14 años y más en viviendas particulares, por condición de actividad económica, según sexo registrado al nacer y grupos quinquenales de edad. Año 2022")</f>
        <v>Cuadro 2.6.10. Provincia de Córdoba, departamento Minas.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7" t="str">
        <f>HYPERLINK("#'Cuadro 2.6.11'!A3", "Cuadro 2.6.11. Provincia de Córdoba, departamento Pocho. Población de 14 años y más en viviendas particulares, por condición de actividad económica, según sexo registrado al nacer y grupos quinquenales de edad. Año 2022")</f>
        <v>Cuadro 2.6.11. Provincia de Córdoba, departamento Pocho.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7" t="str">
        <f>HYPERLINK("#'Cuadro 2.6.12'!A3", "Cuadro 2.6.12. Provincia de Córdoba, departamento Presidente Roque Sáenz Peña. Población de 14 años y más en viviendas particulares, por condición de actividad económica, según sexo registrado al nacer y grupos quinquenales de edad. Año 2022")</f>
        <v>Cuadro 2.6.12. Provincia de Córdoba, departamento Presidente Roque Sáenz Peña.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7" t="str">
        <f>HYPERLINK("#'Cuadro 2.6.13'!A3", "Cuadro 2.6.13. Provincia de Córdoba, departamento Punilla. Población de 14 años y más en viviendas particulares, por condición de actividad económica, según sexo registrado al nacer y grupos quinquenales de edad. Año 2022")</f>
        <v>Cuadro 2.6.13. Provincia de Córdoba, departamento Punilla.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7" t="str">
        <f>HYPERLINK("#'Cuadro 2.6.14'!A3", "Cuadro 2.6.14. Provincia de Córdoba, departamento Río Cuarto. Población de 14 años y más en viviendas particulares, por condición de actividad económica, según sexo registrado al nacer y grupos quinquenales de edad. Año 2022")</f>
        <v>Cuadro 2.6.14. Provincia de Córdoba, departamento Río Cuarto.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7" t="str">
        <f>HYPERLINK("#'Cuadro 2.6.15'!A3", "Cuadro 2.6.15. Provincia de Córdoba, departamento Río Primero. Población de 14 años y más en viviendas particulares, por condición de actividad económica, según sexo registrado al nacer y grupos quinquenales de edad. Año 2022")</f>
        <v>Cuadro 2.6.15. Provincia de Córdoba, departamento Río Primero.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7" t="str">
        <f>HYPERLINK("#'Cuadro 2.6.16'!A3", "Cuadro 2.6.16. Provincia de Córdoba, departamento Río Seco. Población de 14 años y más en viviendas particulares, por condición de actividad económica, según sexo registrado al nacer y grupos quinquenales de edad. Año 2022")</f>
        <v>Cuadro 2.6.16. Provincia de Córdoba, departamento Río Seco.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7" t="str">
        <f>HYPERLINK("#'Cuadro 2.6.17'!A3", "Cuadro 2.6.17. Provincia de Córdoba, departamento Río Segundo. Población de 14 años y más en viviendas particulares, por condición de actividad económica, según sexo registrado al nacer y grupos quinquenales de edad. Año 2022")</f>
        <v>Cuadro 2.6.17. Provincia de Córdoba, departamento Río Segundo.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7" t="str">
        <f>HYPERLINK("#'Cuadro 2.6.18'!A3", "Cuadro 2.6.18. Provincia de Córdoba, departamento San Alberto. Población de 14 años y más en viviendas particulares, por condición de actividad económica, según sexo registrado al nacer y grupos quinquenales de edad. Año 2022")</f>
        <v>Cuadro 2.6.18. Provincia de Córdoba, departamento San Alberto. Población de 14 años y más en viviendas particulares, por condición de actividad económica, según sexo registrado al nacer y grupos quinquenales de edad. Año 2022</v>
      </c>
    </row>
    <row r="23" spans="1:1" ht="12.75" x14ac:dyDescent="0.2">
      <c r="A23" s="7" t="str">
        <f>HYPERLINK("#'Cuadro 2.6.19'!A3", "Cuadro 2.6.19. Provincia de Córdoba, departamento San Javier. Población de 14 años y más en viviendas particulares, por condición de actividad económica, según sexo registrado al nacer y grupos quinquenales de edad. Año 2022")</f>
        <v>Cuadro 2.6.19. Provincia de Córdoba, departamento San Javier. Población de 14 años y más en viviendas particulares, por condición de actividad económica, según sexo registrado al nacer y grupos quinquenales de edad. Año 2022</v>
      </c>
    </row>
    <row r="24" spans="1:1" ht="12.75" x14ac:dyDescent="0.2">
      <c r="A24" s="7" t="str">
        <f>HYPERLINK("#'Cuadro 2.6.20'!A3", "Cuadro 2.6.20. Provincia de Córdoba, departamento San Justo. Población de 14 años y más en viviendas particulares, por condición de actividad económica, según sexo registrado al nacer y grupos quinquenales de edad. Año 2022")</f>
        <v>Cuadro 2.6.20. Provincia de Córdoba, departamento San Justo. Población de 14 años y más en viviendas particulares, por condición de actividad económica, según sexo registrado al nacer y grupos quinquenales de edad. Año 2022</v>
      </c>
    </row>
    <row r="25" spans="1:1" ht="12.75" x14ac:dyDescent="0.2">
      <c r="A25" s="7" t="str">
        <f>HYPERLINK("#'Cuadro 2.6.21'!A3", "Cuadro 2.6.21. Provincia de Córdoba, departamento Santa María. Población de 14 años y más en viviendas particulares, por condición de actividad económica, según sexo registrado al nacer y grupos quinquenales de edad. Año 2022")</f>
        <v>Cuadro 2.6.21. Provincia de Córdoba, departamento Santa María. Población de 14 años y más en viviendas particulares, por condición de actividad económica, según sexo registrado al nacer y grupos quinquenales de edad. Año 2022</v>
      </c>
    </row>
    <row r="26" spans="1:1" ht="12.75" x14ac:dyDescent="0.2">
      <c r="A26" s="7" t="str">
        <f>HYPERLINK("#'Cuadro 2.6.22'!A3", "Cuadro 2.6.22. Provincia de Córdoba, departamento Sobremonte. Población de 14 años y más en viviendas particulares, por condición de actividad económica, según sexo registrado al nacer y grupos quinquenales de edad. Año 2022")</f>
        <v>Cuadro 2.6.22. Provincia de Córdoba, departamento Sobremonte. Población de 14 años y más en viviendas particulares, por condición de actividad económica, según sexo registrado al nacer y grupos quinquenales de edad. Año 2022</v>
      </c>
    </row>
    <row r="27" spans="1:1" ht="12.75" x14ac:dyDescent="0.2">
      <c r="A27" s="7" t="str">
        <f>HYPERLINK("#'Cuadro 2.6.23'!A3", "Cuadro 2.6.23. Provincia de Córdoba, departamento Tercero Arriba. Población de 14 años y más en viviendas particulares, por condición de actividad económica, según sexo registrado al nacer y grupos quinquenales de edad. Año 2022")</f>
        <v>Cuadro 2.6.23. Provincia de Córdoba, departamento Tercero Arriba. Población de 14 años y más en viviendas particulares, por condición de actividad económica, según sexo registrado al nacer y grupos quinquenales de edad. Año 2022</v>
      </c>
    </row>
    <row r="28" spans="1:1" ht="12.75" x14ac:dyDescent="0.2">
      <c r="A28" s="7" t="str">
        <f>HYPERLINK("#'Cuadro 2.6.24'!A3", "Cuadro 2.6.24. Provincia de Córdoba, departamento Totoral. Población de 14 años y más en viviendas particulares, por condición de actividad económica, según sexo registrado al nacer y grupos quinquenales de edad. Año 2022")</f>
        <v>Cuadro 2.6.24. Provincia de Córdoba, departamento Totoral. Población de 14 años y más en viviendas particulares, por condición de actividad económica, según sexo registrado al nacer y grupos quinquenales de edad. Año 2022</v>
      </c>
    </row>
    <row r="29" spans="1:1" ht="12.75" x14ac:dyDescent="0.2">
      <c r="A29" s="7" t="str">
        <f>HYPERLINK("#'Cuadro 2.6.25'!A3", "Cuadro 2.6.25. Provincia de Córdoba, departamento Tulumba. Población de 14 años y más en viviendas particulares, por condición de actividad económica, según sexo registrado al nacer y grupos quinquenales de edad. Año 2022")</f>
        <v>Cuadro 2.6.25. Provincia de Córdoba, departamento Tulumba. Población de 14 años y más en viviendas particulares, por condición de actividad económica, según sexo registrado al nacer y grupos quinquenales de edad. Año 2022</v>
      </c>
    </row>
    <row r="30" spans="1:1" ht="12.75" x14ac:dyDescent="0.2">
      <c r="A30" s="7" t="str">
        <f>HYPERLINK("#'Cuadro 2.6.26'!A3", "Cuadro 2.6.26. Provincia de Córdoba, departamento Unión. Población de 14 años y más en viviendas particulares, por condición de actividad económica, según sexo registrado al nacer y grupos quinquenales de edad. Año 2022")</f>
        <v>Cuadro 2.6.26. Provincia de Córdoba, departamento Unión. Población de 14 años y más en viviendas particulares, por condición de actividad económica, según sexo registrado al nacer y grupos quinquenales de edad. Año 2022</v>
      </c>
    </row>
    <row r="31" spans="1:1" ht="12.75" x14ac:dyDescent="0.2">
      <c r="A31" s="9"/>
    </row>
    <row r="32" spans="1:1" ht="12.75" x14ac:dyDescent="0.2">
      <c r="A32" s="9" t="s">
        <v>55</v>
      </c>
    </row>
    <row r="33" spans="1:1" ht="12.75" x14ac:dyDescent="0.2">
      <c r="A33" s="9" t="s">
        <v>56</v>
      </c>
    </row>
    <row r="34" spans="1:1" ht="12.75" x14ac:dyDescent="0.2">
      <c r="A34" s="9" t="s">
        <v>57</v>
      </c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7.1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1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3062143</v>
      </c>
      <c r="D6" s="12">
        <v>1990337</v>
      </c>
      <c r="E6" s="12">
        <v>1829532</v>
      </c>
      <c r="F6" s="12">
        <v>160805</v>
      </c>
      <c r="G6" s="12">
        <v>1071806</v>
      </c>
    </row>
    <row r="7" spans="1:12" ht="12" customHeight="1" x14ac:dyDescent="0.2">
      <c r="A7" s="23" t="s">
        <v>52</v>
      </c>
      <c r="B7" s="2" t="s">
        <v>10</v>
      </c>
      <c r="C7" s="13">
        <v>56689</v>
      </c>
      <c r="D7" s="13">
        <v>3042</v>
      </c>
      <c r="E7" s="13">
        <v>2499</v>
      </c>
      <c r="F7" s="13">
        <v>543</v>
      </c>
      <c r="G7" s="13">
        <v>53647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294939</v>
      </c>
      <c r="D8" s="13">
        <v>85359</v>
      </c>
      <c r="E8" s="13">
        <v>63157</v>
      </c>
      <c r="F8" s="13">
        <v>22202</v>
      </c>
      <c r="G8" s="13">
        <v>209580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307775</v>
      </c>
      <c r="D9" s="13">
        <v>218813</v>
      </c>
      <c r="E9" s="13">
        <v>180969</v>
      </c>
      <c r="F9" s="13">
        <v>37844</v>
      </c>
      <c r="G9" s="13">
        <v>88962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295708</v>
      </c>
      <c r="D10" s="13">
        <v>249682</v>
      </c>
      <c r="E10" s="13">
        <v>225439</v>
      </c>
      <c r="F10" s="13">
        <v>24243</v>
      </c>
      <c r="G10" s="13">
        <v>46026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282806</v>
      </c>
      <c r="D11" s="13">
        <v>246305</v>
      </c>
      <c r="E11" s="13">
        <v>229722</v>
      </c>
      <c r="F11" s="13">
        <v>16583</v>
      </c>
      <c r="G11" s="13">
        <v>36501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270698</v>
      </c>
      <c r="D12" s="13">
        <v>237482</v>
      </c>
      <c r="E12" s="13">
        <v>223766</v>
      </c>
      <c r="F12" s="13">
        <v>13716</v>
      </c>
      <c r="G12" s="13">
        <v>33216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280745</v>
      </c>
      <c r="D13" s="13">
        <v>244996</v>
      </c>
      <c r="E13" s="13">
        <v>231935</v>
      </c>
      <c r="F13" s="13">
        <v>13061</v>
      </c>
      <c r="G13" s="13">
        <v>35749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237816</v>
      </c>
      <c r="D14" s="13">
        <v>204245</v>
      </c>
      <c r="E14" s="13">
        <v>194411</v>
      </c>
      <c r="F14" s="13">
        <v>9834</v>
      </c>
      <c r="G14" s="13">
        <v>33571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204847</v>
      </c>
      <c r="D15" s="13">
        <v>168578</v>
      </c>
      <c r="E15" s="13">
        <v>160604</v>
      </c>
      <c r="F15" s="13">
        <v>7974</v>
      </c>
      <c r="G15" s="13">
        <v>36269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186735</v>
      </c>
      <c r="D16" s="13">
        <v>139260</v>
      </c>
      <c r="E16" s="13">
        <v>132987</v>
      </c>
      <c r="F16" s="13">
        <v>6273</v>
      </c>
      <c r="G16" s="13">
        <v>47475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169323</v>
      </c>
      <c r="D17" s="13">
        <v>93105</v>
      </c>
      <c r="E17" s="13">
        <v>88956</v>
      </c>
      <c r="F17" s="13">
        <v>4149</v>
      </c>
      <c r="G17" s="13">
        <v>76218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149214</v>
      </c>
      <c r="D18" s="13">
        <v>50615</v>
      </c>
      <c r="E18" s="13">
        <v>48401</v>
      </c>
      <c r="F18" s="13">
        <v>2214</v>
      </c>
      <c r="G18" s="13">
        <v>98599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126739</v>
      </c>
      <c r="D19" s="13">
        <v>26605</v>
      </c>
      <c r="E19" s="13">
        <v>25500</v>
      </c>
      <c r="F19" s="13">
        <v>1105</v>
      </c>
      <c r="G19" s="13">
        <v>100134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91824</v>
      </c>
      <c r="D20" s="13">
        <v>12827</v>
      </c>
      <c r="E20" s="13">
        <v>12335</v>
      </c>
      <c r="F20" s="13">
        <v>492</v>
      </c>
      <c r="G20" s="13">
        <v>78997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106285</v>
      </c>
      <c r="D21" s="13">
        <v>9423</v>
      </c>
      <c r="E21" s="13">
        <v>8851</v>
      </c>
      <c r="F21" s="13">
        <v>572</v>
      </c>
      <c r="G21" s="13">
        <v>96862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1603701</v>
      </c>
      <c r="D22" s="12">
        <v>918320</v>
      </c>
      <c r="E22" s="12">
        <v>818667</v>
      </c>
      <c r="F22" s="12">
        <v>99653</v>
      </c>
      <c r="G22" s="12">
        <v>685381</v>
      </c>
    </row>
    <row r="23" spans="1:12" ht="12" customHeight="1" x14ac:dyDescent="0.2">
      <c r="A23" s="23" t="s">
        <v>52</v>
      </c>
      <c r="B23" s="2" t="s">
        <v>10</v>
      </c>
      <c r="C23" s="13">
        <v>27997</v>
      </c>
      <c r="D23" s="13">
        <v>1254</v>
      </c>
      <c r="E23" s="13">
        <v>1001</v>
      </c>
      <c r="F23" s="13">
        <v>253</v>
      </c>
      <c r="G23" s="13">
        <v>26743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146528</v>
      </c>
      <c r="D24" s="13">
        <v>36810</v>
      </c>
      <c r="E24" s="13">
        <v>24466</v>
      </c>
      <c r="F24" s="13">
        <v>12344</v>
      </c>
      <c r="G24" s="13">
        <v>109718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156455</v>
      </c>
      <c r="D25" s="13">
        <v>101223</v>
      </c>
      <c r="E25" s="13">
        <v>78457</v>
      </c>
      <c r="F25" s="13">
        <v>22766</v>
      </c>
      <c r="G25" s="13">
        <v>55232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150453</v>
      </c>
      <c r="D26" s="13">
        <v>117855</v>
      </c>
      <c r="E26" s="13">
        <v>102289</v>
      </c>
      <c r="F26" s="13">
        <v>15566</v>
      </c>
      <c r="G26" s="13">
        <v>32598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144879</v>
      </c>
      <c r="D27" s="13">
        <v>117042</v>
      </c>
      <c r="E27" s="13">
        <v>105601</v>
      </c>
      <c r="F27" s="13">
        <v>11441</v>
      </c>
      <c r="G27" s="13">
        <v>27837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138870</v>
      </c>
      <c r="D28" s="13">
        <v>113092</v>
      </c>
      <c r="E28" s="13">
        <v>103497</v>
      </c>
      <c r="F28" s="13">
        <v>9595</v>
      </c>
      <c r="G28" s="13">
        <v>25778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144576</v>
      </c>
      <c r="D29" s="13">
        <v>117143</v>
      </c>
      <c r="E29" s="13">
        <v>108135</v>
      </c>
      <c r="F29" s="13">
        <v>9008</v>
      </c>
      <c r="G29" s="13">
        <v>27433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122838</v>
      </c>
      <c r="D30" s="13">
        <v>97468</v>
      </c>
      <c r="E30" s="13">
        <v>90997</v>
      </c>
      <c r="F30" s="13">
        <v>6471</v>
      </c>
      <c r="G30" s="13">
        <v>25370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106020</v>
      </c>
      <c r="D31" s="13">
        <v>79539</v>
      </c>
      <c r="E31" s="13">
        <v>74777</v>
      </c>
      <c r="F31" s="13">
        <v>4762</v>
      </c>
      <c r="G31" s="13">
        <v>26481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97950</v>
      </c>
      <c r="D32" s="13">
        <v>63949</v>
      </c>
      <c r="E32" s="13">
        <v>60479</v>
      </c>
      <c r="F32" s="13">
        <v>3470</v>
      </c>
      <c r="G32" s="13">
        <v>34001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89960</v>
      </c>
      <c r="D33" s="13">
        <v>34711</v>
      </c>
      <c r="E33" s="13">
        <v>32888</v>
      </c>
      <c r="F33" s="13">
        <v>1823</v>
      </c>
      <c r="G33" s="13">
        <v>55249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81621</v>
      </c>
      <c r="D34" s="13">
        <v>18887</v>
      </c>
      <c r="E34" s="13">
        <v>17857</v>
      </c>
      <c r="F34" s="13">
        <v>1030</v>
      </c>
      <c r="G34" s="13">
        <v>62734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71505</v>
      </c>
      <c r="D35" s="13">
        <v>10086</v>
      </c>
      <c r="E35" s="13">
        <v>9588</v>
      </c>
      <c r="F35" s="13">
        <v>498</v>
      </c>
      <c r="G35" s="13">
        <v>61419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54403</v>
      </c>
      <c r="D36" s="13">
        <v>4891</v>
      </c>
      <c r="E36" s="13">
        <v>4635</v>
      </c>
      <c r="F36" s="13">
        <v>256</v>
      </c>
      <c r="G36" s="13">
        <v>49512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69646</v>
      </c>
      <c r="D37" s="13">
        <v>4370</v>
      </c>
      <c r="E37" s="13">
        <v>4000</v>
      </c>
      <c r="F37" s="13">
        <v>370</v>
      </c>
      <c r="G37" s="13">
        <v>65276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1458442</v>
      </c>
      <c r="D38" s="12">
        <v>1072017</v>
      </c>
      <c r="E38" s="12">
        <v>1010865</v>
      </c>
      <c r="F38" s="12">
        <v>61152</v>
      </c>
      <c r="G38" s="12">
        <v>386425</v>
      </c>
    </row>
    <row r="39" spans="1:12" ht="12" customHeight="1" x14ac:dyDescent="0.2">
      <c r="A39" s="23" t="s">
        <v>52</v>
      </c>
      <c r="B39" s="2" t="s">
        <v>10</v>
      </c>
      <c r="C39" s="13">
        <v>28692</v>
      </c>
      <c r="D39" s="13">
        <v>1788</v>
      </c>
      <c r="E39" s="13">
        <v>1498</v>
      </c>
      <c r="F39" s="13">
        <v>290</v>
      </c>
      <c r="G39" s="13">
        <v>26904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148411</v>
      </c>
      <c r="D40" s="13">
        <v>48549</v>
      </c>
      <c r="E40" s="13">
        <v>38691</v>
      </c>
      <c r="F40" s="13">
        <v>9858</v>
      </c>
      <c r="G40" s="13">
        <v>99862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151320</v>
      </c>
      <c r="D41" s="13">
        <v>117590</v>
      </c>
      <c r="E41" s="13">
        <v>102512</v>
      </c>
      <c r="F41" s="13">
        <v>15078</v>
      </c>
      <c r="G41" s="13">
        <v>33730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145255</v>
      </c>
      <c r="D42" s="13">
        <v>131827</v>
      </c>
      <c r="E42" s="13">
        <v>123150</v>
      </c>
      <c r="F42" s="13">
        <v>8677</v>
      </c>
      <c r="G42" s="13">
        <v>13428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137927</v>
      </c>
      <c r="D43" s="13">
        <v>129263</v>
      </c>
      <c r="E43" s="13">
        <v>124121</v>
      </c>
      <c r="F43" s="13">
        <v>5142</v>
      </c>
      <c r="G43" s="13">
        <v>8664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131828</v>
      </c>
      <c r="D44" s="13">
        <v>124390</v>
      </c>
      <c r="E44" s="13">
        <v>120269</v>
      </c>
      <c r="F44" s="13">
        <v>4121</v>
      </c>
      <c r="G44" s="13">
        <v>7438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136169</v>
      </c>
      <c r="D45" s="13">
        <v>127853</v>
      </c>
      <c r="E45" s="13">
        <v>123800</v>
      </c>
      <c r="F45" s="13">
        <v>4053</v>
      </c>
      <c r="G45" s="13">
        <v>8316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114978</v>
      </c>
      <c r="D46" s="13">
        <v>106777</v>
      </c>
      <c r="E46" s="13">
        <v>103414</v>
      </c>
      <c r="F46" s="13">
        <v>3363</v>
      </c>
      <c r="G46" s="13">
        <v>8201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98827</v>
      </c>
      <c r="D47" s="13">
        <v>89039</v>
      </c>
      <c r="E47" s="13">
        <v>85827</v>
      </c>
      <c r="F47" s="13">
        <v>3212</v>
      </c>
      <c r="G47" s="13">
        <v>9788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88785</v>
      </c>
      <c r="D48" s="13">
        <v>75311</v>
      </c>
      <c r="E48" s="13">
        <v>72508</v>
      </c>
      <c r="F48" s="13">
        <v>2803</v>
      </c>
      <c r="G48" s="13">
        <v>13474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79363</v>
      </c>
      <c r="D49" s="13">
        <v>58394</v>
      </c>
      <c r="E49" s="13">
        <v>56068</v>
      </c>
      <c r="F49" s="13">
        <v>2326</v>
      </c>
      <c r="G49" s="13">
        <v>20969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67593</v>
      </c>
      <c r="D50" s="13">
        <v>31728</v>
      </c>
      <c r="E50" s="13">
        <v>30544</v>
      </c>
      <c r="F50" s="13">
        <v>1184</v>
      </c>
      <c r="G50" s="13">
        <v>35865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55234</v>
      </c>
      <c r="D51" s="13">
        <v>16519</v>
      </c>
      <c r="E51" s="13">
        <v>15912</v>
      </c>
      <c r="F51" s="13">
        <v>607</v>
      </c>
      <c r="G51" s="13">
        <v>38715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37421</v>
      </c>
      <c r="D52" s="13">
        <v>7936</v>
      </c>
      <c r="E52" s="13">
        <v>7700</v>
      </c>
      <c r="F52" s="13">
        <v>236</v>
      </c>
      <c r="G52" s="13">
        <v>29485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36639</v>
      </c>
      <c r="D53" s="14">
        <v>5053</v>
      </c>
      <c r="E53" s="14">
        <v>4851</v>
      </c>
      <c r="F53" s="14">
        <v>202</v>
      </c>
      <c r="G53" s="14">
        <v>31586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65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3.6640625" customWidth="1"/>
    <col min="3" max="3" width="19.6640625" customWidth="1"/>
    <col min="4" max="5" width="13.6640625" customWidth="1"/>
    <col min="6" max="6" width="14.6640625" customWidth="1"/>
    <col min="7" max="7" width="20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69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59862</v>
      </c>
      <c r="D6" s="12">
        <v>38998</v>
      </c>
      <c r="E6" s="12">
        <v>36155</v>
      </c>
      <c r="F6" s="12">
        <v>2843</v>
      </c>
      <c r="G6" s="12">
        <v>20864</v>
      </c>
    </row>
    <row r="7" spans="1:12" ht="12" customHeight="1" x14ac:dyDescent="0.2">
      <c r="A7" s="23" t="s">
        <v>52</v>
      </c>
      <c r="B7" s="2" t="s">
        <v>10</v>
      </c>
      <c r="C7" s="13">
        <v>1168</v>
      </c>
      <c r="D7" s="13">
        <v>79</v>
      </c>
      <c r="E7" s="13">
        <v>66</v>
      </c>
      <c r="F7" s="13">
        <v>13</v>
      </c>
      <c r="G7" s="13">
        <v>1089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5837</v>
      </c>
      <c r="D8" s="13">
        <v>2019</v>
      </c>
      <c r="E8" s="13">
        <v>1593</v>
      </c>
      <c r="F8" s="13">
        <v>426</v>
      </c>
      <c r="G8" s="13">
        <v>3818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5223</v>
      </c>
      <c r="D9" s="13">
        <v>4042</v>
      </c>
      <c r="E9" s="13">
        <v>3491</v>
      </c>
      <c r="F9" s="13">
        <v>551</v>
      </c>
      <c r="G9" s="13">
        <v>1181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4826</v>
      </c>
      <c r="D10" s="13">
        <v>4048</v>
      </c>
      <c r="E10" s="13">
        <v>3723</v>
      </c>
      <c r="F10" s="13">
        <v>325</v>
      </c>
      <c r="G10" s="13">
        <v>778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5066</v>
      </c>
      <c r="D11" s="13">
        <v>4355</v>
      </c>
      <c r="E11" s="13">
        <v>4091</v>
      </c>
      <c r="F11" s="13">
        <v>264</v>
      </c>
      <c r="G11" s="13">
        <v>711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5500</v>
      </c>
      <c r="D12" s="13">
        <v>4822</v>
      </c>
      <c r="E12" s="13">
        <v>4583</v>
      </c>
      <c r="F12" s="13">
        <v>239</v>
      </c>
      <c r="G12" s="13">
        <v>678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5854</v>
      </c>
      <c r="D13" s="13">
        <v>5073</v>
      </c>
      <c r="E13" s="13">
        <v>4797</v>
      </c>
      <c r="F13" s="13">
        <v>276</v>
      </c>
      <c r="G13" s="13">
        <v>781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4874</v>
      </c>
      <c r="D14" s="13">
        <v>4241</v>
      </c>
      <c r="E14" s="13">
        <v>4026</v>
      </c>
      <c r="F14" s="13">
        <v>215</v>
      </c>
      <c r="G14" s="13">
        <v>633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4097</v>
      </c>
      <c r="D15" s="13">
        <v>3370</v>
      </c>
      <c r="E15" s="13">
        <v>3190</v>
      </c>
      <c r="F15" s="13">
        <v>180</v>
      </c>
      <c r="G15" s="13">
        <v>727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3859</v>
      </c>
      <c r="D16" s="13">
        <v>2811</v>
      </c>
      <c r="E16" s="13">
        <v>2640</v>
      </c>
      <c r="F16" s="13">
        <v>171</v>
      </c>
      <c r="G16" s="13">
        <v>1048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3583</v>
      </c>
      <c r="D17" s="13">
        <v>1931</v>
      </c>
      <c r="E17" s="13">
        <v>1857</v>
      </c>
      <c r="F17" s="13">
        <v>74</v>
      </c>
      <c r="G17" s="13">
        <v>1652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3248</v>
      </c>
      <c r="D18" s="13">
        <v>1095</v>
      </c>
      <c r="E18" s="13">
        <v>1038</v>
      </c>
      <c r="F18" s="13">
        <v>57</v>
      </c>
      <c r="G18" s="13">
        <v>2153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2782</v>
      </c>
      <c r="D19" s="13">
        <v>603</v>
      </c>
      <c r="E19" s="13">
        <v>582</v>
      </c>
      <c r="F19" s="13">
        <v>21</v>
      </c>
      <c r="G19" s="13">
        <v>2179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1861</v>
      </c>
      <c r="D20" s="13">
        <v>276</v>
      </c>
      <c r="E20" s="13">
        <v>264</v>
      </c>
      <c r="F20" s="13">
        <v>12</v>
      </c>
      <c r="G20" s="13">
        <v>1585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2084</v>
      </c>
      <c r="D21" s="13">
        <v>233</v>
      </c>
      <c r="E21" s="13">
        <v>214</v>
      </c>
      <c r="F21" s="13">
        <v>19</v>
      </c>
      <c r="G21" s="13">
        <v>1851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30472</v>
      </c>
      <c r="D22" s="12">
        <v>17361</v>
      </c>
      <c r="E22" s="12">
        <v>15590</v>
      </c>
      <c r="F22" s="12">
        <v>1771</v>
      </c>
      <c r="G22" s="12">
        <v>13111</v>
      </c>
    </row>
    <row r="23" spans="1:12" ht="12" customHeight="1" x14ac:dyDescent="0.2">
      <c r="A23" s="23" t="s">
        <v>52</v>
      </c>
      <c r="B23" s="2" t="s">
        <v>10</v>
      </c>
      <c r="C23" s="13">
        <v>553</v>
      </c>
      <c r="D23" s="13">
        <v>26</v>
      </c>
      <c r="E23" s="13">
        <v>22</v>
      </c>
      <c r="F23" s="13">
        <v>4</v>
      </c>
      <c r="G23" s="13">
        <v>527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2763</v>
      </c>
      <c r="D24" s="13">
        <v>821</v>
      </c>
      <c r="E24" s="13">
        <v>572</v>
      </c>
      <c r="F24" s="13">
        <v>249</v>
      </c>
      <c r="G24" s="13">
        <v>1942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2635</v>
      </c>
      <c r="D25" s="13">
        <v>1831</v>
      </c>
      <c r="E25" s="13">
        <v>1502</v>
      </c>
      <c r="F25" s="13">
        <v>329</v>
      </c>
      <c r="G25" s="13">
        <v>804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2427</v>
      </c>
      <c r="D26" s="13">
        <v>1824</v>
      </c>
      <c r="E26" s="13">
        <v>1609</v>
      </c>
      <c r="F26" s="13">
        <v>215</v>
      </c>
      <c r="G26" s="13">
        <v>603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2616</v>
      </c>
      <c r="D27" s="13">
        <v>2037</v>
      </c>
      <c r="E27" s="13">
        <v>1835</v>
      </c>
      <c r="F27" s="13">
        <v>202</v>
      </c>
      <c r="G27" s="13">
        <v>579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2826</v>
      </c>
      <c r="D28" s="13">
        <v>2286</v>
      </c>
      <c r="E28" s="13">
        <v>2107</v>
      </c>
      <c r="F28" s="13">
        <v>179</v>
      </c>
      <c r="G28" s="13">
        <v>540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2973</v>
      </c>
      <c r="D29" s="13">
        <v>2353</v>
      </c>
      <c r="E29" s="13">
        <v>2153</v>
      </c>
      <c r="F29" s="13">
        <v>200</v>
      </c>
      <c r="G29" s="13">
        <v>620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2464</v>
      </c>
      <c r="D30" s="13">
        <v>1990</v>
      </c>
      <c r="E30" s="13">
        <v>1863</v>
      </c>
      <c r="F30" s="13">
        <v>127</v>
      </c>
      <c r="G30" s="13">
        <v>474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2061</v>
      </c>
      <c r="D31" s="13">
        <v>1523</v>
      </c>
      <c r="E31" s="13">
        <v>1422</v>
      </c>
      <c r="F31" s="13">
        <v>101</v>
      </c>
      <c r="G31" s="13">
        <v>538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1954</v>
      </c>
      <c r="D32" s="13">
        <v>1232</v>
      </c>
      <c r="E32" s="13">
        <v>1135</v>
      </c>
      <c r="F32" s="13">
        <v>97</v>
      </c>
      <c r="G32" s="13">
        <v>722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1832</v>
      </c>
      <c r="D33" s="13">
        <v>662</v>
      </c>
      <c r="E33" s="13">
        <v>637</v>
      </c>
      <c r="F33" s="13">
        <v>25</v>
      </c>
      <c r="G33" s="13">
        <v>1170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1648</v>
      </c>
      <c r="D34" s="13">
        <v>351</v>
      </c>
      <c r="E34" s="13">
        <v>328</v>
      </c>
      <c r="F34" s="13">
        <v>23</v>
      </c>
      <c r="G34" s="13">
        <v>1297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1471</v>
      </c>
      <c r="D35" s="13">
        <v>226</v>
      </c>
      <c r="E35" s="13">
        <v>220</v>
      </c>
      <c r="F35" s="13">
        <v>6</v>
      </c>
      <c r="G35" s="13">
        <v>1245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999</v>
      </c>
      <c r="D36" s="13">
        <v>97</v>
      </c>
      <c r="E36" s="13">
        <v>91</v>
      </c>
      <c r="F36" s="13">
        <v>6</v>
      </c>
      <c r="G36" s="13">
        <v>902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1250</v>
      </c>
      <c r="D37" s="13">
        <v>102</v>
      </c>
      <c r="E37" s="13">
        <v>94</v>
      </c>
      <c r="F37" s="13">
        <v>8</v>
      </c>
      <c r="G37" s="13">
        <v>1148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29390</v>
      </c>
      <c r="D38" s="12">
        <v>21637</v>
      </c>
      <c r="E38" s="12">
        <v>20565</v>
      </c>
      <c r="F38" s="12">
        <v>1072</v>
      </c>
      <c r="G38" s="12">
        <v>7753</v>
      </c>
    </row>
    <row r="39" spans="1:12" ht="12" customHeight="1" x14ac:dyDescent="0.2">
      <c r="A39" s="23" t="s">
        <v>52</v>
      </c>
      <c r="B39" s="2" t="s">
        <v>10</v>
      </c>
      <c r="C39" s="13">
        <v>615</v>
      </c>
      <c r="D39" s="13">
        <v>53</v>
      </c>
      <c r="E39" s="13">
        <v>44</v>
      </c>
      <c r="F39" s="13">
        <v>9</v>
      </c>
      <c r="G39" s="13">
        <v>562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3074</v>
      </c>
      <c r="D40" s="13">
        <v>1198</v>
      </c>
      <c r="E40" s="13">
        <v>1021</v>
      </c>
      <c r="F40" s="13">
        <v>177</v>
      </c>
      <c r="G40" s="13">
        <v>1876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2588</v>
      </c>
      <c r="D41" s="13">
        <v>2211</v>
      </c>
      <c r="E41" s="13">
        <v>1989</v>
      </c>
      <c r="F41" s="13">
        <v>222</v>
      </c>
      <c r="G41" s="13">
        <v>377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2399</v>
      </c>
      <c r="D42" s="13">
        <v>2224</v>
      </c>
      <c r="E42" s="13">
        <v>2114</v>
      </c>
      <c r="F42" s="13">
        <v>110</v>
      </c>
      <c r="G42" s="13">
        <v>175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2450</v>
      </c>
      <c r="D43" s="13">
        <v>2318</v>
      </c>
      <c r="E43" s="13">
        <v>2256</v>
      </c>
      <c r="F43" s="13">
        <v>62</v>
      </c>
      <c r="G43" s="13">
        <v>132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2674</v>
      </c>
      <c r="D44" s="13">
        <v>2536</v>
      </c>
      <c r="E44" s="13">
        <v>2476</v>
      </c>
      <c r="F44" s="13">
        <v>60</v>
      </c>
      <c r="G44" s="13">
        <v>138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2881</v>
      </c>
      <c r="D45" s="13">
        <v>2720</v>
      </c>
      <c r="E45" s="13">
        <v>2644</v>
      </c>
      <c r="F45" s="13">
        <v>76</v>
      </c>
      <c r="G45" s="13">
        <v>161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2410</v>
      </c>
      <c r="D46" s="13">
        <v>2251</v>
      </c>
      <c r="E46" s="13">
        <v>2163</v>
      </c>
      <c r="F46" s="13">
        <v>88</v>
      </c>
      <c r="G46" s="13">
        <v>159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2036</v>
      </c>
      <c r="D47" s="13">
        <v>1847</v>
      </c>
      <c r="E47" s="13">
        <v>1768</v>
      </c>
      <c r="F47" s="13">
        <v>79</v>
      </c>
      <c r="G47" s="13">
        <v>189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1905</v>
      </c>
      <c r="D48" s="13">
        <v>1579</v>
      </c>
      <c r="E48" s="13">
        <v>1505</v>
      </c>
      <c r="F48" s="13">
        <v>74</v>
      </c>
      <c r="G48" s="13">
        <v>326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1751</v>
      </c>
      <c r="D49" s="13">
        <v>1269</v>
      </c>
      <c r="E49" s="13">
        <v>1220</v>
      </c>
      <c r="F49" s="13">
        <v>49</v>
      </c>
      <c r="G49" s="13">
        <v>482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1600</v>
      </c>
      <c r="D50" s="13">
        <v>744</v>
      </c>
      <c r="E50" s="13">
        <v>710</v>
      </c>
      <c r="F50" s="13">
        <v>34</v>
      </c>
      <c r="G50" s="13">
        <v>856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1311</v>
      </c>
      <c r="D51" s="13">
        <v>377</v>
      </c>
      <c r="E51" s="13">
        <v>362</v>
      </c>
      <c r="F51" s="13">
        <v>15</v>
      </c>
      <c r="G51" s="13">
        <v>934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862</v>
      </c>
      <c r="D52" s="13">
        <v>179</v>
      </c>
      <c r="E52" s="13">
        <v>173</v>
      </c>
      <c r="F52" s="13">
        <v>6</v>
      </c>
      <c r="G52" s="13">
        <v>683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834</v>
      </c>
      <c r="D53" s="14">
        <v>131</v>
      </c>
      <c r="E53" s="14">
        <v>120</v>
      </c>
      <c r="F53" s="14">
        <v>11</v>
      </c>
      <c r="G53" s="14">
        <v>703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1640625" customWidth="1"/>
    <col min="4" max="5" width="13.6640625" customWidth="1"/>
    <col min="6" max="6" width="14.6640625" customWidth="1"/>
    <col min="7" max="7" width="20.3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27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1221068</v>
      </c>
      <c r="D6" s="12">
        <v>801247</v>
      </c>
      <c r="E6" s="12">
        <v>722341</v>
      </c>
      <c r="F6" s="12">
        <v>78906</v>
      </c>
      <c r="G6" s="12">
        <v>419821</v>
      </c>
    </row>
    <row r="7" spans="1:12" ht="12" customHeight="1" x14ac:dyDescent="0.2">
      <c r="A7" s="23" t="s">
        <v>52</v>
      </c>
      <c r="B7" s="2" t="s">
        <v>10</v>
      </c>
      <c r="C7" s="13">
        <v>21116</v>
      </c>
      <c r="D7" s="13">
        <v>1096</v>
      </c>
      <c r="E7" s="13">
        <v>882</v>
      </c>
      <c r="F7" s="13">
        <v>214</v>
      </c>
      <c r="G7" s="13">
        <v>20020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117188</v>
      </c>
      <c r="D8" s="13">
        <v>32568</v>
      </c>
      <c r="E8" s="13">
        <v>22190</v>
      </c>
      <c r="F8" s="13">
        <v>10378</v>
      </c>
      <c r="G8" s="13">
        <v>84620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137487</v>
      </c>
      <c r="D9" s="13">
        <v>94224</v>
      </c>
      <c r="E9" s="13">
        <v>74648</v>
      </c>
      <c r="F9" s="13">
        <v>19576</v>
      </c>
      <c r="G9" s="13">
        <v>43263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129370</v>
      </c>
      <c r="D10" s="13">
        <v>109966</v>
      </c>
      <c r="E10" s="13">
        <v>97394</v>
      </c>
      <c r="F10" s="13">
        <v>12572</v>
      </c>
      <c r="G10" s="13">
        <v>19404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118193</v>
      </c>
      <c r="D11" s="13">
        <v>103920</v>
      </c>
      <c r="E11" s="13">
        <v>95648</v>
      </c>
      <c r="F11" s="13">
        <v>8272</v>
      </c>
      <c r="G11" s="13">
        <v>14273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107171</v>
      </c>
      <c r="D12" s="13">
        <v>94639</v>
      </c>
      <c r="E12" s="13">
        <v>88105</v>
      </c>
      <c r="F12" s="13">
        <v>6534</v>
      </c>
      <c r="G12" s="13">
        <v>12532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108386</v>
      </c>
      <c r="D13" s="13">
        <v>95312</v>
      </c>
      <c r="E13" s="13">
        <v>89283</v>
      </c>
      <c r="F13" s="13">
        <v>6029</v>
      </c>
      <c r="G13" s="13">
        <v>13074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91906</v>
      </c>
      <c r="D14" s="13">
        <v>79560</v>
      </c>
      <c r="E14" s="13">
        <v>74896</v>
      </c>
      <c r="F14" s="13">
        <v>4664</v>
      </c>
      <c r="G14" s="13">
        <v>12346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78852</v>
      </c>
      <c r="D15" s="13">
        <v>65473</v>
      </c>
      <c r="E15" s="13">
        <v>61650</v>
      </c>
      <c r="F15" s="13">
        <v>3823</v>
      </c>
      <c r="G15" s="13">
        <v>13379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69407</v>
      </c>
      <c r="D16" s="13">
        <v>52646</v>
      </c>
      <c r="E16" s="13">
        <v>49690</v>
      </c>
      <c r="F16" s="13">
        <v>2956</v>
      </c>
      <c r="G16" s="13">
        <v>16761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63450</v>
      </c>
      <c r="D17" s="13">
        <v>35340</v>
      </c>
      <c r="E17" s="13">
        <v>33435</v>
      </c>
      <c r="F17" s="13">
        <v>1905</v>
      </c>
      <c r="G17" s="13">
        <v>28110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55515</v>
      </c>
      <c r="D18" s="13">
        <v>18635</v>
      </c>
      <c r="E18" s="13">
        <v>17632</v>
      </c>
      <c r="F18" s="13">
        <v>1003</v>
      </c>
      <c r="G18" s="13">
        <v>36880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47883</v>
      </c>
      <c r="D19" s="13">
        <v>9726</v>
      </c>
      <c r="E19" s="13">
        <v>9222</v>
      </c>
      <c r="F19" s="13">
        <v>504</v>
      </c>
      <c r="G19" s="13">
        <v>38157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34518</v>
      </c>
      <c r="D20" s="13">
        <v>4626</v>
      </c>
      <c r="E20" s="13">
        <v>4419</v>
      </c>
      <c r="F20" s="13">
        <v>207</v>
      </c>
      <c r="G20" s="13">
        <v>29892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40626</v>
      </c>
      <c r="D21" s="13">
        <v>3516</v>
      </c>
      <c r="E21" s="13">
        <v>3247</v>
      </c>
      <c r="F21" s="13">
        <v>269</v>
      </c>
      <c r="G21" s="13">
        <v>37110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648870</v>
      </c>
      <c r="D22" s="12">
        <v>382460</v>
      </c>
      <c r="E22" s="12">
        <v>335110</v>
      </c>
      <c r="F22" s="12">
        <v>47350</v>
      </c>
      <c r="G22" s="12">
        <v>266410</v>
      </c>
    </row>
    <row r="23" spans="1:12" ht="12" customHeight="1" x14ac:dyDescent="0.2">
      <c r="A23" s="23" t="s">
        <v>52</v>
      </c>
      <c r="B23" s="2" t="s">
        <v>10</v>
      </c>
      <c r="C23" s="13">
        <v>10469</v>
      </c>
      <c r="D23" s="13">
        <v>495</v>
      </c>
      <c r="E23" s="13">
        <v>394</v>
      </c>
      <c r="F23" s="13">
        <v>101</v>
      </c>
      <c r="G23" s="13">
        <v>9974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59141</v>
      </c>
      <c r="D24" s="13">
        <v>15186</v>
      </c>
      <c r="E24" s="13">
        <v>9489</v>
      </c>
      <c r="F24" s="13">
        <v>5697</v>
      </c>
      <c r="G24" s="13">
        <v>43955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71054</v>
      </c>
      <c r="D25" s="13">
        <v>45537</v>
      </c>
      <c r="E25" s="13">
        <v>34172</v>
      </c>
      <c r="F25" s="13">
        <v>11365</v>
      </c>
      <c r="G25" s="13">
        <v>25517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66387</v>
      </c>
      <c r="D26" s="13">
        <v>53379</v>
      </c>
      <c r="E26" s="13">
        <v>45776</v>
      </c>
      <c r="F26" s="13">
        <v>7603</v>
      </c>
      <c r="G26" s="13">
        <v>13008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60394</v>
      </c>
      <c r="D27" s="13">
        <v>49958</v>
      </c>
      <c r="E27" s="13">
        <v>44529</v>
      </c>
      <c r="F27" s="13">
        <v>5429</v>
      </c>
      <c r="G27" s="13">
        <v>10436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54868</v>
      </c>
      <c r="D28" s="13">
        <v>45397</v>
      </c>
      <c r="E28" s="13">
        <v>41055</v>
      </c>
      <c r="F28" s="13">
        <v>4342</v>
      </c>
      <c r="G28" s="13">
        <v>9471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56243</v>
      </c>
      <c r="D29" s="13">
        <v>46454</v>
      </c>
      <c r="E29" s="13">
        <v>42473</v>
      </c>
      <c r="F29" s="13">
        <v>3981</v>
      </c>
      <c r="G29" s="13">
        <v>9789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47853</v>
      </c>
      <c r="D30" s="13">
        <v>38703</v>
      </c>
      <c r="E30" s="13">
        <v>35673</v>
      </c>
      <c r="F30" s="13">
        <v>3030</v>
      </c>
      <c r="G30" s="13">
        <v>9150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41655</v>
      </c>
      <c r="D31" s="13">
        <v>31982</v>
      </c>
      <c r="E31" s="13">
        <v>29702</v>
      </c>
      <c r="F31" s="13">
        <v>2280</v>
      </c>
      <c r="G31" s="13">
        <v>9673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37443</v>
      </c>
      <c r="D32" s="13">
        <v>25430</v>
      </c>
      <c r="E32" s="13">
        <v>23776</v>
      </c>
      <c r="F32" s="13">
        <v>1654</v>
      </c>
      <c r="G32" s="13">
        <v>12013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34823</v>
      </c>
      <c r="D33" s="13">
        <v>14282</v>
      </c>
      <c r="E33" s="13">
        <v>13426</v>
      </c>
      <c r="F33" s="13">
        <v>856</v>
      </c>
      <c r="G33" s="13">
        <v>20541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31628</v>
      </c>
      <c r="D34" s="13">
        <v>7716</v>
      </c>
      <c r="E34" s="13">
        <v>7244</v>
      </c>
      <c r="F34" s="13">
        <v>472</v>
      </c>
      <c r="G34" s="13">
        <v>23912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28240</v>
      </c>
      <c r="D35" s="13">
        <v>4192</v>
      </c>
      <c r="E35" s="13">
        <v>3931</v>
      </c>
      <c r="F35" s="13">
        <v>261</v>
      </c>
      <c r="G35" s="13">
        <v>24048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21169</v>
      </c>
      <c r="D36" s="13">
        <v>1954</v>
      </c>
      <c r="E36" s="13">
        <v>1854</v>
      </c>
      <c r="F36" s="13">
        <v>100</v>
      </c>
      <c r="G36" s="13">
        <v>19215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27503</v>
      </c>
      <c r="D37" s="13">
        <v>1795</v>
      </c>
      <c r="E37" s="13">
        <v>1616</v>
      </c>
      <c r="F37" s="13">
        <v>179</v>
      </c>
      <c r="G37" s="13">
        <v>25708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572198</v>
      </c>
      <c r="D38" s="12">
        <v>418787</v>
      </c>
      <c r="E38" s="12">
        <v>387231</v>
      </c>
      <c r="F38" s="12">
        <v>31556</v>
      </c>
      <c r="G38" s="12">
        <v>153411</v>
      </c>
    </row>
    <row r="39" spans="1:12" ht="12" customHeight="1" x14ac:dyDescent="0.2">
      <c r="A39" s="23" t="s">
        <v>52</v>
      </c>
      <c r="B39" s="2" t="s">
        <v>10</v>
      </c>
      <c r="C39" s="13">
        <v>10647</v>
      </c>
      <c r="D39" s="13">
        <v>601</v>
      </c>
      <c r="E39" s="13">
        <v>488</v>
      </c>
      <c r="F39" s="13">
        <v>113</v>
      </c>
      <c r="G39" s="13">
        <v>10046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58047</v>
      </c>
      <c r="D40" s="13">
        <v>17382</v>
      </c>
      <c r="E40" s="13">
        <v>12701</v>
      </c>
      <c r="F40" s="13">
        <v>4681</v>
      </c>
      <c r="G40" s="13">
        <v>40665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66433</v>
      </c>
      <c r="D41" s="13">
        <v>48687</v>
      </c>
      <c r="E41" s="13">
        <v>40476</v>
      </c>
      <c r="F41" s="13">
        <v>8211</v>
      </c>
      <c r="G41" s="13">
        <v>17746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62983</v>
      </c>
      <c r="D42" s="13">
        <v>56587</v>
      </c>
      <c r="E42" s="13">
        <v>51618</v>
      </c>
      <c r="F42" s="13">
        <v>4969</v>
      </c>
      <c r="G42" s="13">
        <v>6396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57799</v>
      </c>
      <c r="D43" s="13">
        <v>53962</v>
      </c>
      <c r="E43" s="13">
        <v>51119</v>
      </c>
      <c r="F43" s="13">
        <v>2843</v>
      </c>
      <c r="G43" s="13">
        <v>3837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52303</v>
      </c>
      <c r="D44" s="13">
        <v>49242</v>
      </c>
      <c r="E44" s="13">
        <v>47050</v>
      </c>
      <c r="F44" s="13">
        <v>2192</v>
      </c>
      <c r="G44" s="13">
        <v>3061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52143</v>
      </c>
      <c r="D45" s="13">
        <v>48858</v>
      </c>
      <c r="E45" s="13">
        <v>46810</v>
      </c>
      <c r="F45" s="13">
        <v>2048</v>
      </c>
      <c r="G45" s="13">
        <v>3285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44053</v>
      </c>
      <c r="D46" s="13">
        <v>40857</v>
      </c>
      <c r="E46" s="13">
        <v>39223</v>
      </c>
      <c r="F46" s="13">
        <v>1634</v>
      </c>
      <c r="G46" s="13">
        <v>3196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37197</v>
      </c>
      <c r="D47" s="13">
        <v>33491</v>
      </c>
      <c r="E47" s="13">
        <v>31948</v>
      </c>
      <c r="F47" s="13">
        <v>1543</v>
      </c>
      <c r="G47" s="13">
        <v>3706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31964</v>
      </c>
      <c r="D48" s="13">
        <v>27216</v>
      </c>
      <c r="E48" s="13">
        <v>25914</v>
      </c>
      <c r="F48" s="13">
        <v>1302</v>
      </c>
      <c r="G48" s="13">
        <v>4748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28627</v>
      </c>
      <c r="D49" s="13">
        <v>21058</v>
      </c>
      <c r="E49" s="13">
        <v>20009</v>
      </c>
      <c r="F49" s="13">
        <v>1049</v>
      </c>
      <c r="G49" s="13">
        <v>7569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23887</v>
      </c>
      <c r="D50" s="13">
        <v>10919</v>
      </c>
      <c r="E50" s="13">
        <v>10388</v>
      </c>
      <c r="F50" s="13">
        <v>531</v>
      </c>
      <c r="G50" s="13">
        <v>12968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19643</v>
      </c>
      <c r="D51" s="13">
        <v>5534</v>
      </c>
      <c r="E51" s="13">
        <v>5291</v>
      </c>
      <c r="F51" s="13">
        <v>243</v>
      </c>
      <c r="G51" s="13">
        <v>14109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13349</v>
      </c>
      <c r="D52" s="13">
        <v>2672</v>
      </c>
      <c r="E52" s="13">
        <v>2565</v>
      </c>
      <c r="F52" s="13">
        <v>107</v>
      </c>
      <c r="G52" s="13">
        <v>10677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13123</v>
      </c>
      <c r="D53" s="14">
        <v>1721</v>
      </c>
      <c r="E53" s="14">
        <v>1631</v>
      </c>
      <c r="F53" s="14">
        <v>90</v>
      </c>
      <c r="G53" s="14">
        <v>11402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21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28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230119</v>
      </c>
      <c r="D6" s="12">
        <v>154417</v>
      </c>
      <c r="E6" s="12">
        <v>142175</v>
      </c>
      <c r="F6" s="12">
        <v>12242</v>
      </c>
      <c r="G6" s="12">
        <v>75702</v>
      </c>
    </row>
    <row r="7" spans="1:12" ht="12" customHeight="1" x14ac:dyDescent="0.2">
      <c r="A7" s="23" t="s">
        <v>52</v>
      </c>
      <c r="B7" s="2" t="s">
        <v>10</v>
      </c>
      <c r="C7" s="13">
        <v>4986</v>
      </c>
      <c r="D7" s="13">
        <v>263</v>
      </c>
      <c r="E7" s="13">
        <v>212</v>
      </c>
      <c r="F7" s="13">
        <v>51</v>
      </c>
      <c r="G7" s="13">
        <v>4723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24174</v>
      </c>
      <c r="D8" s="13">
        <v>7125</v>
      </c>
      <c r="E8" s="13">
        <v>5263</v>
      </c>
      <c r="F8" s="13">
        <v>1862</v>
      </c>
      <c r="G8" s="13">
        <v>17049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22682</v>
      </c>
      <c r="D9" s="13">
        <v>16894</v>
      </c>
      <c r="E9" s="13">
        <v>14128</v>
      </c>
      <c r="F9" s="13">
        <v>2766</v>
      </c>
      <c r="G9" s="13">
        <v>5788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21389</v>
      </c>
      <c r="D10" s="13">
        <v>18020</v>
      </c>
      <c r="E10" s="13">
        <v>16361</v>
      </c>
      <c r="F10" s="13">
        <v>1659</v>
      </c>
      <c r="G10" s="13">
        <v>3369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20064</v>
      </c>
      <c r="D11" s="13">
        <v>17329</v>
      </c>
      <c r="E11" s="13">
        <v>16134</v>
      </c>
      <c r="F11" s="13">
        <v>1195</v>
      </c>
      <c r="G11" s="13">
        <v>2735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21373</v>
      </c>
      <c r="D12" s="13">
        <v>18802</v>
      </c>
      <c r="E12" s="13">
        <v>17734</v>
      </c>
      <c r="F12" s="13">
        <v>1068</v>
      </c>
      <c r="G12" s="13">
        <v>2571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23903</v>
      </c>
      <c r="D13" s="13">
        <v>21069</v>
      </c>
      <c r="E13" s="13">
        <v>19996</v>
      </c>
      <c r="F13" s="13">
        <v>1073</v>
      </c>
      <c r="G13" s="13">
        <v>2834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20875</v>
      </c>
      <c r="D14" s="13">
        <v>18140</v>
      </c>
      <c r="E14" s="13">
        <v>17343</v>
      </c>
      <c r="F14" s="13">
        <v>797</v>
      </c>
      <c r="G14" s="13">
        <v>2735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16779</v>
      </c>
      <c r="D15" s="13">
        <v>13978</v>
      </c>
      <c r="E15" s="13">
        <v>13345</v>
      </c>
      <c r="F15" s="13">
        <v>633</v>
      </c>
      <c r="G15" s="13">
        <v>2801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13549</v>
      </c>
      <c r="D16" s="13">
        <v>10220</v>
      </c>
      <c r="E16" s="13">
        <v>9735</v>
      </c>
      <c r="F16" s="13">
        <v>485</v>
      </c>
      <c r="G16" s="13">
        <v>3329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11476</v>
      </c>
      <c r="D17" s="13">
        <v>6375</v>
      </c>
      <c r="E17" s="13">
        <v>6066</v>
      </c>
      <c r="F17" s="13">
        <v>309</v>
      </c>
      <c r="G17" s="13">
        <v>5101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9687</v>
      </c>
      <c r="D18" s="13">
        <v>3261</v>
      </c>
      <c r="E18" s="13">
        <v>3087</v>
      </c>
      <c r="F18" s="13">
        <v>174</v>
      </c>
      <c r="G18" s="13">
        <v>6426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7898</v>
      </c>
      <c r="D19" s="13">
        <v>1651</v>
      </c>
      <c r="E19" s="13">
        <v>1555</v>
      </c>
      <c r="F19" s="13">
        <v>96</v>
      </c>
      <c r="G19" s="13">
        <v>6247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5393</v>
      </c>
      <c r="D20" s="13">
        <v>711</v>
      </c>
      <c r="E20" s="13">
        <v>677</v>
      </c>
      <c r="F20" s="13">
        <v>34</v>
      </c>
      <c r="G20" s="13">
        <v>4682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5891</v>
      </c>
      <c r="D21" s="13">
        <v>579</v>
      </c>
      <c r="E21" s="13">
        <v>539</v>
      </c>
      <c r="F21" s="13">
        <v>40</v>
      </c>
      <c r="G21" s="13">
        <v>5312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119353</v>
      </c>
      <c r="D22" s="12">
        <v>71235</v>
      </c>
      <c r="E22" s="12">
        <v>63586</v>
      </c>
      <c r="F22" s="12">
        <v>7649</v>
      </c>
      <c r="G22" s="12">
        <v>48118</v>
      </c>
    </row>
    <row r="23" spans="1:12" ht="12" customHeight="1" x14ac:dyDescent="0.2">
      <c r="A23" s="23" t="s">
        <v>52</v>
      </c>
      <c r="B23" s="2" t="s">
        <v>10</v>
      </c>
      <c r="C23" s="13">
        <v>2477</v>
      </c>
      <c r="D23" s="13">
        <v>114</v>
      </c>
      <c r="E23" s="13">
        <v>91</v>
      </c>
      <c r="F23" s="13">
        <v>23</v>
      </c>
      <c r="G23" s="13">
        <v>2363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11854</v>
      </c>
      <c r="D24" s="13">
        <v>3130</v>
      </c>
      <c r="E24" s="13">
        <v>2102</v>
      </c>
      <c r="F24" s="13">
        <v>1028</v>
      </c>
      <c r="G24" s="13">
        <v>8724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11360</v>
      </c>
      <c r="D25" s="13">
        <v>7684</v>
      </c>
      <c r="E25" s="13">
        <v>6009</v>
      </c>
      <c r="F25" s="13">
        <v>1675</v>
      </c>
      <c r="G25" s="13">
        <v>3676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10720</v>
      </c>
      <c r="D26" s="13">
        <v>8176</v>
      </c>
      <c r="E26" s="13">
        <v>7070</v>
      </c>
      <c r="F26" s="13">
        <v>1106</v>
      </c>
      <c r="G26" s="13">
        <v>2544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10492</v>
      </c>
      <c r="D27" s="13">
        <v>8291</v>
      </c>
      <c r="E27" s="13">
        <v>7437</v>
      </c>
      <c r="F27" s="13">
        <v>854</v>
      </c>
      <c r="G27" s="13">
        <v>2201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11057</v>
      </c>
      <c r="D28" s="13">
        <v>8974</v>
      </c>
      <c r="E28" s="13">
        <v>8207</v>
      </c>
      <c r="F28" s="13">
        <v>767</v>
      </c>
      <c r="G28" s="13">
        <v>2083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12491</v>
      </c>
      <c r="D29" s="13">
        <v>10256</v>
      </c>
      <c r="E29" s="13">
        <v>9488</v>
      </c>
      <c r="F29" s="13">
        <v>768</v>
      </c>
      <c r="G29" s="13">
        <v>2235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10754</v>
      </c>
      <c r="D30" s="13">
        <v>8660</v>
      </c>
      <c r="E30" s="13">
        <v>8154</v>
      </c>
      <c r="F30" s="13">
        <v>506</v>
      </c>
      <c r="G30" s="13">
        <v>2094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8513</v>
      </c>
      <c r="D31" s="13">
        <v>6455</v>
      </c>
      <c r="E31" s="13">
        <v>6086</v>
      </c>
      <c r="F31" s="13">
        <v>369</v>
      </c>
      <c r="G31" s="13">
        <v>2058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7020</v>
      </c>
      <c r="D32" s="13">
        <v>4640</v>
      </c>
      <c r="E32" s="13">
        <v>4372</v>
      </c>
      <c r="F32" s="13">
        <v>268</v>
      </c>
      <c r="G32" s="13">
        <v>2380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5993</v>
      </c>
      <c r="D33" s="13">
        <v>2401</v>
      </c>
      <c r="E33" s="13">
        <v>2270</v>
      </c>
      <c r="F33" s="13">
        <v>131</v>
      </c>
      <c r="G33" s="13">
        <v>3592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5281</v>
      </c>
      <c r="D34" s="13">
        <v>1243</v>
      </c>
      <c r="E34" s="13">
        <v>1164</v>
      </c>
      <c r="F34" s="13">
        <v>79</v>
      </c>
      <c r="G34" s="13">
        <v>4038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4432</v>
      </c>
      <c r="D35" s="13">
        <v>638</v>
      </c>
      <c r="E35" s="13">
        <v>606</v>
      </c>
      <c r="F35" s="13">
        <v>32</v>
      </c>
      <c r="G35" s="13">
        <v>3794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3155</v>
      </c>
      <c r="D36" s="13">
        <v>294</v>
      </c>
      <c r="E36" s="13">
        <v>278</v>
      </c>
      <c r="F36" s="13">
        <v>16</v>
      </c>
      <c r="G36" s="13">
        <v>2861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3754</v>
      </c>
      <c r="D37" s="13">
        <v>279</v>
      </c>
      <c r="E37" s="13">
        <v>252</v>
      </c>
      <c r="F37" s="13">
        <v>27</v>
      </c>
      <c r="G37" s="13">
        <v>3475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110766</v>
      </c>
      <c r="D38" s="12">
        <v>83182</v>
      </c>
      <c r="E38" s="12">
        <v>78589</v>
      </c>
      <c r="F38" s="12">
        <v>4593</v>
      </c>
      <c r="G38" s="12">
        <v>27584</v>
      </c>
    </row>
    <row r="39" spans="1:12" ht="12" customHeight="1" x14ac:dyDescent="0.2">
      <c r="A39" s="23" t="s">
        <v>52</v>
      </c>
      <c r="B39" s="2" t="s">
        <v>10</v>
      </c>
      <c r="C39" s="13">
        <v>2509</v>
      </c>
      <c r="D39" s="13">
        <v>149</v>
      </c>
      <c r="E39" s="13">
        <v>121</v>
      </c>
      <c r="F39" s="13">
        <v>28</v>
      </c>
      <c r="G39" s="13">
        <v>2360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12320</v>
      </c>
      <c r="D40" s="13">
        <v>3995</v>
      </c>
      <c r="E40" s="13">
        <v>3161</v>
      </c>
      <c r="F40" s="13">
        <v>834</v>
      </c>
      <c r="G40" s="13">
        <v>8325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11322</v>
      </c>
      <c r="D41" s="13">
        <v>9210</v>
      </c>
      <c r="E41" s="13">
        <v>8119</v>
      </c>
      <c r="F41" s="13">
        <v>1091</v>
      </c>
      <c r="G41" s="13">
        <v>2112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10669</v>
      </c>
      <c r="D42" s="13">
        <v>9844</v>
      </c>
      <c r="E42" s="13">
        <v>9291</v>
      </c>
      <c r="F42" s="13">
        <v>553</v>
      </c>
      <c r="G42" s="13">
        <v>825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9572</v>
      </c>
      <c r="D43" s="13">
        <v>9038</v>
      </c>
      <c r="E43" s="13">
        <v>8697</v>
      </c>
      <c r="F43" s="13">
        <v>341</v>
      </c>
      <c r="G43" s="13">
        <v>534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10316</v>
      </c>
      <c r="D44" s="13">
        <v>9828</v>
      </c>
      <c r="E44" s="13">
        <v>9527</v>
      </c>
      <c r="F44" s="13">
        <v>301</v>
      </c>
      <c r="G44" s="13">
        <v>488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11412</v>
      </c>
      <c r="D45" s="13">
        <v>10813</v>
      </c>
      <c r="E45" s="13">
        <v>10508</v>
      </c>
      <c r="F45" s="13">
        <v>305</v>
      </c>
      <c r="G45" s="13">
        <v>599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10121</v>
      </c>
      <c r="D46" s="13">
        <v>9480</v>
      </c>
      <c r="E46" s="13">
        <v>9189</v>
      </c>
      <c r="F46" s="13">
        <v>291</v>
      </c>
      <c r="G46" s="13">
        <v>641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8266</v>
      </c>
      <c r="D47" s="13">
        <v>7523</v>
      </c>
      <c r="E47" s="13">
        <v>7259</v>
      </c>
      <c r="F47" s="13">
        <v>264</v>
      </c>
      <c r="G47" s="13">
        <v>743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6529</v>
      </c>
      <c r="D48" s="13">
        <v>5580</v>
      </c>
      <c r="E48" s="13">
        <v>5363</v>
      </c>
      <c r="F48" s="13">
        <v>217</v>
      </c>
      <c r="G48" s="13">
        <v>949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5483</v>
      </c>
      <c r="D49" s="13">
        <v>3974</v>
      </c>
      <c r="E49" s="13">
        <v>3796</v>
      </c>
      <c r="F49" s="13">
        <v>178</v>
      </c>
      <c r="G49" s="13">
        <v>1509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4406</v>
      </c>
      <c r="D50" s="13">
        <v>2018</v>
      </c>
      <c r="E50" s="13">
        <v>1923</v>
      </c>
      <c r="F50" s="13">
        <v>95</v>
      </c>
      <c r="G50" s="13">
        <v>2388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3466</v>
      </c>
      <c r="D51" s="13">
        <v>1013</v>
      </c>
      <c r="E51" s="13">
        <v>949</v>
      </c>
      <c r="F51" s="13">
        <v>64</v>
      </c>
      <c r="G51" s="13">
        <v>2453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2238</v>
      </c>
      <c r="D52" s="13">
        <v>417</v>
      </c>
      <c r="E52" s="13">
        <v>399</v>
      </c>
      <c r="F52" s="13">
        <v>18</v>
      </c>
      <c r="G52" s="13">
        <v>1821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2137</v>
      </c>
      <c r="D53" s="14">
        <v>300</v>
      </c>
      <c r="E53" s="14">
        <v>287</v>
      </c>
      <c r="F53" s="14">
        <v>13</v>
      </c>
      <c r="G53" s="14">
        <v>1837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5.5" customWidth="1"/>
    <col min="3" max="3" width="15.6640625" customWidth="1"/>
    <col min="4" max="5" width="13.6640625" customWidth="1"/>
    <col min="6" max="6" width="14.6640625" customWidth="1"/>
    <col min="7" max="7" width="22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29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50472</v>
      </c>
      <c r="D6" s="12">
        <v>28111</v>
      </c>
      <c r="E6" s="12">
        <v>25126</v>
      </c>
      <c r="F6" s="12">
        <v>2985</v>
      </c>
      <c r="G6" s="12">
        <v>22361</v>
      </c>
    </row>
    <row r="7" spans="1:12" ht="12" customHeight="1" x14ac:dyDescent="0.2">
      <c r="A7" s="23" t="s">
        <v>52</v>
      </c>
      <c r="B7" s="2" t="s">
        <v>10</v>
      </c>
      <c r="C7" s="13">
        <v>1051</v>
      </c>
      <c r="D7" s="13">
        <v>51</v>
      </c>
      <c r="E7" s="13">
        <v>34</v>
      </c>
      <c r="F7" s="13">
        <v>17</v>
      </c>
      <c r="G7" s="13">
        <v>1000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5331</v>
      </c>
      <c r="D8" s="13">
        <v>1376</v>
      </c>
      <c r="E8" s="13">
        <v>956</v>
      </c>
      <c r="F8" s="13">
        <v>420</v>
      </c>
      <c r="G8" s="13">
        <v>3955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5066</v>
      </c>
      <c r="D9" s="13">
        <v>3359</v>
      </c>
      <c r="E9" s="13">
        <v>2696</v>
      </c>
      <c r="F9" s="13">
        <v>663</v>
      </c>
      <c r="G9" s="13">
        <v>1707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5178</v>
      </c>
      <c r="D10" s="13">
        <v>3838</v>
      </c>
      <c r="E10" s="13">
        <v>3353</v>
      </c>
      <c r="F10" s="13">
        <v>485</v>
      </c>
      <c r="G10" s="13">
        <v>1340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4472</v>
      </c>
      <c r="D11" s="13">
        <v>3451</v>
      </c>
      <c r="E11" s="13">
        <v>3126</v>
      </c>
      <c r="F11" s="13">
        <v>325</v>
      </c>
      <c r="G11" s="13">
        <v>1021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4366</v>
      </c>
      <c r="D12" s="13">
        <v>3364</v>
      </c>
      <c r="E12" s="13">
        <v>3066</v>
      </c>
      <c r="F12" s="13">
        <v>298</v>
      </c>
      <c r="G12" s="13">
        <v>1002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4426</v>
      </c>
      <c r="D13" s="13">
        <v>3405</v>
      </c>
      <c r="E13" s="13">
        <v>3155</v>
      </c>
      <c r="F13" s="13">
        <v>250</v>
      </c>
      <c r="G13" s="13">
        <v>1021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3673</v>
      </c>
      <c r="D14" s="13">
        <v>2675</v>
      </c>
      <c r="E14" s="13">
        <v>2481</v>
      </c>
      <c r="F14" s="13">
        <v>194</v>
      </c>
      <c r="G14" s="13">
        <v>998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3255</v>
      </c>
      <c r="D15" s="13">
        <v>2179</v>
      </c>
      <c r="E15" s="13">
        <v>2079</v>
      </c>
      <c r="F15" s="13">
        <v>100</v>
      </c>
      <c r="G15" s="13">
        <v>1076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3132</v>
      </c>
      <c r="D16" s="13">
        <v>1845</v>
      </c>
      <c r="E16" s="13">
        <v>1726</v>
      </c>
      <c r="F16" s="13">
        <v>119</v>
      </c>
      <c r="G16" s="13">
        <v>1287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2965</v>
      </c>
      <c r="D17" s="13">
        <v>1246</v>
      </c>
      <c r="E17" s="13">
        <v>1186</v>
      </c>
      <c r="F17" s="13">
        <v>60</v>
      </c>
      <c r="G17" s="13">
        <v>1719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2407</v>
      </c>
      <c r="D18" s="13">
        <v>659</v>
      </c>
      <c r="E18" s="13">
        <v>637</v>
      </c>
      <c r="F18" s="13">
        <v>22</v>
      </c>
      <c r="G18" s="13">
        <v>1748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2033</v>
      </c>
      <c r="D19" s="13">
        <v>329</v>
      </c>
      <c r="E19" s="13">
        <v>313</v>
      </c>
      <c r="F19" s="13">
        <v>16</v>
      </c>
      <c r="G19" s="13">
        <v>1704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1396</v>
      </c>
      <c r="D20" s="13">
        <v>186</v>
      </c>
      <c r="E20" s="13">
        <v>177</v>
      </c>
      <c r="F20" s="13">
        <v>9</v>
      </c>
      <c r="G20" s="13">
        <v>1210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1721</v>
      </c>
      <c r="D21" s="13">
        <v>148</v>
      </c>
      <c r="E21" s="13">
        <v>141</v>
      </c>
      <c r="F21" s="13">
        <v>7</v>
      </c>
      <c r="G21" s="13">
        <v>1573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26370</v>
      </c>
      <c r="D22" s="12">
        <v>12428</v>
      </c>
      <c r="E22" s="12">
        <v>10591</v>
      </c>
      <c r="F22" s="12">
        <v>1837</v>
      </c>
      <c r="G22" s="12">
        <v>13942</v>
      </c>
    </row>
    <row r="23" spans="1:12" ht="12" customHeight="1" x14ac:dyDescent="0.2">
      <c r="A23" s="23" t="s">
        <v>52</v>
      </c>
      <c r="B23" s="2" t="s">
        <v>10</v>
      </c>
      <c r="C23" s="13">
        <v>537</v>
      </c>
      <c r="D23" s="13">
        <v>22</v>
      </c>
      <c r="E23" s="13">
        <v>13</v>
      </c>
      <c r="F23" s="13">
        <v>9</v>
      </c>
      <c r="G23" s="13">
        <v>515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2667</v>
      </c>
      <c r="D24" s="13">
        <v>568</v>
      </c>
      <c r="E24" s="13">
        <v>329</v>
      </c>
      <c r="F24" s="13">
        <v>239</v>
      </c>
      <c r="G24" s="13">
        <v>2099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2618</v>
      </c>
      <c r="D25" s="13">
        <v>1492</v>
      </c>
      <c r="E25" s="13">
        <v>1084</v>
      </c>
      <c r="F25" s="13">
        <v>408</v>
      </c>
      <c r="G25" s="13">
        <v>1126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2641</v>
      </c>
      <c r="D26" s="13">
        <v>1694</v>
      </c>
      <c r="E26" s="13">
        <v>1379</v>
      </c>
      <c r="F26" s="13">
        <v>315</v>
      </c>
      <c r="G26" s="13">
        <v>947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2432</v>
      </c>
      <c r="D27" s="13">
        <v>1666</v>
      </c>
      <c r="E27" s="13">
        <v>1435</v>
      </c>
      <c r="F27" s="13">
        <v>231</v>
      </c>
      <c r="G27" s="13">
        <v>766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2294</v>
      </c>
      <c r="D28" s="13">
        <v>1552</v>
      </c>
      <c r="E28" s="13">
        <v>1348</v>
      </c>
      <c r="F28" s="13">
        <v>204</v>
      </c>
      <c r="G28" s="13">
        <v>742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2301</v>
      </c>
      <c r="D29" s="13">
        <v>1573</v>
      </c>
      <c r="E29" s="13">
        <v>1409</v>
      </c>
      <c r="F29" s="13">
        <v>164</v>
      </c>
      <c r="G29" s="13">
        <v>728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1909</v>
      </c>
      <c r="D30" s="13">
        <v>1233</v>
      </c>
      <c r="E30" s="13">
        <v>1119</v>
      </c>
      <c r="F30" s="13">
        <v>114</v>
      </c>
      <c r="G30" s="13">
        <v>676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1632</v>
      </c>
      <c r="D31" s="13">
        <v>963</v>
      </c>
      <c r="E31" s="13">
        <v>915</v>
      </c>
      <c r="F31" s="13">
        <v>48</v>
      </c>
      <c r="G31" s="13">
        <v>669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1591</v>
      </c>
      <c r="D32" s="13">
        <v>765</v>
      </c>
      <c r="E32" s="13">
        <v>705</v>
      </c>
      <c r="F32" s="13">
        <v>60</v>
      </c>
      <c r="G32" s="13">
        <v>826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1491</v>
      </c>
      <c r="D33" s="13">
        <v>407</v>
      </c>
      <c r="E33" s="13">
        <v>383</v>
      </c>
      <c r="F33" s="13">
        <v>24</v>
      </c>
      <c r="G33" s="13">
        <v>1084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1261</v>
      </c>
      <c r="D34" s="13">
        <v>239</v>
      </c>
      <c r="E34" s="13">
        <v>233</v>
      </c>
      <c r="F34" s="13">
        <v>6</v>
      </c>
      <c r="G34" s="13">
        <v>1022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1123</v>
      </c>
      <c r="D35" s="13">
        <v>122</v>
      </c>
      <c r="E35" s="13">
        <v>117</v>
      </c>
      <c r="F35" s="13">
        <v>5</v>
      </c>
      <c r="G35" s="13">
        <v>1001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794</v>
      </c>
      <c r="D36" s="13">
        <v>73</v>
      </c>
      <c r="E36" s="13">
        <v>67</v>
      </c>
      <c r="F36" s="13">
        <v>6</v>
      </c>
      <c r="G36" s="13">
        <v>721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1079</v>
      </c>
      <c r="D37" s="13">
        <v>59</v>
      </c>
      <c r="E37" s="13">
        <v>55</v>
      </c>
      <c r="F37" s="13">
        <v>4</v>
      </c>
      <c r="G37" s="13">
        <v>1020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24102</v>
      </c>
      <c r="D38" s="12">
        <v>15683</v>
      </c>
      <c r="E38" s="12">
        <v>14535</v>
      </c>
      <c r="F38" s="12">
        <v>1148</v>
      </c>
      <c r="G38" s="12">
        <v>8419</v>
      </c>
    </row>
    <row r="39" spans="1:12" ht="12" customHeight="1" x14ac:dyDescent="0.2">
      <c r="A39" s="23" t="s">
        <v>52</v>
      </c>
      <c r="B39" s="2" t="s">
        <v>10</v>
      </c>
      <c r="C39" s="13">
        <v>514</v>
      </c>
      <c r="D39" s="13">
        <v>29</v>
      </c>
      <c r="E39" s="13">
        <v>21</v>
      </c>
      <c r="F39" s="13">
        <v>8</v>
      </c>
      <c r="G39" s="13">
        <v>485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2664</v>
      </c>
      <c r="D40" s="13">
        <v>808</v>
      </c>
      <c r="E40" s="13">
        <v>627</v>
      </c>
      <c r="F40" s="13">
        <v>181</v>
      </c>
      <c r="G40" s="13">
        <v>1856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2448</v>
      </c>
      <c r="D41" s="13">
        <v>1867</v>
      </c>
      <c r="E41" s="13">
        <v>1612</v>
      </c>
      <c r="F41" s="13">
        <v>255</v>
      </c>
      <c r="G41" s="13">
        <v>581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2537</v>
      </c>
      <c r="D42" s="13">
        <v>2144</v>
      </c>
      <c r="E42" s="13">
        <v>1974</v>
      </c>
      <c r="F42" s="13">
        <v>170</v>
      </c>
      <c r="G42" s="13">
        <v>393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2040</v>
      </c>
      <c r="D43" s="13">
        <v>1785</v>
      </c>
      <c r="E43" s="13">
        <v>1691</v>
      </c>
      <c r="F43" s="13">
        <v>94</v>
      </c>
      <c r="G43" s="13">
        <v>255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2072</v>
      </c>
      <c r="D44" s="13">
        <v>1812</v>
      </c>
      <c r="E44" s="13">
        <v>1718</v>
      </c>
      <c r="F44" s="13">
        <v>94</v>
      </c>
      <c r="G44" s="13">
        <v>260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2125</v>
      </c>
      <c r="D45" s="13">
        <v>1832</v>
      </c>
      <c r="E45" s="13">
        <v>1746</v>
      </c>
      <c r="F45" s="13">
        <v>86</v>
      </c>
      <c r="G45" s="13">
        <v>293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1764</v>
      </c>
      <c r="D46" s="13">
        <v>1442</v>
      </c>
      <c r="E46" s="13">
        <v>1362</v>
      </c>
      <c r="F46" s="13">
        <v>80</v>
      </c>
      <c r="G46" s="13">
        <v>322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1623</v>
      </c>
      <c r="D47" s="13">
        <v>1216</v>
      </c>
      <c r="E47" s="13">
        <v>1164</v>
      </c>
      <c r="F47" s="13">
        <v>52</v>
      </c>
      <c r="G47" s="13">
        <v>407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1541</v>
      </c>
      <c r="D48" s="13">
        <v>1080</v>
      </c>
      <c r="E48" s="13">
        <v>1021</v>
      </c>
      <c r="F48" s="13">
        <v>59</v>
      </c>
      <c r="G48" s="13">
        <v>461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1474</v>
      </c>
      <c r="D49" s="13">
        <v>839</v>
      </c>
      <c r="E49" s="13">
        <v>803</v>
      </c>
      <c r="F49" s="13">
        <v>36</v>
      </c>
      <c r="G49" s="13">
        <v>635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1146</v>
      </c>
      <c r="D50" s="13">
        <v>420</v>
      </c>
      <c r="E50" s="13">
        <v>404</v>
      </c>
      <c r="F50" s="13">
        <v>16</v>
      </c>
      <c r="G50" s="13">
        <v>726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910</v>
      </c>
      <c r="D51" s="13">
        <v>207</v>
      </c>
      <c r="E51" s="13">
        <v>196</v>
      </c>
      <c r="F51" s="13">
        <v>11</v>
      </c>
      <c r="G51" s="13">
        <v>703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602</v>
      </c>
      <c r="D52" s="13">
        <v>113</v>
      </c>
      <c r="E52" s="13">
        <v>110</v>
      </c>
      <c r="F52" s="13">
        <v>3</v>
      </c>
      <c r="G52" s="13">
        <v>489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642</v>
      </c>
      <c r="D53" s="14">
        <v>89</v>
      </c>
      <c r="E53" s="14">
        <v>86</v>
      </c>
      <c r="F53" s="14">
        <v>3</v>
      </c>
      <c r="G53" s="14">
        <v>553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21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9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30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28767</v>
      </c>
      <c r="D6" s="12">
        <v>18674</v>
      </c>
      <c r="E6" s="12">
        <v>17833</v>
      </c>
      <c r="F6" s="12">
        <v>841</v>
      </c>
      <c r="G6" s="12">
        <v>10093</v>
      </c>
    </row>
    <row r="7" spans="1:12" ht="12" customHeight="1" x14ac:dyDescent="0.2">
      <c r="A7" s="23" t="s">
        <v>52</v>
      </c>
      <c r="B7" s="2" t="s">
        <v>10</v>
      </c>
      <c r="C7" s="13">
        <v>565</v>
      </c>
      <c r="D7" s="13">
        <v>25</v>
      </c>
      <c r="E7" s="13">
        <v>24</v>
      </c>
      <c r="F7" s="13">
        <v>1</v>
      </c>
      <c r="G7" s="13">
        <v>540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2738</v>
      </c>
      <c r="D8" s="13">
        <v>792</v>
      </c>
      <c r="E8" s="13">
        <v>684</v>
      </c>
      <c r="F8" s="13">
        <v>108</v>
      </c>
      <c r="G8" s="13">
        <v>1946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2519</v>
      </c>
      <c r="D9" s="13">
        <v>1737</v>
      </c>
      <c r="E9" s="13">
        <v>1554</v>
      </c>
      <c r="F9" s="13">
        <v>183</v>
      </c>
      <c r="G9" s="13">
        <v>782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2458</v>
      </c>
      <c r="D10" s="13">
        <v>1991</v>
      </c>
      <c r="E10" s="13">
        <v>1847</v>
      </c>
      <c r="F10" s="13">
        <v>144</v>
      </c>
      <c r="G10" s="13">
        <v>467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2637</v>
      </c>
      <c r="D11" s="13">
        <v>2238</v>
      </c>
      <c r="E11" s="13">
        <v>2135</v>
      </c>
      <c r="F11" s="13">
        <v>103</v>
      </c>
      <c r="G11" s="13">
        <v>399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2572</v>
      </c>
      <c r="D12" s="13">
        <v>2245</v>
      </c>
      <c r="E12" s="13">
        <v>2159</v>
      </c>
      <c r="F12" s="13">
        <v>86</v>
      </c>
      <c r="G12" s="13">
        <v>327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2634</v>
      </c>
      <c r="D13" s="13">
        <v>2298</v>
      </c>
      <c r="E13" s="13">
        <v>2229</v>
      </c>
      <c r="F13" s="13">
        <v>69</v>
      </c>
      <c r="G13" s="13">
        <v>336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2159</v>
      </c>
      <c r="D14" s="13">
        <v>1876</v>
      </c>
      <c r="E14" s="13">
        <v>1845</v>
      </c>
      <c r="F14" s="13">
        <v>31</v>
      </c>
      <c r="G14" s="13">
        <v>283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1972</v>
      </c>
      <c r="D15" s="13">
        <v>1652</v>
      </c>
      <c r="E15" s="13">
        <v>1617</v>
      </c>
      <c r="F15" s="13">
        <v>35</v>
      </c>
      <c r="G15" s="13">
        <v>320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1910</v>
      </c>
      <c r="D16" s="13">
        <v>1454</v>
      </c>
      <c r="E16" s="13">
        <v>1421</v>
      </c>
      <c r="F16" s="13">
        <v>33</v>
      </c>
      <c r="G16" s="13">
        <v>456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1785</v>
      </c>
      <c r="D17" s="13">
        <v>1068</v>
      </c>
      <c r="E17" s="13">
        <v>1042</v>
      </c>
      <c r="F17" s="13">
        <v>26</v>
      </c>
      <c r="G17" s="13">
        <v>717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1590</v>
      </c>
      <c r="D18" s="13">
        <v>655</v>
      </c>
      <c r="E18" s="13">
        <v>648</v>
      </c>
      <c r="F18" s="13">
        <v>7</v>
      </c>
      <c r="G18" s="13">
        <v>935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1254</v>
      </c>
      <c r="D19" s="13">
        <v>373</v>
      </c>
      <c r="E19" s="13">
        <v>364</v>
      </c>
      <c r="F19" s="13">
        <v>9</v>
      </c>
      <c r="G19" s="13">
        <v>881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971</v>
      </c>
      <c r="D20" s="13">
        <v>181</v>
      </c>
      <c r="E20" s="13">
        <v>178</v>
      </c>
      <c r="F20" s="13">
        <v>3</v>
      </c>
      <c r="G20" s="13">
        <v>790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1003</v>
      </c>
      <c r="D21" s="13">
        <v>89</v>
      </c>
      <c r="E21" s="13">
        <v>86</v>
      </c>
      <c r="F21" s="13">
        <v>3</v>
      </c>
      <c r="G21" s="13">
        <v>914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14373</v>
      </c>
      <c r="D22" s="12">
        <v>7710</v>
      </c>
      <c r="E22" s="12">
        <v>7146</v>
      </c>
      <c r="F22" s="12">
        <v>564</v>
      </c>
      <c r="G22" s="12">
        <v>6663</v>
      </c>
    </row>
    <row r="23" spans="1:12" ht="12" customHeight="1" x14ac:dyDescent="0.2">
      <c r="A23" s="23" t="s">
        <v>52</v>
      </c>
      <c r="B23" s="2" t="s">
        <v>10</v>
      </c>
      <c r="C23" s="13">
        <v>293</v>
      </c>
      <c r="D23" s="13">
        <v>7</v>
      </c>
      <c r="E23" s="13">
        <v>7</v>
      </c>
      <c r="F23" s="13" t="s">
        <v>66</v>
      </c>
      <c r="G23" s="13">
        <v>286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1366</v>
      </c>
      <c r="D24" s="13">
        <v>280</v>
      </c>
      <c r="E24" s="13">
        <v>212</v>
      </c>
      <c r="F24" s="13">
        <v>68</v>
      </c>
      <c r="G24" s="13">
        <v>1086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1194</v>
      </c>
      <c r="D25" s="13">
        <v>660</v>
      </c>
      <c r="E25" s="13">
        <v>540</v>
      </c>
      <c r="F25" s="13">
        <v>120</v>
      </c>
      <c r="G25" s="13">
        <v>534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1195</v>
      </c>
      <c r="D26" s="13">
        <v>836</v>
      </c>
      <c r="E26" s="13">
        <v>731</v>
      </c>
      <c r="F26" s="13">
        <v>105</v>
      </c>
      <c r="G26" s="13">
        <v>359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1340</v>
      </c>
      <c r="D27" s="13">
        <v>1007</v>
      </c>
      <c r="E27" s="13">
        <v>924</v>
      </c>
      <c r="F27" s="13">
        <v>83</v>
      </c>
      <c r="G27" s="13">
        <v>333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1296</v>
      </c>
      <c r="D28" s="13">
        <v>1039</v>
      </c>
      <c r="E28" s="13">
        <v>974</v>
      </c>
      <c r="F28" s="13">
        <v>65</v>
      </c>
      <c r="G28" s="13">
        <v>257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1244</v>
      </c>
      <c r="D29" s="13">
        <v>979</v>
      </c>
      <c r="E29" s="13">
        <v>930</v>
      </c>
      <c r="F29" s="13">
        <v>49</v>
      </c>
      <c r="G29" s="13">
        <v>265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1055</v>
      </c>
      <c r="D30" s="13">
        <v>827</v>
      </c>
      <c r="E30" s="13">
        <v>804</v>
      </c>
      <c r="F30" s="13">
        <v>23</v>
      </c>
      <c r="G30" s="13">
        <v>228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994</v>
      </c>
      <c r="D31" s="13">
        <v>722</v>
      </c>
      <c r="E31" s="13">
        <v>703</v>
      </c>
      <c r="F31" s="13">
        <v>19</v>
      </c>
      <c r="G31" s="13">
        <v>272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943</v>
      </c>
      <c r="D32" s="13">
        <v>591</v>
      </c>
      <c r="E32" s="13">
        <v>578</v>
      </c>
      <c r="F32" s="13">
        <v>13</v>
      </c>
      <c r="G32" s="13">
        <v>352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879</v>
      </c>
      <c r="D33" s="13">
        <v>359</v>
      </c>
      <c r="E33" s="13">
        <v>348</v>
      </c>
      <c r="F33" s="13">
        <v>11</v>
      </c>
      <c r="G33" s="13">
        <v>520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815</v>
      </c>
      <c r="D34" s="13">
        <v>216</v>
      </c>
      <c r="E34" s="13">
        <v>214</v>
      </c>
      <c r="F34" s="13">
        <v>2</v>
      </c>
      <c r="G34" s="13">
        <v>599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652</v>
      </c>
      <c r="D35" s="13">
        <v>106</v>
      </c>
      <c r="E35" s="13">
        <v>103</v>
      </c>
      <c r="F35" s="13">
        <v>3</v>
      </c>
      <c r="G35" s="13">
        <v>546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495</v>
      </c>
      <c r="D36" s="13">
        <v>50</v>
      </c>
      <c r="E36" s="13">
        <v>49</v>
      </c>
      <c r="F36" s="13">
        <v>1</v>
      </c>
      <c r="G36" s="13">
        <v>445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612</v>
      </c>
      <c r="D37" s="13">
        <v>31</v>
      </c>
      <c r="E37" s="13">
        <v>29</v>
      </c>
      <c r="F37" s="13">
        <v>2</v>
      </c>
      <c r="G37" s="13">
        <v>581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14394</v>
      </c>
      <c r="D38" s="12">
        <v>10964</v>
      </c>
      <c r="E38" s="12">
        <v>10687</v>
      </c>
      <c r="F38" s="12">
        <v>277</v>
      </c>
      <c r="G38" s="12">
        <v>3430</v>
      </c>
    </row>
    <row r="39" spans="1:12" ht="12" customHeight="1" x14ac:dyDescent="0.2">
      <c r="A39" s="23" t="s">
        <v>52</v>
      </c>
      <c r="B39" s="2" t="s">
        <v>10</v>
      </c>
      <c r="C39" s="13">
        <v>272</v>
      </c>
      <c r="D39" s="13">
        <v>18</v>
      </c>
      <c r="E39" s="13">
        <v>17</v>
      </c>
      <c r="F39" s="13">
        <v>1</v>
      </c>
      <c r="G39" s="13">
        <v>254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1372</v>
      </c>
      <c r="D40" s="13">
        <v>512</v>
      </c>
      <c r="E40" s="13">
        <v>472</v>
      </c>
      <c r="F40" s="13">
        <v>40</v>
      </c>
      <c r="G40" s="13">
        <v>860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1325</v>
      </c>
      <c r="D41" s="13">
        <v>1077</v>
      </c>
      <c r="E41" s="13">
        <v>1014</v>
      </c>
      <c r="F41" s="13">
        <v>63</v>
      </c>
      <c r="G41" s="13">
        <v>248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1263</v>
      </c>
      <c r="D42" s="13">
        <v>1155</v>
      </c>
      <c r="E42" s="13">
        <v>1116</v>
      </c>
      <c r="F42" s="13">
        <v>39</v>
      </c>
      <c r="G42" s="13">
        <v>108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1297</v>
      </c>
      <c r="D43" s="13">
        <v>1231</v>
      </c>
      <c r="E43" s="13">
        <v>1211</v>
      </c>
      <c r="F43" s="13">
        <v>20</v>
      </c>
      <c r="G43" s="13">
        <v>66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1276</v>
      </c>
      <c r="D44" s="13">
        <v>1206</v>
      </c>
      <c r="E44" s="13">
        <v>1185</v>
      </c>
      <c r="F44" s="13">
        <v>21</v>
      </c>
      <c r="G44" s="13">
        <v>70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1390</v>
      </c>
      <c r="D45" s="13">
        <v>1319</v>
      </c>
      <c r="E45" s="13">
        <v>1299</v>
      </c>
      <c r="F45" s="13">
        <v>20</v>
      </c>
      <c r="G45" s="13">
        <v>71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1104</v>
      </c>
      <c r="D46" s="13">
        <v>1049</v>
      </c>
      <c r="E46" s="13">
        <v>1041</v>
      </c>
      <c r="F46" s="13">
        <v>8</v>
      </c>
      <c r="G46" s="13">
        <v>55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978</v>
      </c>
      <c r="D47" s="13">
        <v>930</v>
      </c>
      <c r="E47" s="13">
        <v>914</v>
      </c>
      <c r="F47" s="13">
        <v>16</v>
      </c>
      <c r="G47" s="13">
        <v>48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967</v>
      </c>
      <c r="D48" s="13">
        <v>863</v>
      </c>
      <c r="E48" s="13">
        <v>843</v>
      </c>
      <c r="F48" s="13">
        <v>20</v>
      </c>
      <c r="G48" s="13">
        <v>104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906</v>
      </c>
      <c r="D49" s="13">
        <v>709</v>
      </c>
      <c r="E49" s="13">
        <v>694</v>
      </c>
      <c r="F49" s="13">
        <v>15</v>
      </c>
      <c r="G49" s="13">
        <v>197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775</v>
      </c>
      <c r="D50" s="13">
        <v>439</v>
      </c>
      <c r="E50" s="13">
        <v>434</v>
      </c>
      <c r="F50" s="13">
        <v>5</v>
      </c>
      <c r="G50" s="13">
        <v>336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602</v>
      </c>
      <c r="D51" s="13">
        <v>267</v>
      </c>
      <c r="E51" s="13">
        <v>261</v>
      </c>
      <c r="F51" s="13">
        <v>6</v>
      </c>
      <c r="G51" s="13">
        <v>335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476</v>
      </c>
      <c r="D52" s="13">
        <v>131</v>
      </c>
      <c r="E52" s="13">
        <v>129</v>
      </c>
      <c r="F52" s="13">
        <v>2</v>
      </c>
      <c r="G52" s="13">
        <v>345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391</v>
      </c>
      <c r="D53" s="14">
        <v>58</v>
      </c>
      <c r="E53" s="14">
        <v>57</v>
      </c>
      <c r="F53" s="14">
        <v>1</v>
      </c>
      <c r="G53" s="14">
        <v>333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2.33203125" customWidth="1"/>
    <col min="3" max="3" width="15.6640625" customWidth="1"/>
    <col min="4" max="5" width="13.6640625" customWidth="1"/>
    <col min="6" max="6" width="14.6640625" customWidth="1"/>
    <col min="7" max="7" width="21.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31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120920</v>
      </c>
      <c r="D6" s="12">
        <v>80925</v>
      </c>
      <c r="E6" s="12">
        <v>76055</v>
      </c>
      <c r="F6" s="12">
        <v>4870</v>
      </c>
      <c r="G6" s="12">
        <v>39995</v>
      </c>
    </row>
    <row r="7" spans="1:12" ht="12" customHeight="1" x14ac:dyDescent="0.2">
      <c r="A7" s="23" t="s">
        <v>52</v>
      </c>
      <c r="B7" s="2" t="s">
        <v>10</v>
      </c>
      <c r="C7" s="13">
        <v>2357</v>
      </c>
      <c r="D7" s="13">
        <v>123</v>
      </c>
      <c r="E7" s="13">
        <v>96</v>
      </c>
      <c r="F7" s="13">
        <v>27</v>
      </c>
      <c r="G7" s="13">
        <v>2234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11359</v>
      </c>
      <c r="D8" s="13">
        <v>3447</v>
      </c>
      <c r="E8" s="13">
        <v>2735</v>
      </c>
      <c r="F8" s="13">
        <v>712</v>
      </c>
      <c r="G8" s="13">
        <v>7912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11678</v>
      </c>
      <c r="D9" s="13">
        <v>8758</v>
      </c>
      <c r="E9" s="13">
        <v>7531</v>
      </c>
      <c r="F9" s="13">
        <v>1227</v>
      </c>
      <c r="G9" s="13">
        <v>2920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11797</v>
      </c>
      <c r="D10" s="13">
        <v>10214</v>
      </c>
      <c r="E10" s="13">
        <v>9506</v>
      </c>
      <c r="F10" s="13">
        <v>708</v>
      </c>
      <c r="G10" s="13">
        <v>1583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11777</v>
      </c>
      <c r="D11" s="13">
        <v>10503</v>
      </c>
      <c r="E11" s="13">
        <v>10020</v>
      </c>
      <c r="F11" s="13">
        <v>483</v>
      </c>
      <c r="G11" s="13">
        <v>1274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11462</v>
      </c>
      <c r="D12" s="13">
        <v>10304</v>
      </c>
      <c r="E12" s="13">
        <v>9889</v>
      </c>
      <c r="F12" s="13">
        <v>415</v>
      </c>
      <c r="G12" s="13">
        <v>1158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11562</v>
      </c>
      <c r="D13" s="13">
        <v>10246</v>
      </c>
      <c r="E13" s="13">
        <v>9885</v>
      </c>
      <c r="F13" s="13">
        <v>361</v>
      </c>
      <c r="G13" s="13">
        <v>1316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8858</v>
      </c>
      <c r="D14" s="13">
        <v>7757</v>
      </c>
      <c r="E14" s="13">
        <v>7479</v>
      </c>
      <c r="F14" s="13">
        <v>278</v>
      </c>
      <c r="G14" s="13">
        <v>1101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7538</v>
      </c>
      <c r="D15" s="13">
        <v>6239</v>
      </c>
      <c r="E15" s="13">
        <v>6026</v>
      </c>
      <c r="F15" s="13">
        <v>213</v>
      </c>
      <c r="G15" s="13">
        <v>1299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7336</v>
      </c>
      <c r="D16" s="13">
        <v>5544</v>
      </c>
      <c r="E16" s="13">
        <v>5355</v>
      </c>
      <c r="F16" s="13">
        <v>189</v>
      </c>
      <c r="G16" s="13">
        <v>1792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6817</v>
      </c>
      <c r="D17" s="13">
        <v>3845</v>
      </c>
      <c r="E17" s="13">
        <v>3737</v>
      </c>
      <c r="F17" s="13">
        <v>108</v>
      </c>
      <c r="G17" s="13">
        <v>2972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6016</v>
      </c>
      <c r="D18" s="13">
        <v>2145</v>
      </c>
      <c r="E18" s="13">
        <v>2057</v>
      </c>
      <c r="F18" s="13">
        <v>88</v>
      </c>
      <c r="G18" s="13">
        <v>3871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4825</v>
      </c>
      <c r="D19" s="13">
        <v>1030</v>
      </c>
      <c r="E19" s="13">
        <v>1000</v>
      </c>
      <c r="F19" s="13">
        <v>30</v>
      </c>
      <c r="G19" s="13">
        <v>3795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3489</v>
      </c>
      <c r="D20" s="13">
        <v>470</v>
      </c>
      <c r="E20" s="13">
        <v>457</v>
      </c>
      <c r="F20" s="13">
        <v>13</v>
      </c>
      <c r="G20" s="13">
        <v>3019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4049</v>
      </c>
      <c r="D21" s="13">
        <v>300</v>
      </c>
      <c r="E21" s="13">
        <v>282</v>
      </c>
      <c r="F21" s="13">
        <v>18</v>
      </c>
      <c r="G21" s="13">
        <v>3749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63038</v>
      </c>
      <c r="D22" s="12">
        <v>37212</v>
      </c>
      <c r="E22" s="12">
        <v>34023</v>
      </c>
      <c r="F22" s="12">
        <v>3189</v>
      </c>
      <c r="G22" s="12">
        <v>25826</v>
      </c>
    </row>
    <row r="23" spans="1:12" ht="12" customHeight="1" x14ac:dyDescent="0.2">
      <c r="A23" s="23" t="s">
        <v>52</v>
      </c>
      <c r="B23" s="2" t="s">
        <v>10</v>
      </c>
      <c r="C23" s="13">
        <v>1174</v>
      </c>
      <c r="D23" s="13">
        <v>52</v>
      </c>
      <c r="E23" s="13">
        <v>38</v>
      </c>
      <c r="F23" s="13">
        <v>14</v>
      </c>
      <c r="G23" s="13">
        <v>1122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5548</v>
      </c>
      <c r="D24" s="13">
        <v>1449</v>
      </c>
      <c r="E24" s="13">
        <v>1048</v>
      </c>
      <c r="F24" s="13">
        <v>401</v>
      </c>
      <c r="G24" s="13">
        <v>4099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5970</v>
      </c>
      <c r="D25" s="13">
        <v>4069</v>
      </c>
      <c r="E25" s="13">
        <v>3304</v>
      </c>
      <c r="F25" s="13">
        <v>765</v>
      </c>
      <c r="G25" s="13">
        <v>1901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6000</v>
      </c>
      <c r="D26" s="13">
        <v>4844</v>
      </c>
      <c r="E26" s="13">
        <v>4338</v>
      </c>
      <c r="F26" s="13">
        <v>506</v>
      </c>
      <c r="G26" s="13">
        <v>1156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5877</v>
      </c>
      <c r="D27" s="13">
        <v>4903</v>
      </c>
      <c r="E27" s="13">
        <v>4560</v>
      </c>
      <c r="F27" s="13">
        <v>343</v>
      </c>
      <c r="G27" s="13">
        <v>974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5891</v>
      </c>
      <c r="D28" s="13">
        <v>4982</v>
      </c>
      <c r="E28" s="13">
        <v>4656</v>
      </c>
      <c r="F28" s="13">
        <v>326</v>
      </c>
      <c r="G28" s="13">
        <v>909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5898</v>
      </c>
      <c r="D29" s="13">
        <v>4864</v>
      </c>
      <c r="E29" s="13">
        <v>4602</v>
      </c>
      <c r="F29" s="13">
        <v>262</v>
      </c>
      <c r="G29" s="13">
        <v>1034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4586</v>
      </c>
      <c r="D30" s="13">
        <v>3737</v>
      </c>
      <c r="E30" s="13">
        <v>3527</v>
      </c>
      <c r="F30" s="13">
        <v>210</v>
      </c>
      <c r="G30" s="13">
        <v>849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3919</v>
      </c>
      <c r="D31" s="13">
        <v>2942</v>
      </c>
      <c r="E31" s="13">
        <v>2820</v>
      </c>
      <c r="F31" s="13">
        <v>122</v>
      </c>
      <c r="G31" s="13">
        <v>977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3876</v>
      </c>
      <c r="D32" s="13">
        <v>2561</v>
      </c>
      <c r="E32" s="13">
        <v>2457</v>
      </c>
      <c r="F32" s="13">
        <v>104</v>
      </c>
      <c r="G32" s="13">
        <v>1315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3627</v>
      </c>
      <c r="D33" s="13">
        <v>1411</v>
      </c>
      <c r="E33" s="13">
        <v>1353</v>
      </c>
      <c r="F33" s="13">
        <v>58</v>
      </c>
      <c r="G33" s="13">
        <v>2216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3198</v>
      </c>
      <c r="D34" s="13">
        <v>735</v>
      </c>
      <c r="E34" s="13">
        <v>694</v>
      </c>
      <c r="F34" s="13">
        <v>41</v>
      </c>
      <c r="G34" s="13">
        <v>2463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2674</v>
      </c>
      <c r="D35" s="13">
        <v>364</v>
      </c>
      <c r="E35" s="13">
        <v>349</v>
      </c>
      <c r="F35" s="13">
        <v>15</v>
      </c>
      <c r="G35" s="13">
        <v>2310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2107</v>
      </c>
      <c r="D36" s="13">
        <v>169</v>
      </c>
      <c r="E36" s="13">
        <v>158</v>
      </c>
      <c r="F36" s="13">
        <v>11</v>
      </c>
      <c r="G36" s="13">
        <v>1938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2693</v>
      </c>
      <c r="D37" s="13">
        <v>130</v>
      </c>
      <c r="E37" s="13">
        <v>119</v>
      </c>
      <c r="F37" s="13">
        <v>11</v>
      </c>
      <c r="G37" s="13">
        <v>2563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57882</v>
      </c>
      <c r="D38" s="12">
        <v>43713</v>
      </c>
      <c r="E38" s="12">
        <v>42032</v>
      </c>
      <c r="F38" s="12">
        <v>1681</v>
      </c>
      <c r="G38" s="12">
        <v>14169</v>
      </c>
    </row>
    <row r="39" spans="1:12" ht="12" customHeight="1" x14ac:dyDescent="0.2">
      <c r="A39" s="23" t="s">
        <v>52</v>
      </c>
      <c r="B39" s="2" t="s">
        <v>10</v>
      </c>
      <c r="C39" s="13">
        <v>1183</v>
      </c>
      <c r="D39" s="13">
        <v>71</v>
      </c>
      <c r="E39" s="13">
        <v>58</v>
      </c>
      <c r="F39" s="13">
        <v>13</v>
      </c>
      <c r="G39" s="13">
        <v>1112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5811</v>
      </c>
      <c r="D40" s="13">
        <v>1998</v>
      </c>
      <c r="E40" s="13">
        <v>1687</v>
      </c>
      <c r="F40" s="13">
        <v>311</v>
      </c>
      <c r="G40" s="13">
        <v>3813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5708</v>
      </c>
      <c r="D41" s="13">
        <v>4689</v>
      </c>
      <c r="E41" s="13">
        <v>4227</v>
      </c>
      <c r="F41" s="13">
        <v>462</v>
      </c>
      <c r="G41" s="13">
        <v>1019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5797</v>
      </c>
      <c r="D42" s="13">
        <v>5370</v>
      </c>
      <c r="E42" s="13">
        <v>5168</v>
      </c>
      <c r="F42" s="13">
        <v>202</v>
      </c>
      <c r="G42" s="13">
        <v>427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5900</v>
      </c>
      <c r="D43" s="13">
        <v>5600</v>
      </c>
      <c r="E43" s="13">
        <v>5460</v>
      </c>
      <c r="F43" s="13">
        <v>140</v>
      </c>
      <c r="G43" s="13">
        <v>300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5571</v>
      </c>
      <c r="D44" s="13">
        <v>5322</v>
      </c>
      <c r="E44" s="13">
        <v>5233</v>
      </c>
      <c r="F44" s="13">
        <v>89</v>
      </c>
      <c r="G44" s="13">
        <v>249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5664</v>
      </c>
      <c r="D45" s="13">
        <v>5382</v>
      </c>
      <c r="E45" s="13">
        <v>5283</v>
      </c>
      <c r="F45" s="13">
        <v>99</v>
      </c>
      <c r="G45" s="13">
        <v>282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4272</v>
      </c>
      <c r="D46" s="13">
        <v>4020</v>
      </c>
      <c r="E46" s="13">
        <v>3952</v>
      </c>
      <c r="F46" s="13">
        <v>68</v>
      </c>
      <c r="G46" s="13">
        <v>252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3619</v>
      </c>
      <c r="D47" s="13">
        <v>3297</v>
      </c>
      <c r="E47" s="13">
        <v>3206</v>
      </c>
      <c r="F47" s="13">
        <v>91</v>
      </c>
      <c r="G47" s="13">
        <v>322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3460</v>
      </c>
      <c r="D48" s="13">
        <v>2983</v>
      </c>
      <c r="E48" s="13">
        <v>2898</v>
      </c>
      <c r="F48" s="13">
        <v>85</v>
      </c>
      <c r="G48" s="13">
        <v>477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3190</v>
      </c>
      <c r="D49" s="13">
        <v>2434</v>
      </c>
      <c r="E49" s="13">
        <v>2384</v>
      </c>
      <c r="F49" s="13">
        <v>50</v>
      </c>
      <c r="G49" s="13">
        <v>756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2818</v>
      </c>
      <c r="D50" s="13">
        <v>1410</v>
      </c>
      <c r="E50" s="13">
        <v>1363</v>
      </c>
      <c r="F50" s="13">
        <v>47</v>
      </c>
      <c r="G50" s="13">
        <v>1408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2151</v>
      </c>
      <c r="D51" s="13">
        <v>666</v>
      </c>
      <c r="E51" s="13">
        <v>651</v>
      </c>
      <c r="F51" s="13">
        <v>15</v>
      </c>
      <c r="G51" s="13">
        <v>1485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1382</v>
      </c>
      <c r="D52" s="13">
        <v>301</v>
      </c>
      <c r="E52" s="13">
        <v>299</v>
      </c>
      <c r="F52" s="13">
        <v>2</v>
      </c>
      <c r="G52" s="13">
        <v>1081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1356</v>
      </c>
      <c r="D53" s="14">
        <v>170</v>
      </c>
      <c r="E53" s="14">
        <v>163</v>
      </c>
      <c r="F53" s="14">
        <v>7</v>
      </c>
      <c r="G53" s="14">
        <v>1186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1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32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28086</v>
      </c>
      <c r="D6" s="12">
        <v>15750</v>
      </c>
      <c r="E6" s="12">
        <v>14397</v>
      </c>
      <c r="F6" s="12">
        <v>1353</v>
      </c>
      <c r="G6" s="12">
        <v>12336</v>
      </c>
    </row>
    <row r="7" spans="1:12" ht="12" customHeight="1" x14ac:dyDescent="0.2">
      <c r="A7" s="23" t="s">
        <v>52</v>
      </c>
      <c r="B7" s="2" t="s">
        <v>10</v>
      </c>
      <c r="C7" s="13">
        <v>644</v>
      </c>
      <c r="D7" s="13">
        <v>28</v>
      </c>
      <c r="E7" s="13">
        <v>27</v>
      </c>
      <c r="F7" s="13">
        <v>1</v>
      </c>
      <c r="G7" s="13">
        <v>616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3167</v>
      </c>
      <c r="D8" s="13">
        <v>750</v>
      </c>
      <c r="E8" s="13">
        <v>560</v>
      </c>
      <c r="F8" s="13">
        <v>190</v>
      </c>
      <c r="G8" s="13">
        <v>2417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2752</v>
      </c>
      <c r="D9" s="13">
        <v>1774</v>
      </c>
      <c r="E9" s="13">
        <v>1444</v>
      </c>
      <c r="F9" s="13">
        <v>330</v>
      </c>
      <c r="G9" s="13">
        <v>978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2662</v>
      </c>
      <c r="D10" s="13">
        <v>2050</v>
      </c>
      <c r="E10" s="13">
        <v>1834</v>
      </c>
      <c r="F10" s="13">
        <v>216</v>
      </c>
      <c r="G10" s="13">
        <v>612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2479</v>
      </c>
      <c r="D11" s="13">
        <v>1957</v>
      </c>
      <c r="E11" s="13">
        <v>1818</v>
      </c>
      <c r="F11" s="13">
        <v>139</v>
      </c>
      <c r="G11" s="13">
        <v>522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2286</v>
      </c>
      <c r="D12" s="13">
        <v>1835</v>
      </c>
      <c r="E12" s="13">
        <v>1708</v>
      </c>
      <c r="F12" s="13">
        <v>127</v>
      </c>
      <c r="G12" s="13">
        <v>451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2429</v>
      </c>
      <c r="D13" s="13">
        <v>1929</v>
      </c>
      <c r="E13" s="13">
        <v>1821</v>
      </c>
      <c r="F13" s="13">
        <v>108</v>
      </c>
      <c r="G13" s="13">
        <v>500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2023</v>
      </c>
      <c r="D14" s="13">
        <v>1569</v>
      </c>
      <c r="E14" s="13">
        <v>1490</v>
      </c>
      <c r="F14" s="13">
        <v>79</v>
      </c>
      <c r="G14" s="13">
        <v>454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1830</v>
      </c>
      <c r="D15" s="13">
        <v>1308</v>
      </c>
      <c r="E15" s="13">
        <v>1254</v>
      </c>
      <c r="F15" s="13">
        <v>54</v>
      </c>
      <c r="G15" s="13">
        <v>522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1742</v>
      </c>
      <c r="D16" s="13">
        <v>1099</v>
      </c>
      <c r="E16" s="13">
        <v>1047</v>
      </c>
      <c r="F16" s="13">
        <v>52</v>
      </c>
      <c r="G16" s="13">
        <v>643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1560</v>
      </c>
      <c r="D17" s="13">
        <v>671</v>
      </c>
      <c r="E17" s="13">
        <v>645</v>
      </c>
      <c r="F17" s="13">
        <v>26</v>
      </c>
      <c r="G17" s="13">
        <v>889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1404</v>
      </c>
      <c r="D18" s="13">
        <v>383</v>
      </c>
      <c r="E18" s="13">
        <v>373</v>
      </c>
      <c r="F18" s="13">
        <v>10</v>
      </c>
      <c r="G18" s="13">
        <v>1021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1221</v>
      </c>
      <c r="D19" s="13">
        <v>206</v>
      </c>
      <c r="E19" s="13">
        <v>195</v>
      </c>
      <c r="F19" s="13">
        <v>11</v>
      </c>
      <c r="G19" s="13">
        <v>1015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832</v>
      </c>
      <c r="D20" s="13">
        <v>112</v>
      </c>
      <c r="E20" s="13">
        <v>108</v>
      </c>
      <c r="F20" s="13">
        <v>4</v>
      </c>
      <c r="G20" s="13">
        <v>720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1055</v>
      </c>
      <c r="D21" s="13">
        <v>79</v>
      </c>
      <c r="E21" s="13">
        <v>73</v>
      </c>
      <c r="F21" s="13">
        <v>6</v>
      </c>
      <c r="G21" s="13">
        <v>976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14763</v>
      </c>
      <c r="D22" s="12">
        <v>6919</v>
      </c>
      <c r="E22" s="12">
        <v>6075</v>
      </c>
      <c r="F22" s="12">
        <v>844</v>
      </c>
      <c r="G22" s="12">
        <v>7844</v>
      </c>
    </row>
    <row r="23" spans="1:12" ht="12" customHeight="1" x14ac:dyDescent="0.2">
      <c r="A23" s="23" t="s">
        <v>52</v>
      </c>
      <c r="B23" s="2" t="s">
        <v>10</v>
      </c>
      <c r="C23" s="13">
        <v>330</v>
      </c>
      <c r="D23" s="13">
        <v>13</v>
      </c>
      <c r="E23" s="13">
        <v>13</v>
      </c>
      <c r="F23" s="13" t="s">
        <v>66</v>
      </c>
      <c r="G23" s="13">
        <v>317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1525</v>
      </c>
      <c r="D24" s="13">
        <v>267</v>
      </c>
      <c r="E24" s="13">
        <v>169</v>
      </c>
      <c r="F24" s="13">
        <v>98</v>
      </c>
      <c r="G24" s="13">
        <v>1258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1422</v>
      </c>
      <c r="D25" s="13">
        <v>762</v>
      </c>
      <c r="E25" s="13">
        <v>556</v>
      </c>
      <c r="F25" s="13">
        <v>206</v>
      </c>
      <c r="G25" s="13">
        <v>660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1398</v>
      </c>
      <c r="D26" s="13">
        <v>938</v>
      </c>
      <c r="E26" s="13">
        <v>796</v>
      </c>
      <c r="F26" s="13">
        <v>142</v>
      </c>
      <c r="G26" s="13">
        <v>460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1268</v>
      </c>
      <c r="D27" s="13">
        <v>874</v>
      </c>
      <c r="E27" s="13">
        <v>779</v>
      </c>
      <c r="F27" s="13">
        <v>95</v>
      </c>
      <c r="G27" s="13">
        <v>394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1218</v>
      </c>
      <c r="D28" s="13">
        <v>871</v>
      </c>
      <c r="E28" s="13">
        <v>783</v>
      </c>
      <c r="F28" s="13">
        <v>88</v>
      </c>
      <c r="G28" s="13">
        <v>347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1264</v>
      </c>
      <c r="D29" s="13">
        <v>886</v>
      </c>
      <c r="E29" s="13">
        <v>812</v>
      </c>
      <c r="F29" s="13">
        <v>74</v>
      </c>
      <c r="G29" s="13">
        <v>378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1069</v>
      </c>
      <c r="D30" s="13">
        <v>751</v>
      </c>
      <c r="E30" s="13">
        <v>698</v>
      </c>
      <c r="F30" s="13">
        <v>53</v>
      </c>
      <c r="G30" s="13">
        <v>318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970</v>
      </c>
      <c r="D31" s="13">
        <v>611</v>
      </c>
      <c r="E31" s="13">
        <v>576</v>
      </c>
      <c r="F31" s="13">
        <v>35</v>
      </c>
      <c r="G31" s="13">
        <v>359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866</v>
      </c>
      <c r="D32" s="13">
        <v>447</v>
      </c>
      <c r="E32" s="13">
        <v>421</v>
      </c>
      <c r="F32" s="13">
        <v>26</v>
      </c>
      <c r="G32" s="13">
        <v>419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847</v>
      </c>
      <c r="D33" s="13">
        <v>234</v>
      </c>
      <c r="E33" s="13">
        <v>224</v>
      </c>
      <c r="F33" s="13">
        <v>10</v>
      </c>
      <c r="G33" s="13">
        <v>613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758</v>
      </c>
      <c r="D34" s="13">
        <v>134</v>
      </c>
      <c r="E34" s="13">
        <v>130</v>
      </c>
      <c r="F34" s="13">
        <v>4</v>
      </c>
      <c r="G34" s="13">
        <v>624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663</v>
      </c>
      <c r="D35" s="13">
        <v>64</v>
      </c>
      <c r="E35" s="13">
        <v>58</v>
      </c>
      <c r="F35" s="13">
        <v>6</v>
      </c>
      <c r="G35" s="13">
        <v>599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471</v>
      </c>
      <c r="D36" s="13">
        <v>31</v>
      </c>
      <c r="E36" s="13">
        <v>28</v>
      </c>
      <c r="F36" s="13">
        <v>3</v>
      </c>
      <c r="G36" s="13">
        <v>440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694</v>
      </c>
      <c r="D37" s="13">
        <v>36</v>
      </c>
      <c r="E37" s="13">
        <v>32</v>
      </c>
      <c r="F37" s="13">
        <v>4</v>
      </c>
      <c r="G37" s="13">
        <v>658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13323</v>
      </c>
      <c r="D38" s="12">
        <v>8831</v>
      </c>
      <c r="E38" s="12">
        <v>8322</v>
      </c>
      <c r="F38" s="12">
        <v>509</v>
      </c>
      <c r="G38" s="12">
        <v>4492</v>
      </c>
    </row>
    <row r="39" spans="1:12" ht="12" customHeight="1" x14ac:dyDescent="0.2">
      <c r="A39" s="23" t="s">
        <v>52</v>
      </c>
      <c r="B39" s="2" t="s">
        <v>10</v>
      </c>
      <c r="C39" s="13">
        <v>314</v>
      </c>
      <c r="D39" s="13">
        <v>15</v>
      </c>
      <c r="E39" s="13">
        <v>14</v>
      </c>
      <c r="F39" s="13">
        <v>1</v>
      </c>
      <c r="G39" s="13">
        <v>299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1642</v>
      </c>
      <c r="D40" s="13">
        <v>483</v>
      </c>
      <c r="E40" s="13">
        <v>391</v>
      </c>
      <c r="F40" s="13">
        <v>92</v>
      </c>
      <c r="G40" s="13">
        <v>1159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1330</v>
      </c>
      <c r="D41" s="13">
        <v>1012</v>
      </c>
      <c r="E41" s="13">
        <v>888</v>
      </c>
      <c r="F41" s="13">
        <v>124</v>
      </c>
      <c r="G41" s="13">
        <v>318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1264</v>
      </c>
      <c r="D42" s="13">
        <v>1112</v>
      </c>
      <c r="E42" s="13">
        <v>1038</v>
      </c>
      <c r="F42" s="13">
        <v>74</v>
      </c>
      <c r="G42" s="13">
        <v>152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1211</v>
      </c>
      <c r="D43" s="13">
        <v>1083</v>
      </c>
      <c r="E43" s="13">
        <v>1039</v>
      </c>
      <c r="F43" s="13">
        <v>44</v>
      </c>
      <c r="G43" s="13">
        <v>128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1068</v>
      </c>
      <c r="D44" s="13">
        <v>964</v>
      </c>
      <c r="E44" s="13">
        <v>925</v>
      </c>
      <c r="F44" s="13">
        <v>39</v>
      </c>
      <c r="G44" s="13">
        <v>104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1165</v>
      </c>
      <c r="D45" s="13">
        <v>1043</v>
      </c>
      <c r="E45" s="13">
        <v>1009</v>
      </c>
      <c r="F45" s="13">
        <v>34</v>
      </c>
      <c r="G45" s="13">
        <v>122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954</v>
      </c>
      <c r="D46" s="13">
        <v>818</v>
      </c>
      <c r="E46" s="13">
        <v>792</v>
      </c>
      <c r="F46" s="13">
        <v>26</v>
      </c>
      <c r="G46" s="13">
        <v>136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860</v>
      </c>
      <c r="D47" s="13">
        <v>697</v>
      </c>
      <c r="E47" s="13">
        <v>678</v>
      </c>
      <c r="F47" s="13">
        <v>19</v>
      </c>
      <c r="G47" s="13">
        <v>163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876</v>
      </c>
      <c r="D48" s="13">
        <v>652</v>
      </c>
      <c r="E48" s="13">
        <v>626</v>
      </c>
      <c r="F48" s="13">
        <v>26</v>
      </c>
      <c r="G48" s="13">
        <v>224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713</v>
      </c>
      <c r="D49" s="13">
        <v>437</v>
      </c>
      <c r="E49" s="13">
        <v>421</v>
      </c>
      <c r="F49" s="13">
        <v>16</v>
      </c>
      <c r="G49" s="13">
        <v>276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646</v>
      </c>
      <c r="D50" s="13">
        <v>249</v>
      </c>
      <c r="E50" s="13">
        <v>243</v>
      </c>
      <c r="F50" s="13">
        <v>6</v>
      </c>
      <c r="G50" s="13">
        <v>397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558</v>
      </c>
      <c r="D51" s="13">
        <v>142</v>
      </c>
      <c r="E51" s="13">
        <v>137</v>
      </c>
      <c r="F51" s="13">
        <v>5</v>
      </c>
      <c r="G51" s="13">
        <v>416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361</v>
      </c>
      <c r="D52" s="13">
        <v>81</v>
      </c>
      <c r="E52" s="13">
        <v>80</v>
      </c>
      <c r="F52" s="13">
        <v>1</v>
      </c>
      <c r="G52" s="13">
        <v>280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361</v>
      </c>
      <c r="D53" s="14">
        <v>43</v>
      </c>
      <c r="E53" s="14">
        <v>41</v>
      </c>
      <c r="F53" s="14">
        <v>2</v>
      </c>
      <c r="G53" s="14">
        <v>318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33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54115</v>
      </c>
      <c r="D6" s="12">
        <v>35526</v>
      </c>
      <c r="E6" s="12">
        <v>33837</v>
      </c>
      <c r="F6" s="12">
        <v>1689</v>
      </c>
      <c r="G6" s="12">
        <v>18589</v>
      </c>
    </row>
    <row r="7" spans="1:12" ht="12" customHeight="1" x14ac:dyDescent="0.2">
      <c r="A7" s="23" t="s">
        <v>52</v>
      </c>
      <c r="B7" s="2" t="s">
        <v>10</v>
      </c>
      <c r="C7" s="13">
        <v>989</v>
      </c>
      <c r="D7" s="13">
        <v>63</v>
      </c>
      <c r="E7" s="13">
        <v>50</v>
      </c>
      <c r="F7" s="13">
        <v>13</v>
      </c>
      <c r="G7" s="13">
        <v>926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5231</v>
      </c>
      <c r="D8" s="13">
        <v>1494</v>
      </c>
      <c r="E8" s="13">
        <v>1236</v>
      </c>
      <c r="F8" s="13">
        <v>258</v>
      </c>
      <c r="G8" s="13">
        <v>3737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4973</v>
      </c>
      <c r="D9" s="13">
        <v>3588</v>
      </c>
      <c r="E9" s="13">
        <v>3207</v>
      </c>
      <c r="F9" s="13">
        <v>381</v>
      </c>
      <c r="G9" s="13">
        <v>1385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5201</v>
      </c>
      <c r="D10" s="13">
        <v>4438</v>
      </c>
      <c r="E10" s="13">
        <v>4184</v>
      </c>
      <c r="F10" s="13">
        <v>254</v>
      </c>
      <c r="G10" s="13">
        <v>763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5179</v>
      </c>
      <c r="D11" s="13">
        <v>4526</v>
      </c>
      <c r="E11" s="13">
        <v>4318</v>
      </c>
      <c r="F11" s="13">
        <v>208</v>
      </c>
      <c r="G11" s="13">
        <v>653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4769</v>
      </c>
      <c r="D12" s="13">
        <v>4192</v>
      </c>
      <c r="E12" s="13">
        <v>4044</v>
      </c>
      <c r="F12" s="13">
        <v>148</v>
      </c>
      <c r="G12" s="13">
        <v>577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4971</v>
      </c>
      <c r="D13" s="13">
        <v>4374</v>
      </c>
      <c r="E13" s="13">
        <v>4251</v>
      </c>
      <c r="F13" s="13">
        <v>123</v>
      </c>
      <c r="G13" s="13">
        <v>597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3975</v>
      </c>
      <c r="D14" s="13">
        <v>3422</v>
      </c>
      <c r="E14" s="13">
        <v>3352</v>
      </c>
      <c r="F14" s="13">
        <v>70</v>
      </c>
      <c r="G14" s="13">
        <v>553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3687</v>
      </c>
      <c r="D15" s="13">
        <v>3057</v>
      </c>
      <c r="E15" s="13">
        <v>2988</v>
      </c>
      <c r="F15" s="13">
        <v>69</v>
      </c>
      <c r="G15" s="13">
        <v>630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3522</v>
      </c>
      <c r="D16" s="13">
        <v>2683</v>
      </c>
      <c r="E16" s="13">
        <v>2627</v>
      </c>
      <c r="F16" s="13">
        <v>56</v>
      </c>
      <c r="G16" s="13">
        <v>839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3111</v>
      </c>
      <c r="D17" s="13">
        <v>1759</v>
      </c>
      <c r="E17" s="13">
        <v>1706</v>
      </c>
      <c r="F17" s="13">
        <v>53</v>
      </c>
      <c r="G17" s="13">
        <v>1352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2699</v>
      </c>
      <c r="D18" s="13">
        <v>988</v>
      </c>
      <c r="E18" s="13">
        <v>953</v>
      </c>
      <c r="F18" s="13">
        <v>35</v>
      </c>
      <c r="G18" s="13">
        <v>1711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2174</v>
      </c>
      <c r="D19" s="13">
        <v>519</v>
      </c>
      <c r="E19" s="13">
        <v>507</v>
      </c>
      <c r="F19" s="13">
        <v>12</v>
      </c>
      <c r="G19" s="13">
        <v>1655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1701</v>
      </c>
      <c r="D20" s="13">
        <v>262</v>
      </c>
      <c r="E20" s="13">
        <v>256</v>
      </c>
      <c r="F20" s="13">
        <v>6</v>
      </c>
      <c r="G20" s="13">
        <v>1439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1933</v>
      </c>
      <c r="D21" s="13">
        <v>161</v>
      </c>
      <c r="E21" s="13">
        <v>158</v>
      </c>
      <c r="F21" s="13">
        <v>3</v>
      </c>
      <c r="G21" s="13">
        <v>1772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27506</v>
      </c>
      <c r="D22" s="12">
        <v>15327</v>
      </c>
      <c r="E22" s="12">
        <v>14221</v>
      </c>
      <c r="F22" s="12">
        <v>1106</v>
      </c>
      <c r="G22" s="12">
        <v>12179</v>
      </c>
    </row>
    <row r="23" spans="1:12" ht="12" customHeight="1" x14ac:dyDescent="0.2">
      <c r="A23" s="23" t="s">
        <v>52</v>
      </c>
      <c r="B23" s="2" t="s">
        <v>10</v>
      </c>
      <c r="C23" s="13">
        <v>468</v>
      </c>
      <c r="D23" s="13">
        <v>21</v>
      </c>
      <c r="E23" s="13">
        <v>15</v>
      </c>
      <c r="F23" s="13">
        <v>6</v>
      </c>
      <c r="G23" s="13">
        <v>447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2538</v>
      </c>
      <c r="D24" s="13">
        <v>569</v>
      </c>
      <c r="E24" s="13">
        <v>443</v>
      </c>
      <c r="F24" s="13">
        <v>126</v>
      </c>
      <c r="G24" s="13">
        <v>1969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2393</v>
      </c>
      <c r="D25" s="13">
        <v>1478</v>
      </c>
      <c r="E25" s="13">
        <v>1235</v>
      </c>
      <c r="F25" s="13">
        <v>243</v>
      </c>
      <c r="G25" s="13">
        <v>915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2596</v>
      </c>
      <c r="D26" s="13">
        <v>1987</v>
      </c>
      <c r="E26" s="13">
        <v>1808</v>
      </c>
      <c r="F26" s="13">
        <v>179</v>
      </c>
      <c r="G26" s="13">
        <v>609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2568</v>
      </c>
      <c r="D27" s="13">
        <v>2054</v>
      </c>
      <c r="E27" s="13">
        <v>1895</v>
      </c>
      <c r="F27" s="13">
        <v>159</v>
      </c>
      <c r="G27" s="13">
        <v>514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2380</v>
      </c>
      <c r="D28" s="13">
        <v>1919</v>
      </c>
      <c r="E28" s="13">
        <v>1807</v>
      </c>
      <c r="F28" s="13">
        <v>112</v>
      </c>
      <c r="G28" s="13">
        <v>461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2503</v>
      </c>
      <c r="D29" s="13">
        <v>1999</v>
      </c>
      <c r="E29" s="13">
        <v>1908</v>
      </c>
      <c r="F29" s="13">
        <v>91</v>
      </c>
      <c r="G29" s="13">
        <v>504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1969</v>
      </c>
      <c r="D30" s="13">
        <v>1531</v>
      </c>
      <c r="E30" s="13">
        <v>1472</v>
      </c>
      <c r="F30" s="13">
        <v>59</v>
      </c>
      <c r="G30" s="13">
        <v>438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1840</v>
      </c>
      <c r="D31" s="13">
        <v>1378</v>
      </c>
      <c r="E31" s="13">
        <v>1330</v>
      </c>
      <c r="F31" s="13">
        <v>48</v>
      </c>
      <c r="G31" s="13">
        <v>462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1776</v>
      </c>
      <c r="D32" s="13">
        <v>1147</v>
      </c>
      <c r="E32" s="13">
        <v>1113</v>
      </c>
      <c r="F32" s="13">
        <v>34</v>
      </c>
      <c r="G32" s="13">
        <v>629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1614</v>
      </c>
      <c r="D33" s="13">
        <v>585</v>
      </c>
      <c r="E33" s="13">
        <v>561</v>
      </c>
      <c r="F33" s="13">
        <v>24</v>
      </c>
      <c r="G33" s="13">
        <v>1029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1445</v>
      </c>
      <c r="D34" s="13">
        <v>352</v>
      </c>
      <c r="E34" s="13">
        <v>333</v>
      </c>
      <c r="F34" s="13">
        <v>19</v>
      </c>
      <c r="G34" s="13">
        <v>1093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1185</v>
      </c>
      <c r="D35" s="13">
        <v>161</v>
      </c>
      <c r="E35" s="13">
        <v>159</v>
      </c>
      <c r="F35" s="13">
        <v>2</v>
      </c>
      <c r="G35" s="13">
        <v>1024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978</v>
      </c>
      <c r="D36" s="13">
        <v>84</v>
      </c>
      <c r="E36" s="13">
        <v>82</v>
      </c>
      <c r="F36" s="13">
        <v>2</v>
      </c>
      <c r="G36" s="13">
        <v>894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1253</v>
      </c>
      <c r="D37" s="13">
        <v>62</v>
      </c>
      <c r="E37" s="13">
        <v>60</v>
      </c>
      <c r="F37" s="13">
        <v>2</v>
      </c>
      <c r="G37" s="13">
        <v>1191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26609</v>
      </c>
      <c r="D38" s="12">
        <v>20199</v>
      </c>
      <c r="E38" s="12">
        <v>19616</v>
      </c>
      <c r="F38" s="12">
        <v>583</v>
      </c>
      <c r="G38" s="12">
        <v>6410</v>
      </c>
    </row>
    <row r="39" spans="1:12" ht="12" customHeight="1" x14ac:dyDescent="0.2">
      <c r="A39" s="23" t="s">
        <v>52</v>
      </c>
      <c r="B39" s="2" t="s">
        <v>10</v>
      </c>
      <c r="C39" s="13">
        <v>521</v>
      </c>
      <c r="D39" s="13">
        <v>42</v>
      </c>
      <c r="E39" s="13">
        <v>35</v>
      </c>
      <c r="F39" s="13">
        <v>7</v>
      </c>
      <c r="G39" s="13">
        <v>479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2693</v>
      </c>
      <c r="D40" s="13">
        <v>925</v>
      </c>
      <c r="E40" s="13">
        <v>793</v>
      </c>
      <c r="F40" s="13">
        <v>132</v>
      </c>
      <c r="G40" s="13">
        <v>1768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2580</v>
      </c>
      <c r="D41" s="13">
        <v>2110</v>
      </c>
      <c r="E41" s="13">
        <v>1972</v>
      </c>
      <c r="F41" s="13">
        <v>138</v>
      </c>
      <c r="G41" s="13">
        <v>470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2605</v>
      </c>
      <c r="D42" s="13">
        <v>2451</v>
      </c>
      <c r="E42" s="13">
        <v>2376</v>
      </c>
      <c r="F42" s="13">
        <v>75</v>
      </c>
      <c r="G42" s="13">
        <v>154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2611</v>
      </c>
      <c r="D43" s="13">
        <v>2472</v>
      </c>
      <c r="E43" s="13">
        <v>2423</v>
      </c>
      <c r="F43" s="13">
        <v>49</v>
      </c>
      <c r="G43" s="13">
        <v>139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2389</v>
      </c>
      <c r="D44" s="13">
        <v>2273</v>
      </c>
      <c r="E44" s="13">
        <v>2237</v>
      </c>
      <c r="F44" s="13">
        <v>36</v>
      </c>
      <c r="G44" s="13">
        <v>116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2468</v>
      </c>
      <c r="D45" s="13">
        <v>2375</v>
      </c>
      <c r="E45" s="13">
        <v>2343</v>
      </c>
      <c r="F45" s="13">
        <v>32</v>
      </c>
      <c r="G45" s="13">
        <v>93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2006</v>
      </c>
      <c r="D46" s="13">
        <v>1891</v>
      </c>
      <c r="E46" s="13">
        <v>1880</v>
      </c>
      <c r="F46" s="13">
        <v>11</v>
      </c>
      <c r="G46" s="13">
        <v>115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1847</v>
      </c>
      <c r="D47" s="13">
        <v>1679</v>
      </c>
      <c r="E47" s="13">
        <v>1658</v>
      </c>
      <c r="F47" s="13">
        <v>21</v>
      </c>
      <c r="G47" s="13">
        <v>168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1746</v>
      </c>
      <c r="D48" s="13">
        <v>1536</v>
      </c>
      <c r="E48" s="13">
        <v>1514</v>
      </c>
      <c r="F48" s="13">
        <v>22</v>
      </c>
      <c r="G48" s="13">
        <v>210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1497</v>
      </c>
      <c r="D49" s="13">
        <v>1174</v>
      </c>
      <c r="E49" s="13">
        <v>1145</v>
      </c>
      <c r="F49" s="13">
        <v>29</v>
      </c>
      <c r="G49" s="13">
        <v>323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1254</v>
      </c>
      <c r="D50" s="13">
        <v>636</v>
      </c>
      <c r="E50" s="13">
        <v>620</v>
      </c>
      <c r="F50" s="13">
        <v>16</v>
      </c>
      <c r="G50" s="13">
        <v>618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989</v>
      </c>
      <c r="D51" s="13">
        <v>358</v>
      </c>
      <c r="E51" s="13">
        <v>348</v>
      </c>
      <c r="F51" s="13">
        <v>10</v>
      </c>
      <c r="G51" s="13">
        <v>631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723</v>
      </c>
      <c r="D52" s="13">
        <v>178</v>
      </c>
      <c r="E52" s="13">
        <v>174</v>
      </c>
      <c r="F52" s="13">
        <v>4</v>
      </c>
      <c r="G52" s="13">
        <v>545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680</v>
      </c>
      <c r="D53" s="14">
        <v>99</v>
      </c>
      <c r="E53" s="14">
        <v>98</v>
      </c>
      <c r="F53" s="14">
        <v>1</v>
      </c>
      <c r="G53" s="14">
        <v>581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6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34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87236</v>
      </c>
      <c r="D6" s="12">
        <v>57204</v>
      </c>
      <c r="E6" s="12">
        <v>54651</v>
      </c>
      <c r="F6" s="12">
        <v>2553</v>
      </c>
      <c r="G6" s="12">
        <v>30032</v>
      </c>
    </row>
    <row r="7" spans="1:12" ht="12" customHeight="1" x14ac:dyDescent="0.2">
      <c r="A7" s="23" t="s">
        <v>52</v>
      </c>
      <c r="B7" s="2" t="s">
        <v>10</v>
      </c>
      <c r="C7" s="13">
        <v>1480</v>
      </c>
      <c r="D7" s="13">
        <v>82</v>
      </c>
      <c r="E7" s="13">
        <v>67</v>
      </c>
      <c r="F7" s="13">
        <v>15</v>
      </c>
      <c r="G7" s="13">
        <v>1398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7389</v>
      </c>
      <c r="D8" s="13">
        <v>2170</v>
      </c>
      <c r="E8" s="13">
        <v>1810</v>
      </c>
      <c r="F8" s="13">
        <v>360</v>
      </c>
      <c r="G8" s="13">
        <v>5219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6927</v>
      </c>
      <c r="D9" s="13">
        <v>5142</v>
      </c>
      <c r="E9" s="13">
        <v>4635</v>
      </c>
      <c r="F9" s="13">
        <v>507</v>
      </c>
      <c r="G9" s="13">
        <v>1785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7377</v>
      </c>
      <c r="D10" s="13">
        <v>6331</v>
      </c>
      <c r="E10" s="13">
        <v>5956</v>
      </c>
      <c r="F10" s="13">
        <v>375</v>
      </c>
      <c r="G10" s="13">
        <v>1046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7491</v>
      </c>
      <c r="D11" s="13">
        <v>6638</v>
      </c>
      <c r="E11" s="13">
        <v>6379</v>
      </c>
      <c r="F11" s="13">
        <v>259</v>
      </c>
      <c r="G11" s="13">
        <v>853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7409</v>
      </c>
      <c r="D12" s="13">
        <v>6616</v>
      </c>
      <c r="E12" s="13">
        <v>6414</v>
      </c>
      <c r="F12" s="13">
        <v>202</v>
      </c>
      <c r="G12" s="13">
        <v>793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7862</v>
      </c>
      <c r="D13" s="13">
        <v>7003</v>
      </c>
      <c r="E13" s="13">
        <v>6759</v>
      </c>
      <c r="F13" s="13">
        <v>244</v>
      </c>
      <c r="G13" s="13">
        <v>859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6948</v>
      </c>
      <c r="D14" s="13">
        <v>6138</v>
      </c>
      <c r="E14" s="13">
        <v>5979</v>
      </c>
      <c r="F14" s="13">
        <v>159</v>
      </c>
      <c r="G14" s="13">
        <v>810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6026</v>
      </c>
      <c r="D15" s="13">
        <v>5171</v>
      </c>
      <c r="E15" s="13">
        <v>5044</v>
      </c>
      <c r="F15" s="13">
        <v>127</v>
      </c>
      <c r="G15" s="13">
        <v>855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5804</v>
      </c>
      <c r="D16" s="13">
        <v>4529</v>
      </c>
      <c r="E16" s="13">
        <v>4414</v>
      </c>
      <c r="F16" s="13">
        <v>115</v>
      </c>
      <c r="G16" s="13">
        <v>1275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5504</v>
      </c>
      <c r="D17" s="13">
        <v>3381</v>
      </c>
      <c r="E17" s="13">
        <v>3284</v>
      </c>
      <c r="F17" s="13">
        <v>97</v>
      </c>
      <c r="G17" s="13">
        <v>2123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5163</v>
      </c>
      <c r="D18" s="13">
        <v>2047</v>
      </c>
      <c r="E18" s="13">
        <v>2000</v>
      </c>
      <c r="F18" s="13">
        <v>47</v>
      </c>
      <c r="G18" s="13">
        <v>3116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4373</v>
      </c>
      <c r="D19" s="13">
        <v>1083</v>
      </c>
      <c r="E19" s="13">
        <v>1061</v>
      </c>
      <c r="F19" s="13">
        <v>22</v>
      </c>
      <c r="G19" s="13">
        <v>3290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3405</v>
      </c>
      <c r="D20" s="13">
        <v>546</v>
      </c>
      <c r="E20" s="13">
        <v>535</v>
      </c>
      <c r="F20" s="13">
        <v>11</v>
      </c>
      <c r="G20" s="13">
        <v>2859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4078</v>
      </c>
      <c r="D21" s="13">
        <v>327</v>
      </c>
      <c r="E21" s="13">
        <v>314</v>
      </c>
      <c r="F21" s="13">
        <v>13</v>
      </c>
      <c r="G21" s="13">
        <v>3751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45194</v>
      </c>
      <c r="D22" s="12">
        <v>25436</v>
      </c>
      <c r="E22" s="12">
        <v>23752</v>
      </c>
      <c r="F22" s="12">
        <v>1684</v>
      </c>
      <c r="G22" s="12">
        <v>19758</v>
      </c>
    </row>
    <row r="23" spans="1:12" ht="12" customHeight="1" x14ac:dyDescent="0.2">
      <c r="A23" s="23" t="s">
        <v>52</v>
      </c>
      <c r="B23" s="2" t="s">
        <v>10</v>
      </c>
      <c r="C23" s="13">
        <v>732</v>
      </c>
      <c r="D23" s="13">
        <v>36</v>
      </c>
      <c r="E23" s="13">
        <v>29</v>
      </c>
      <c r="F23" s="13">
        <v>7</v>
      </c>
      <c r="G23" s="13">
        <v>696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3634</v>
      </c>
      <c r="D24" s="13">
        <v>865</v>
      </c>
      <c r="E24" s="13">
        <v>658</v>
      </c>
      <c r="F24" s="13">
        <v>207</v>
      </c>
      <c r="G24" s="13">
        <v>2769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3387</v>
      </c>
      <c r="D25" s="13">
        <v>2217</v>
      </c>
      <c r="E25" s="13">
        <v>1905</v>
      </c>
      <c r="F25" s="13">
        <v>312</v>
      </c>
      <c r="G25" s="13">
        <v>1170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3641</v>
      </c>
      <c r="D26" s="13">
        <v>2886</v>
      </c>
      <c r="E26" s="13">
        <v>2619</v>
      </c>
      <c r="F26" s="13">
        <v>267</v>
      </c>
      <c r="G26" s="13">
        <v>755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3724</v>
      </c>
      <c r="D27" s="13">
        <v>3062</v>
      </c>
      <c r="E27" s="13">
        <v>2858</v>
      </c>
      <c r="F27" s="13">
        <v>204</v>
      </c>
      <c r="G27" s="13">
        <v>662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3722</v>
      </c>
      <c r="D28" s="13">
        <v>3082</v>
      </c>
      <c r="E28" s="13">
        <v>2935</v>
      </c>
      <c r="F28" s="13">
        <v>147</v>
      </c>
      <c r="G28" s="13">
        <v>640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3960</v>
      </c>
      <c r="D29" s="13">
        <v>3275</v>
      </c>
      <c r="E29" s="13">
        <v>3084</v>
      </c>
      <c r="F29" s="13">
        <v>191</v>
      </c>
      <c r="G29" s="13">
        <v>685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3652</v>
      </c>
      <c r="D30" s="13">
        <v>3025</v>
      </c>
      <c r="E30" s="13">
        <v>2911</v>
      </c>
      <c r="F30" s="13">
        <v>114</v>
      </c>
      <c r="G30" s="13">
        <v>627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3090</v>
      </c>
      <c r="D31" s="13">
        <v>2443</v>
      </c>
      <c r="E31" s="13">
        <v>2353</v>
      </c>
      <c r="F31" s="13">
        <v>90</v>
      </c>
      <c r="G31" s="13">
        <v>647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2975</v>
      </c>
      <c r="D32" s="13">
        <v>2008</v>
      </c>
      <c r="E32" s="13">
        <v>1948</v>
      </c>
      <c r="F32" s="13">
        <v>60</v>
      </c>
      <c r="G32" s="13">
        <v>967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2785</v>
      </c>
      <c r="D33" s="13">
        <v>1150</v>
      </c>
      <c r="E33" s="13">
        <v>1111</v>
      </c>
      <c r="F33" s="13">
        <v>39</v>
      </c>
      <c r="G33" s="13">
        <v>1635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2767</v>
      </c>
      <c r="D34" s="13">
        <v>698</v>
      </c>
      <c r="E34" s="13">
        <v>678</v>
      </c>
      <c r="F34" s="13">
        <v>20</v>
      </c>
      <c r="G34" s="13">
        <v>2069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2425</v>
      </c>
      <c r="D35" s="13">
        <v>358</v>
      </c>
      <c r="E35" s="13">
        <v>348</v>
      </c>
      <c r="F35" s="13">
        <v>10</v>
      </c>
      <c r="G35" s="13">
        <v>2067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2018</v>
      </c>
      <c r="D36" s="13">
        <v>178</v>
      </c>
      <c r="E36" s="13">
        <v>173</v>
      </c>
      <c r="F36" s="13">
        <v>5</v>
      </c>
      <c r="G36" s="13">
        <v>1840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2682</v>
      </c>
      <c r="D37" s="13">
        <v>153</v>
      </c>
      <c r="E37" s="13">
        <v>142</v>
      </c>
      <c r="F37" s="13">
        <v>11</v>
      </c>
      <c r="G37" s="13">
        <v>2529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42042</v>
      </c>
      <c r="D38" s="12">
        <v>31768</v>
      </c>
      <c r="E38" s="12">
        <v>30899</v>
      </c>
      <c r="F38" s="12">
        <v>869</v>
      </c>
      <c r="G38" s="12">
        <v>10274</v>
      </c>
    </row>
    <row r="39" spans="1:12" ht="12" customHeight="1" x14ac:dyDescent="0.2">
      <c r="A39" s="23" t="s">
        <v>52</v>
      </c>
      <c r="B39" s="2" t="s">
        <v>10</v>
      </c>
      <c r="C39" s="13">
        <v>748</v>
      </c>
      <c r="D39" s="13">
        <v>46</v>
      </c>
      <c r="E39" s="13">
        <v>38</v>
      </c>
      <c r="F39" s="13">
        <v>8</v>
      </c>
      <c r="G39" s="13">
        <v>702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3755</v>
      </c>
      <c r="D40" s="13">
        <v>1305</v>
      </c>
      <c r="E40" s="13">
        <v>1152</v>
      </c>
      <c r="F40" s="13">
        <v>153</v>
      </c>
      <c r="G40" s="13">
        <v>2450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3540</v>
      </c>
      <c r="D41" s="13">
        <v>2925</v>
      </c>
      <c r="E41" s="13">
        <v>2730</v>
      </c>
      <c r="F41" s="13">
        <v>195</v>
      </c>
      <c r="G41" s="13">
        <v>615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3736</v>
      </c>
      <c r="D42" s="13">
        <v>3445</v>
      </c>
      <c r="E42" s="13">
        <v>3337</v>
      </c>
      <c r="F42" s="13">
        <v>108</v>
      </c>
      <c r="G42" s="13">
        <v>291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3767</v>
      </c>
      <c r="D43" s="13">
        <v>3576</v>
      </c>
      <c r="E43" s="13">
        <v>3521</v>
      </c>
      <c r="F43" s="13">
        <v>55</v>
      </c>
      <c r="G43" s="13">
        <v>191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3687</v>
      </c>
      <c r="D44" s="13">
        <v>3534</v>
      </c>
      <c r="E44" s="13">
        <v>3479</v>
      </c>
      <c r="F44" s="13">
        <v>55</v>
      </c>
      <c r="G44" s="13">
        <v>153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3902</v>
      </c>
      <c r="D45" s="13">
        <v>3728</v>
      </c>
      <c r="E45" s="13">
        <v>3675</v>
      </c>
      <c r="F45" s="13">
        <v>53</v>
      </c>
      <c r="G45" s="13">
        <v>174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3296</v>
      </c>
      <c r="D46" s="13">
        <v>3113</v>
      </c>
      <c r="E46" s="13">
        <v>3068</v>
      </c>
      <c r="F46" s="13">
        <v>45</v>
      </c>
      <c r="G46" s="13">
        <v>183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2936</v>
      </c>
      <c r="D47" s="13">
        <v>2728</v>
      </c>
      <c r="E47" s="13">
        <v>2691</v>
      </c>
      <c r="F47" s="13">
        <v>37</v>
      </c>
      <c r="G47" s="13">
        <v>208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2829</v>
      </c>
      <c r="D48" s="13">
        <v>2521</v>
      </c>
      <c r="E48" s="13">
        <v>2466</v>
      </c>
      <c r="F48" s="13">
        <v>55</v>
      </c>
      <c r="G48" s="13">
        <v>308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2719</v>
      </c>
      <c r="D49" s="13">
        <v>2231</v>
      </c>
      <c r="E49" s="13">
        <v>2173</v>
      </c>
      <c r="F49" s="13">
        <v>58</v>
      </c>
      <c r="G49" s="13">
        <v>488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2396</v>
      </c>
      <c r="D50" s="13">
        <v>1349</v>
      </c>
      <c r="E50" s="13">
        <v>1322</v>
      </c>
      <c r="F50" s="13">
        <v>27</v>
      </c>
      <c r="G50" s="13">
        <v>1047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1948</v>
      </c>
      <c r="D51" s="13">
        <v>725</v>
      </c>
      <c r="E51" s="13">
        <v>713</v>
      </c>
      <c r="F51" s="13">
        <v>12</v>
      </c>
      <c r="G51" s="13">
        <v>1223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1387</v>
      </c>
      <c r="D52" s="13">
        <v>368</v>
      </c>
      <c r="E52" s="13">
        <v>362</v>
      </c>
      <c r="F52" s="13">
        <v>6</v>
      </c>
      <c r="G52" s="13">
        <v>1019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1396</v>
      </c>
      <c r="D53" s="14">
        <v>174</v>
      </c>
      <c r="E53" s="14">
        <v>172</v>
      </c>
      <c r="F53" s="14">
        <v>2</v>
      </c>
      <c r="G53" s="14">
        <v>1222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6640625" customWidth="1"/>
    <col min="4" max="5" width="13.6640625" customWidth="1"/>
    <col min="6" max="6" width="14.6640625" customWidth="1"/>
    <col min="7" max="7" width="22.3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35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3903</v>
      </c>
      <c r="D6" s="12">
        <v>1851</v>
      </c>
      <c r="E6" s="12">
        <v>1680</v>
      </c>
      <c r="F6" s="12">
        <v>171</v>
      </c>
      <c r="G6" s="12">
        <v>2052</v>
      </c>
    </row>
    <row r="7" spans="1:12" ht="12" customHeight="1" x14ac:dyDescent="0.2">
      <c r="A7" s="23" t="s">
        <v>52</v>
      </c>
      <c r="B7" s="2" t="s">
        <v>10</v>
      </c>
      <c r="C7" s="13">
        <v>70</v>
      </c>
      <c r="D7" s="13">
        <v>3</v>
      </c>
      <c r="E7" s="13">
        <v>2</v>
      </c>
      <c r="F7" s="13">
        <v>1</v>
      </c>
      <c r="G7" s="13">
        <v>67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378</v>
      </c>
      <c r="D8" s="13">
        <v>75</v>
      </c>
      <c r="E8" s="13">
        <v>57</v>
      </c>
      <c r="F8" s="13">
        <v>18</v>
      </c>
      <c r="G8" s="13">
        <v>303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359</v>
      </c>
      <c r="D9" s="13">
        <v>211</v>
      </c>
      <c r="E9" s="13">
        <v>158</v>
      </c>
      <c r="F9" s="13">
        <v>53</v>
      </c>
      <c r="G9" s="13">
        <v>148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366</v>
      </c>
      <c r="D10" s="13">
        <v>251</v>
      </c>
      <c r="E10" s="13">
        <v>227</v>
      </c>
      <c r="F10" s="13">
        <v>24</v>
      </c>
      <c r="G10" s="13">
        <v>115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285</v>
      </c>
      <c r="D11" s="13">
        <v>210</v>
      </c>
      <c r="E11" s="13">
        <v>202</v>
      </c>
      <c r="F11" s="13">
        <v>8</v>
      </c>
      <c r="G11" s="13">
        <v>75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270</v>
      </c>
      <c r="D12" s="13">
        <v>184</v>
      </c>
      <c r="E12" s="13">
        <v>175</v>
      </c>
      <c r="F12" s="13">
        <v>9</v>
      </c>
      <c r="G12" s="13">
        <v>86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327</v>
      </c>
      <c r="D13" s="13">
        <v>214</v>
      </c>
      <c r="E13" s="13">
        <v>199</v>
      </c>
      <c r="F13" s="13">
        <v>15</v>
      </c>
      <c r="G13" s="13">
        <v>113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286</v>
      </c>
      <c r="D14" s="13">
        <v>175</v>
      </c>
      <c r="E14" s="13">
        <v>162</v>
      </c>
      <c r="F14" s="13">
        <v>13</v>
      </c>
      <c r="G14" s="13">
        <v>111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289</v>
      </c>
      <c r="D15" s="13">
        <v>191</v>
      </c>
      <c r="E15" s="13">
        <v>181</v>
      </c>
      <c r="F15" s="13">
        <v>10</v>
      </c>
      <c r="G15" s="13">
        <v>98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280</v>
      </c>
      <c r="D16" s="13">
        <v>134</v>
      </c>
      <c r="E16" s="13">
        <v>125</v>
      </c>
      <c r="F16" s="13">
        <v>9</v>
      </c>
      <c r="G16" s="13">
        <v>146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252</v>
      </c>
      <c r="D17" s="13">
        <v>81</v>
      </c>
      <c r="E17" s="13">
        <v>78</v>
      </c>
      <c r="F17" s="13">
        <v>3</v>
      </c>
      <c r="G17" s="13">
        <v>171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246</v>
      </c>
      <c r="D18" s="13">
        <v>55</v>
      </c>
      <c r="E18" s="13">
        <v>52</v>
      </c>
      <c r="F18" s="13">
        <v>3</v>
      </c>
      <c r="G18" s="13">
        <v>191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194</v>
      </c>
      <c r="D19" s="13">
        <v>37</v>
      </c>
      <c r="E19" s="13">
        <v>35</v>
      </c>
      <c r="F19" s="13">
        <v>2</v>
      </c>
      <c r="G19" s="13">
        <v>157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139</v>
      </c>
      <c r="D20" s="13">
        <v>15</v>
      </c>
      <c r="E20" s="13">
        <v>13</v>
      </c>
      <c r="F20" s="13">
        <v>2</v>
      </c>
      <c r="G20" s="13">
        <v>124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162</v>
      </c>
      <c r="D21" s="13">
        <v>15</v>
      </c>
      <c r="E21" s="13">
        <v>14</v>
      </c>
      <c r="F21" s="13">
        <v>1</v>
      </c>
      <c r="G21" s="13">
        <v>147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1916</v>
      </c>
      <c r="D22" s="12">
        <v>770</v>
      </c>
      <c r="E22" s="12">
        <v>676</v>
      </c>
      <c r="F22" s="12">
        <v>94</v>
      </c>
      <c r="G22" s="12">
        <v>1146</v>
      </c>
    </row>
    <row r="23" spans="1:12" ht="12" customHeight="1" x14ac:dyDescent="0.2">
      <c r="A23" s="23" t="s">
        <v>52</v>
      </c>
      <c r="B23" s="2" t="s">
        <v>10</v>
      </c>
      <c r="C23" s="13">
        <v>39</v>
      </c>
      <c r="D23" s="13">
        <v>3</v>
      </c>
      <c r="E23" s="13">
        <v>2</v>
      </c>
      <c r="F23" s="13">
        <v>1</v>
      </c>
      <c r="G23" s="13">
        <v>36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184</v>
      </c>
      <c r="D24" s="13">
        <v>25</v>
      </c>
      <c r="E24" s="13">
        <v>15</v>
      </c>
      <c r="F24" s="13">
        <v>10</v>
      </c>
      <c r="G24" s="13">
        <v>159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174</v>
      </c>
      <c r="D25" s="13">
        <v>87</v>
      </c>
      <c r="E25" s="13">
        <v>60</v>
      </c>
      <c r="F25" s="13">
        <v>27</v>
      </c>
      <c r="G25" s="13">
        <v>87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177</v>
      </c>
      <c r="D26" s="13">
        <v>101</v>
      </c>
      <c r="E26" s="13">
        <v>86</v>
      </c>
      <c r="F26" s="13">
        <v>15</v>
      </c>
      <c r="G26" s="13">
        <v>76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140</v>
      </c>
      <c r="D27" s="13">
        <v>93</v>
      </c>
      <c r="E27" s="13">
        <v>89</v>
      </c>
      <c r="F27" s="13">
        <v>4</v>
      </c>
      <c r="G27" s="13">
        <v>47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139</v>
      </c>
      <c r="D28" s="13">
        <v>83</v>
      </c>
      <c r="E28" s="13">
        <v>76</v>
      </c>
      <c r="F28" s="13">
        <v>7</v>
      </c>
      <c r="G28" s="13">
        <v>56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169</v>
      </c>
      <c r="D29" s="13">
        <v>99</v>
      </c>
      <c r="E29" s="13">
        <v>91</v>
      </c>
      <c r="F29" s="13">
        <v>8</v>
      </c>
      <c r="G29" s="13">
        <v>70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139</v>
      </c>
      <c r="D30" s="13">
        <v>76</v>
      </c>
      <c r="E30" s="13">
        <v>70</v>
      </c>
      <c r="F30" s="13">
        <v>6</v>
      </c>
      <c r="G30" s="13">
        <v>63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134</v>
      </c>
      <c r="D31" s="13">
        <v>76</v>
      </c>
      <c r="E31" s="13">
        <v>71</v>
      </c>
      <c r="F31" s="13">
        <v>5</v>
      </c>
      <c r="G31" s="13">
        <v>58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137</v>
      </c>
      <c r="D32" s="13">
        <v>57</v>
      </c>
      <c r="E32" s="13">
        <v>52</v>
      </c>
      <c r="F32" s="13">
        <v>5</v>
      </c>
      <c r="G32" s="13">
        <v>80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119</v>
      </c>
      <c r="D33" s="13">
        <v>28</v>
      </c>
      <c r="E33" s="13">
        <v>26</v>
      </c>
      <c r="F33" s="13">
        <v>2</v>
      </c>
      <c r="G33" s="13">
        <v>91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106</v>
      </c>
      <c r="D34" s="13">
        <v>15</v>
      </c>
      <c r="E34" s="13">
        <v>14</v>
      </c>
      <c r="F34" s="13">
        <v>1</v>
      </c>
      <c r="G34" s="13">
        <v>91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95</v>
      </c>
      <c r="D35" s="13">
        <v>15</v>
      </c>
      <c r="E35" s="13">
        <v>14</v>
      </c>
      <c r="F35" s="13">
        <v>1</v>
      </c>
      <c r="G35" s="13">
        <v>80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73</v>
      </c>
      <c r="D36" s="13">
        <v>6</v>
      </c>
      <c r="E36" s="13">
        <v>4</v>
      </c>
      <c r="F36" s="13">
        <v>2</v>
      </c>
      <c r="G36" s="13">
        <v>67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91</v>
      </c>
      <c r="D37" s="13">
        <v>6</v>
      </c>
      <c r="E37" s="13">
        <v>6</v>
      </c>
      <c r="F37" s="13" t="s">
        <v>66</v>
      </c>
      <c r="G37" s="13">
        <v>85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1987</v>
      </c>
      <c r="D38" s="12">
        <v>1081</v>
      </c>
      <c r="E38" s="12">
        <v>1004</v>
      </c>
      <c r="F38" s="12">
        <v>77</v>
      </c>
      <c r="G38" s="12">
        <v>906</v>
      </c>
    </row>
    <row r="39" spans="1:12" ht="12" customHeight="1" x14ac:dyDescent="0.2">
      <c r="A39" s="23" t="s">
        <v>52</v>
      </c>
      <c r="B39" s="2" t="s">
        <v>10</v>
      </c>
      <c r="C39" s="13">
        <v>31</v>
      </c>
      <c r="D39" s="13" t="s">
        <v>66</v>
      </c>
      <c r="E39" s="13" t="s">
        <v>66</v>
      </c>
      <c r="F39" s="13" t="s">
        <v>66</v>
      </c>
      <c r="G39" s="13">
        <v>31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194</v>
      </c>
      <c r="D40" s="13">
        <v>50</v>
      </c>
      <c r="E40" s="13">
        <v>42</v>
      </c>
      <c r="F40" s="13">
        <v>8</v>
      </c>
      <c r="G40" s="13">
        <v>144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185</v>
      </c>
      <c r="D41" s="13">
        <v>124</v>
      </c>
      <c r="E41" s="13">
        <v>98</v>
      </c>
      <c r="F41" s="13">
        <v>26</v>
      </c>
      <c r="G41" s="13">
        <v>61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189</v>
      </c>
      <c r="D42" s="13">
        <v>150</v>
      </c>
      <c r="E42" s="13">
        <v>141</v>
      </c>
      <c r="F42" s="13">
        <v>9</v>
      </c>
      <c r="G42" s="13">
        <v>39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145</v>
      </c>
      <c r="D43" s="13">
        <v>117</v>
      </c>
      <c r="E43" s="13">
        <v>113</v>
      </c>
      <c r="F43" s="13">
        <v>4</v>
      </c>
      <c r="G43" s="13">
        <v>28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131</v>
      </c>
      <c r="D44" s="13">
        <v>101</v>
      </c>
      <c r="E44" s="13">
        <v>99</v>
      </c>
      <c r="F44" s="13">
        <v>2</v>
      </c>
      <c r="G44" s="13">
        <v>30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158</v>
      </c>
      <c r="D45" s="13">
        <v>115</v>
      </c>
      <c r="E45" s="13">
        <v>108</v>
      </c>
      <c r="F45" s="13">
        <v>7</v>
      </c>
      <c r="G45" s="13">
        <v>43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147</v>
      </c>
      <c r="D46" s="13">
        <v>99</v>
      </c>
      <c r="E46" s="13">
        <v>92</v>
      </c>
      <c r="F46" s="13">
        <v>7</v>
      </c>
      <c r="G46" s="13">
        <v>48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155</v>
      </c>
      <c r="D47" s="13">
        <v>115</v>
      </c>
      <c r="E47" s="13">
        <v>110</v>
      </c>
      <c r="F47" s="13">
        <v>5</v>
      </c>
      <c r="G47" s="13">
        <v>40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143</v>
      </c>
      <c r="D48" s="13">
        <v>77</v>
      </c>
      <c r="E48" s="13">
        <v>73</v>
      </c>
      <c r="F48" s="13">
        <v>4</v>
      </c>
      <c r="G48" s="13">
        <v>66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133</v>
      </c>
      <c r="D49" s="13">
        <v>53</v>
      </c>
      <c r="E49" s="13">
        <v>52</v>
      </c>
      <c r="F49" s="13">
        <v>1</v>
      </c>
      <c r="G49" s="13">
        <v>80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140</v>
      </c>
      <c r="D50" s="13">
        <v>40</v>
      </c>
      <c r="E50" s="13">
        <v>38</v>
      </c>
      <c r="F50" s="13">
        <v>2</v>
      </c>
      <c r="G50" s="13">
        <v>100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99</v>
      </c>
      <c r="D51" s="13">
        <v>22</v>
      </c>
      <c r="E51" s="13">
        <v>21</v>
      </c>
      <c r="F51" s="13">
        <v>1</v>
      </c>
      <c r="G51" s="13">
        <v>77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66</v>
      </c>
      <c r="D52" s="13">
        <v>9</v>
      </c>
      <c r="E52" s="13">
        <v>9</v>
      </c>
      <c r="F52" s="13" t="s">
        <v>66</v>
      </c>
      <c r="G52" s="13">
        <v>57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71</v>
      </c>
      <c r="D53" s="14">
        <v>9</v>
      </c>
      <c r="E53" s="14">
        <v>8</v>
      </c>
      <c r="F53" s="14">
        <v>1</v>
      </c>
      <c r="G53" s="14">
        <v>62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4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36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4157</v>
      </c>
      <c r="D6" s="12">
        <v>2163</v>
      </c>
      <c r="E6" s="12">
        <v>2051</v>
      </c>
      <c r="F6" s="12">
        <v>112</v>
      </c>
      <c r="G6" s="12">
        <v>1994</v>
      </c>
    </row>
    <row r="7" spans="1:12" ht="12" customHeight="1" x14ac:dyDescent="0.2">
      <c r="A7" s="23" t="s">
        <v>52</v>
      </c>
      <c r="B7" s="2" t="s">
        <v>10</v>
      </c>
      <c r="C7" s="13">
        <v>83</v>
      </c>
      <c r="D7" s="13">
        <v>3</v>
      </c>
      <c r="E7" s="13">
        <v>3</v>
      </c>
      <c r="F7" s="13" t="s">
        <v>66</v>
      </c>
      <c r="G7" s="13">
        <v>80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402</v>
      </c>
      <c r="D8" s="13">
        <v>108</v>
      </c>
      <c r="E8" s="13">
        <v>94</v>
      </c>
      <c r="F8" s="13">
        <v>14</v>
      </c>
      <c r="G8" s="13">
        <v>294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383</v>
      </c>
      <c r="D9" s="13">
        <v>254</v>
      </c>
      <c r="E9" s="13">
        <v>230</v>
      </c>
      <c r="F9" s="13">
        <v>24</v>
      </c>
      <c r="G9" s="13">
        <v>129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337</v>
      </c>
      <c r="D10" s="13">
        <v>256</v>
      </c>
      <c r="E10" s="13">
        <v>234</v>
      </c>
      <c r="F10" s="13">
        <v>22</v>
      </c>
      <c r="G10" s="13">
        <v>81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312</v>
      </c>
      <c r="D11" s="13">
        <v>237</v>
      </c>
      <c r="E11" s="13">
        <v>220</v>
      </c>
      <c r="F11" s="13">
        <v>17</v>
      </c>
      <c r="G11" s="13">
        <v>75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304</v>
      </c>
      <c r="D12" s="13">
        <v>242</v>
      </c>
      <c r="E12" s="13">
        <v>233</v>
      </c>
      <c r="F12" s="13">
        <v>9</v>
      </c>
      <c r="G12" s="13">
        <v>62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299</v>
      </c>
      <c r="D13" s="13">
        <v>208</v>
      </c>
      <c r="E13" s="13">
        <v>202</v>
      </c>
      <c r="F13" s="13">
        <v>6</v>
      </c>
      <c r="G13" s="13">
        <v>91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295</v>
      </c>
      <c r="D14" s="13">
        <v>211</v>
      </c>
      <c r="E14" s="13">
        <v>207</v>
      </c>
      <c r="F14" s="13">
        <v>4</v>
      </c>
      <c r="G14" s="13">
        <v>84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321</v>
      </c>
      <c r="D15" s="13">
        <v>197</v>
      </c>
      <c r="E15" s="13">
        <v>194</v>
      </c>
      <c r="F15" s="13">
        <v>3</v>
      </c>
      <c r="G15" s="13">
        <v>124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320</v>
      </c>
      <c r="D16" s="13">
        <v>184</v>
      </c>
      <c r="E16" s="13">
        <v>179</v>
      </c>
      <c r="F16" s="13">
        <v>5</v>
      </c>
      <c r="G16" s="13">
        <v>136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284</v>
      </c>
      <c r="D17" s="13">
        <v>112</v>
      </c>
      <c r="E17" s="13">
        <v>107</v>
      </c>
      <c r="F17" s="13">
        <v>5</v>
      </c>
      <c r="G17" s="13">
        <v>172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262</v>
      </c>
      <c r="D18" s="13">
        <v>77</v>
      </c>
      <c r="E18" s="13">
        <v>74</v>
      </c>
      <c r="F18" s="13">
        <v>3</v>
      </c>
      <c r="G18" s="13">
        <v>185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210</v>
      </c>
      <c r="D19" s="13">
        <v>38</v>
      </c>
      <c r="E19" s="13">
        <v>38</v>
      </c>
      <c r="F19" s="13" t="s">
        <v>66</v>
      </c>
      <c r="G19" s="13">
        <v>172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155</v>
      </c>
      <c r="D20" s="13">
        <v>22</v>
      </c>
      <c r="E20" s="13">
        <v>22</v>
      </c>
      <c r="F20" s="13" t="s">
        <v>66</v>
      </c>
      <c r="G20" s="13">
        <v>133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190</v>
      </c>
      <c r="D21" s="13">
        <v>14</v>
      </c>
      <c r="E21" s="13">
        <v>14</v>
      </c>
      <c r="F21" s="13" t="s">
        <v>66</v>
      </c>
      <c r="G21" s="13">
        <v>176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2042</v>
      </c>
      <c r="D22" s="12">
        <v>876</v>
      </c>
      <c r="E22" s="12">
        <v>807</v>
      </c>
      <c r="F22" s="12">
        <v>69</v>
      </c>
      <c r="G22" s="12">
        <v>1166</v>
      </c>
    </row>
    <row r="23" spans="1:12" ht="12" customHeight="1" x14ac:dyDescent="0.2">
      <c r="A23" s="23" t="s">
        <v>52</v>
      </c>
      <c r="B23" s="2" t="s">
        <v>10</v>
      </c>
      <c r="C23" s="13">
        <v>39</v>
      </c>
      <c r="D23" s="13">
        <v>1</v>
      </c>
      <c r="E23" s="13">
        <v>1</v>
      </c>
      <c r="F23" s="13" t="s">
        <v>66</v>
      </c>
      <c r="G23" s="13">
        <v>38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187</v>
      </c>
      <c r="D24" s="13">
        <v>33</v>
      </c>
      <c r="E24" s="13">
        <v>24</v>
      </c>
      <c r="F24" s="13">
        <v>9</v>
      </c>
      <c r="G24" s="13">
        <v>154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194</v>
      </c>
      <c r="D25" s="13">
        <v>110</v>
      </c>
      <c r="E25" s="13">
        <v>96</v>
      </c>
      <c r="F25" s="13">
        <v>14</v>
      </c>
      <c r="G25" s="13">
        <v>84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161</v>
      </c>
      <c r="D26" s="13">
        <v>108</v>
      </c>
      <c r="E26" s="13">
        <v>96</v>
      </c>
      <c r="F26" s="13">
        <v>12</v>
      </c>
      <c r="G26" s="13">
        <v>53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160</v>
      </c>
      <c r="D27" s="13">
        <v>104</v>
      </c>
      <c r="E27" s="13">
        <v>90</v>
      </c>
      <c r="F27" s="13">
        <v>14</v>
      </c>
      <c r="G27" s="13">
        <v>56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155</v>
      </c>
      <c r="D28" s="13">
        <v>108</v>
      </c>
      <c r="E28" s="13">
        <v>101</v>
      </c>
      <c r="F28" s="13">
        <v>7</v>
      </c>
      <c r="G28" s="13">
        <v>47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166</v>
      </c>
      <c r="D29" s="13">
        <v>100</v>
      </c>
      <c r="E29" s="13">
        <v>97</v>
      </c>
      <c r="F29" s="13">
        <v>3</v>
      </c>
      <c r="G29" s="13">
        <v>66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141</v>
      </c>
      <c r="D30" s="13">
        <v>85</v>
      </c>
      <c r="E30" s="13">
        <v>83</v>
      </c>
      <c r="F30" s="13">
        <v>2</v>
      </c>
      <c r="G30" s="13">
        <v>56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166</v>
      </c>
      <c r="D31" s="13">
        <v>90</v>
      </c>
      <c r="E31" s="13">
        <v>88</v>
      </c>
      <c r="F31" s="13">
        <v>2</v>
      </c>
      <c r="G31" s="13">
        <v>76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144</v>
      </c>
      <c r="D32" s="13">
        <v>67</v>
      </c>
      <c r="E32" s="13">
        <v>65</v>
      </c>
      <c r="F32" s="13">
        <v>2</v>
      </c>
      <c r="G32" s="13">
        <v>77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118</v>
      </c>
      <c r="D33" s="13">
        <v>28</v>
      </c>
      <c r="E33" s="13">
        <v>24</v>
      </c>
      <c r="F33" s="13">
        <v>4</v>
      </c>
      <c r="G33" s="13">
        <v>90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117</v>
      </c>
      <c r="D34" s="13">
        <v>23</v>
      </c>
      <c r="E34" s="13">
        <v>23</v>
      </c>
      <c r="F34" s="13" t="s">
        <v>66</v>
      </c>
      <c r="G34" s="13">
        <v>94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100</v>
      </c>
      <c r="D35" s="13">
        <v>7</v>
      </c>
      <c r="E35" s="13">
        <v>7</v>
      </c>
      <c r="F35" s="13" t="s">
        <v>66</v>
      </c>
      <c r="G35" s="13">
        <v>93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82</v>
      </c>
      <c r="D36" s="13">
        <v>7</v>
      </c>
      <c r="E36" s="13">
        <v>7</v>
      </c>
      <c r="F36" s="13" t="s">
        <v>66</v>
      </c>
      <c r="G36" s="13">
        <v>75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112</v>
      </c>
      <c r="D37" s="13">
        <v>5</v>
      </c>
      <c r="E37" s="13">
        <v>5</v>
      </c>
      <c r="F37" s="13" t="s">
        <v>66</v>
      </c>
      <c r="G37" s="13">
        <v>107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2115</v>
      </c>
      <c r="D38" s="12">
        <v>1287</v>
      </c>
      <c r="E38" s="12">
        <v>1244</v>
      </c>
      <c r="F38" s="12">
        <v>43</v>
      </c>
      <c r="G38" s="12">
        <v>828</v>
      </c>
    </row>
    <row r="39" spans="1:12" ht="12" customHeight="1" x14ac:dyDescent="0.2">
      <c r="A39" s="23" t="s">
        <v>52</v>
      </c>
      <c r="B39" s="2" t="s">
        <v>10</v>
      </c>
      <c r="C39" s="13">
        <v>44</v>
      </c>
      <c r="D39" s="13">
        <v>2</v>
      </c>
      <c r="E39" s="13">
        <v>2</v>
      </c>
      <c r="F39" s="13" t="s">
        <v>66</v>
      </c>
      <c r="G39" s="13">
        <v>42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215</v>
      </c>
      <c r="D40" s="13">
        <v>75</v>
      </c>
      <c r="E40" s="13">
        <v>70</v>
      </c>
      <c r="F40" s="13">
        <v>5</v>
      </c>
      <c r="G40" s="13">
        <v>140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189</v>
      </c>
      <c r="D41" s="13">
        <v>144</v>
      </c>
      <c r="E41" s="13">
        <v>134</v>
      </c>
      <c r="F41" s="13">
        <v>10</v>
      </c>
      <c r="G41" s="13">
        <v>45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176</v>
      </c>
      <c r="D42" s="13">
        <v>148</v>
      </c>
      <c r="E42" s="13">
        <v>138</v>
      </c>
      <c r="F42" s="13">
        <v>10</v>
      </c>
      <c r="G42" s="13">
        <v>28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152</v>
      </c>
      <c r="D43" s="13">
        <v>133</v>
      </c>
      <c r="E43" s="13">
        <v>130</v>
      </c>
      <c r="F43" s="13">
        <v>3</v>
      </c>
      <c r="G43" s="13">
        <v>19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149</v>
      </c>
      <c r="D44" s="13">
        <v>134</v>
      </c>
      <c r="E44" s="13">
        <v>132</v>
      </c>
      <c r="F44" s="13">
        <v>2</v>
      </c>
      <c r="G44" s="13">
        <v>15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133</v>
      </c>
      <c r="D45" s="13">
        <v>108</v>
      </c>
      <c r="E45" s="13">
        <v>105</v>
      </c>
      <c r="F45" s="13">
        <v>3</v>
      </c>
      <c r="G45" s="13">
        <v>25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154</v>
      </c>
      <c r="D46" s="13">
        <v>126</v>
      </c>
      <c r="E46" s="13">
        <v>124</v>
      </c>
      <c r="F46" s="13">
        <v>2</v>
      </c>
      <c r="G46" s="13">
        <v>28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155</v>
      </c>
      <c r="D47" s="13">
        <v>107</v>
      </c>
      <c r="E47" s="13">
        <v>106</v>
      </c>
      <c r="F47" s="13">
        <v>1</v>
      </c>
      <c r="G47" s="13">
        <v>48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176</v>
      </c>
      <c r="D48" s="13">
        <v>117</v>
      </c>
      <c r="E48" s="13">
        <v>114</v>
      </c>
      <c r="F48" s="13">
        <v>3</v>
      </c>
      <c r="G48" s="13">
        <v>59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166</v>
      </c>
      <c r="D49" s="13">
        <v>84</v>
      </c>
      <c r="E49" s="13">
        <v>83</v>
      </c>
      <c r="F49" s="13">
        <v>1</v>
      </c>
      <c r="G49" s="13">
        <v>82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145</v>
      </c>
      <c r="D50" s="13">
        <v>54</v>
      </c>
      <c r="E50" s="13">
        <v>51</v>
      </c>
      <c r="F50" s="13">
        <v>3</v>
      </c>
      <c r="G50" s="13">
        <v>91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110</v>
      </c>
      <c r="D51" s="13">
        <v>31</v>
      </c>
      <c r="E51" s="13">
        <v>31</v>
      </c>
      <c r="F51" s="13" t="s">
        <v>66</v>
      </c>
      <c r="G51" s="13">
        <v>79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73</v>
      </c>
      <c r="D52" s="13">
        <v>15</v>
      </c>
      <c r="E52" s="13">
        <v>15</v>
      </c>
      <c r="F52" s="13" t="s">
        <v>66</v>
      </c>
      <c r="G52" s="13">
        <v>58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78</v>
      </c>
      <c r="D53" s="14">
        <v>9</v>
      </c>
      <c r="E53" s="14">
        <v>9</v>
      </c>
      <c r="F53" s="14" t="s">
        <v>66</v>
      </c>
      <c r="G53" s="14">
        <v>69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37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29958</v>
      </c>
      <c r="D6" s="12">
        <v>19090</v>
      </c>
      <c r="E6" s="12">
        <v>18005</v>
      </c>
      <c r="F6" s="12">
        <v>1085</v>
      </c>
      <c r="G6" s="12">
        <v>10868</v>
      </c>
    </row>
    <row r="7" spans="1:12" ht="12" customHeight="1" x14ac:dyDescent="0.2">
      <c r="A7" s="23" t="s">
        <v>52</v>
      </c>
      <c r="B7" s="2" t="s">
        <v>10</v>
      </c>
      <c r="C7" s="13">
        <v>569</v>
      </c>
      <c r="D7" s="13">
        <v>34</v>
      </c>
      <c r="E7" s="13">
        <v>26</v>
      </c>
      <c r="F7" s="13">
        <v>8</v>
      </c>
      <c r="G7" s="13">
        <v>535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2925</v>
      </c>
      <c r="D8" s="13">
        <v>871</v>
      </c>
      <c r="E8" s="13">
        <v>693</v>
      </c>
      <c r="F8" s="13">
        <v>178</v>
      </c>
      <c r="G8" s="13">
        <v>2054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2546</v>
      </c>
      <c r="D9" s="13">
        <v>1869</v>
      </c>
      <c r="E9" s="13">
        <v>1632</v>
      </c>
      <c r="F9" s="13">
        <v>237</v>
      </c>
      <c r="G9" s="13">
        <v>677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2595</v>
      </c>
      <c r="D10" s="13">
        <v>2143</v>
      </c>
      <c r="E10" s="13">
        <v>1980</v>
      </c>
      <c r="F10" s="13">
        <v>163</v>
      </c>
      <c r="G10" s="13">
        <v>452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2509</v>
      </c>
      <c r="D11" s="13">
        <v>2160</v>
      </c>
      <c r="E11" s="13">
        <v>2049</v>
      </c>
      <c r="F11" s="13">
        <v>111</v>
      </c>
      <c r="G11" s="13">
        <v>349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2471</v>
      </c>
      <c r="D12" s="13">
        <v>2141</v>
      </c>
      <c r="E12" s="13">
        <v>2063</v>
      </c>
      <c r="F12" s="13">
        <v>78</v>
      </c>
      <c r="G12" s="13">
        <v>330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2693</v>
      </c>
      <c r="D13" s="13">
        <v>2291</v>
      </c>
      <c r="E13" s="13">
        <v>2191</v>
      </c>
      <c r="F13" s="13">
        <v>100</v>
      </c>
      <c r="G13" s="13">
        <v>402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2221</v>
      </c>
      <c r="D14" s="13">
        <v>1931</v>
      </c>
      <c r="E14" s="13">
        <v>1875</v>
      </c>
      <c r="F14" s="13">
        <v>56</v>
      </c>
      <c r="G14" s="13">
        <v>290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2138</v>
      </c>
      <c r="D15" s="13">
        <v>1771</v>
      </c>
      <c r="E15" s="13">
        <v>1712</v>
      </c>
      <c r="F15" s="13">
        <v>59</v>
      </c>
      <c r="G15" s="13">
        <v>367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1993</v>
      </c>
      <c r="D16" s="13">
        <v>1557</v>
      </c>
      <c r="E16" s="13">
        <v>1520</v>
      </c>
      <c r="F16" s="13">
        <v>37</v>
      </c>
      <c r="G16" s="13">
        <v>436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1785</v>
      </c>
      <c r="D17" s="13">
        <v>999</v>
      </c>
      <c r="E17" s="13">
        <v>976</v>
      </c>
      <c r="F17" s="13">
        <v>23</v>
      </c>
      <c r="G17" s="13">
        <v>786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1627</v>
      </c>
      <c r="D18" s="13">
        <v>633</v>
      </c>
      <c r="E18" s="13">
        <v>615</v>
      </c>
      <c r="F18" s="13">
        <v>18</v>
      </c>
      <c r="G18" s="13">
        <v>994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1476</v>
      </c>
      <c r="D19" s="13">
        <v>380</v>
      </c>
      <c r="E19" s="13">
        <v>369</v>
      </c>
      <c r="F19" s="13">
        <v>11</v>
      </c>
      <c r="G19" s="13">
        <v>1096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1106</v>
      </c>
      <c r="D20" s="13">
        <v>194</v>
      </c>
      <c r="E20" s="13">
        <v>192</v>
      </c>
      <c r="F20" s="13">
        <v>2</v>
      </c>
      <c r="G20" s="13">
        <v>912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1304</v>
      </c>
      <c r="D21" s="13">
        <v>116</v>
      </c>
      <c r="E21" s="13">
        <v>112</v>
      </c>
      <c r="F21" s="13">
        <v>4</v>
      </c>
      <c r="G21" s="13">
        <v>1188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15297</v>
      </c>
      <c r="D22" s="12">
        <v>8167</v>
      </c>
      <c r="E22" s="12">
        <v>7433</v>
      </c>
      <c r="F22" s="12">
        <v>734</v>
      </c>
      <c r="G22" s="12">
        <v>7130</v>
      </c>
    </row>
    <row r="23" spans="1:12" ht="12" customHeight="1" x14ac:dyDescent="0.2">
      <c r="A23" s="23" t="s">
        <v>52</v>
      </c>
      <c r="B23" s="2" t="s">
        <v>10</v>
      </c>
      <c r="C23" s="13">
        <v>296</v>
      </c>
      <c r="D23" s="13">
        <v>13</v>
      </c>
      <c r="E23" s="13">
        <v>10</v>
      </c>
      <c r="F23" s="13">
        <v>3</v>
      </c>
      <c r="G23" s="13">
        <v>283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1428</v>
      </c>
      <c r="D24" s="13">
        <v>325</v>
      </c>
      <c r="E24" s="13">
        <v>224</v>
      </c>
      <c r="F24" s="13">
        <v>101</v>
      </c>
      <c r="G24" s="13">
        <v>1103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1209</v>
      </c>
      <c r="D25" s="13">
        <v>749</v>
      </c>
      <c r="E25" s="13">
        <v>601</v>
      </c>
      <c r="F25" s="13">
        <v>148</v>
      </c>
      <c r="G25" s="13">
        <v>460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1259</v>
      </c>
      <c r="D26" s="13">
        <v>915</v>
      </c>
      <c r="E26" s="13">
        <v>803</v>
      </c>
      <c r="F26" s="13">
        <v>112</v>
      </c>
      <c r="G26" s="13">
        <v>344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1240</v>
      </c>
      <c r="D27" s="13">
        <v>965</v>
      </c>
      <c r="E27" s="13">
        <v>873</v>
      </c>
      <c r="F27" s="13">
        <v>92</v>
      </c>
      <c r="G27" s="13">
        <v>275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1203</v>
      </c>
      <c r="D28" s="13">
        <v>963</v>
      </c>
      <c r="E28" s="13">
        <v>896</v>
      </c>
      <c r="F28" s="13">
        <v>67</v>
      </c>
      <c r="G28" s="13">
        <v>240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1365</v>
      </c>
      <c r="D29" s="13">
        <v>1055</v>
      </c>
      <c r="E29" s="13">
        <v>971</v>
      </c>
      <c r="F29" s="13">
        <v>84</v>
      </c>
      <c r="G29" s="13">
        <v>310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1134</v>
      </c>
      <c r="D30" s="13">
        <v>911</v>
      </c>
      <c r="E30" s="13">
        <v>871</v>
      </c>
      <c r="F30" s="13">
        <v>40</v>
      </c>
      <c r="G30" s="13">
        <v>223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1077</v>
      </c>
      <c r="D31" s="13">
        <v>799</v>
      </c>
      <c r="E31" s="13">
        <v>758</v>
      </c>
      <c r="F31" s="13">
        <v>41</v>
      </c>
      <c r="G31" s="13">
        <v>278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997</v>
      </c>
      <c r="D32" s="13">
        <v>673</v>
      </c>
      <c r="E32" s="13">
        <v>660</v>
      </c>
      <c r="F32" s="13">
        <v>13</v>
      </c>
      <c r="G32" s="13">
        <v>324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940</v>
      </c>
      <c r="D33" s="13">
        <v>336</v>
      </c>
      <c r="E33" s="13">
        <v>327</v>
      </c>
      <c r="F33" s="13">
        <v>9</v>
      </c>
      <c r="G33" s="13">
        <v>604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872</v>
      </c>
      <c r="D34" s="13">
        <v>230</v>
      </c>
      <c r="E34" s="13">
        <v>219</v>
      </c>
      <c r="F34" s="13">
        <v>11</v>
      </c>
      <c r="G34" s="13">
        <v>642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820</v>
      </c>
      <c r="D35" s="13">
        <v>135</v>
      </c>
      <c r="E35" s="13">
        <v>128</v>
      </c>
      <c r="F35" s="13">
        <v>7</v>
      </c>
      <c r="G35" s="13">
        <v>685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625</v>
      </c>
      <c r="D36" s="13">
        <v>54</v>
      </c>
      <c r="E36" s="13">
        <v>52</v>
      </c>
      <c r="F36" s="13">
        <v>2</v>
      </c>
      <c r="G36" s="13">
        <v>571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832</v>
      </c>
      <c r="D37" s="13">
        <v>44</v>
      </c>
      <c r="E37" s="13">
        <v>40</v>
      </c>
      <c r="F37" s="13">
        <v>4</v>
      </c>
      <c r="G37" s="13">
        <v>788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14661</v>
      </c>
      <c r="D38" s="12">
        <v>10923</v>
      </c>
      <c r="E38" s="12">
        <v>10572</v>
      </c>
      <c r="F38" s="12">
        <v>351</v>
      </c>
      <c r="G38" s="12">
        <v>3738</v>
      </c>
    </row>
    <row r="39" spans="1:12" ht="12" customHeight="1" x14ac:dyDescent="0.2">
      <c r="A39" s="23" t="s">
        <v>52</v>
      </c>
      <c r="B39" s="2" t="s">
        <v>10</v>
      </c>
      <c r="C39" s="13">
        <v>273</v>
      </c>
      <c r="D39" s="13">
        <v>21</v>
      </c>
      <c r="E39" s="13">
        <v>16</v>
      </c>
      <c r="F39" s="13">
        <v>5</v>
      </c>
      <c r="G39" s="13">
        <v>252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1497</v>
      </c>
      <c r="D40" s="13">
        <v>546</v>
      </c>
      <c r="E40" s="13">
        <v>469</v>
      </c>
      <c r="F40" s="13">
        <v>77</v>
      </c>
      <c r="G40" s="13">
        <v>951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1337</v>
      </c>
      <c r="D41" s="13">
        <v>1120</v>
      </c>
      <c r="E41" s="13">
        <v>1031</v>
      </c>
      <c r="F41" s="13">
        <v>89</v>
      </c>
      <c r="G41" s="13">
        <v>217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1336</v>
      </c>
      <c r="D42" s="13">
        <v>1228</v>
      </c>
      <c r="E42" s="13">
        <v>1177</v>
      </c>
      <c r="F42" s="13">
        <v>51</v>
      </c>
      <c r="G42" s="13">
        <v>108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1269</v>
      </c>
      <c r="D43" s="13">
        <v>1195</v>
      </c>
      <c r="E43" s="13">
        <v>1176</v>
      </c>
      <c r="F43" s="13">
        <v>19</v>
      </c>
      <c r="G43" s="13">
        <v>74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1268</v>
      </c>
      <c r="D44" s="13">
        <v>1178</v>
      </c>
      <c r="E44" s="13">
        <v>1167</v>
      </c>
      <c r="F44" s="13">
        <v>11</v>
      </c>
      <c r="G44" s="13">
        <v>90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1328</v>
      </c>
      <c r="D45" s="13">
        <v>1236</v>
      </c>
      <c r="E45" s="13">
        <v>1220</v>
      </c>
      <c r="F45" s="13">
        <v>16</v>
      </c>
      <c r="G45" s="13">
        <v>92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1087</v>
      </c>
      <c r="D46" s="13">
        <v>1020</v>
      </c>
      <c r="E46" s="13">
        <v>1004</v>
      </c>
      <c r="F46" s="13">
        <v>16</v>
      </c>
      <c r="G46" s="13">
        <v>67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1061</v>
      </c>
      <c r="D47" s="13">
        <v>972</v>
      </c>
      <c r="E47" s="13">
        <v>954</v>
      </c>
      <c r="F47" s="13">
        <v>18</v>
      </c>
      <c r="G47" s="13">
        <v>89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996</v>
      </c>
      <c r="D48" s="13">
        <v>884</v>
      </c>
      <c r="E48" s="13">
        <v>860</v>
      </c>
      <c r="F48" s="13">
        <v>24</v>
      </c>
      <c r="G48" s="13">
        <v>112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845</v>
      </c>
      <c r="D49" s="13">
        <v>663</v>
      </c>
      <c r="E49" s="13">
        <v>649</v>
      </c>
      <c r="F49" s="13">
        <v>14</v>
      </c>
      <c r="G49" s="13">
        <v>182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755</v>
      </c>
      <c r="D50" s="13">
        <v>403</v>
      </c>
      <c r="E50" s="13">
        <v>396</v>
      </c>
      <c r="F50" s="13">
        <v>7</v>
      </c>
      <c r="G50" s="13">
        <v>352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656</v>
      </c>
      <c r="D51" s="13">
        <v>245</v>
      </c>
      <c r="E51" s="13">
        <v>241</v>
      </c>
      <c r="F51" s="13">
        <v>4</v>
      </c>
      <c r="G51" s="13">
        <v>411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481</v>
      </c>
      <c r="D52" s="13">
        <v>140</v>
      </c>
      <c r="E52" s="13">
        <v>140</v>
      </c>
      <c r="F52" s="13" t="s">
        <v>66</v>
      </c>
      <c r="G52" s="13">
        <v>341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472</v>
      </c>
      <c r="D53" s="14">
        <v>72</v>
      </c>
      <c r="E53" s="14">
        <v>72</v>
      </c>
      <c r="F53" s="14" t="s">
        <v>66</v>
      </c>
      <c r="G53" s="14">
        <v>400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6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2" width="31.6640625" customWidth="1"/>
    <col min="3" max="3" width="19.1640625" customWidth="1"/>
    <col min="4" max="5" width="13.6640625" customWidth="1"/>
    <col min="6" max="6" width="14.6640625" customWidth="1"/>
    <col min="7" max="7" width="21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38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177869</v>
      </c>
      <c r="D6" s="12">
        <v>113160</v>
      </c>
      <c r="E6" s="12">
        <v>102517</v>
      </c>
      <c r="F6" s="12">
        <v>10643</v>
      </c>
      <c r="G6" s="12">
        <v>64709</v>
      </c>
    </row>
    <row r="7" spans="1:12" ht="12" customHeight="1" x14ac:dyDescent="0.2">
      <c r="A7" s="23" t="s">
        <v>52</v>
      </c>
      <c r="B7" s="2" t="s">
        <v>10</v>
      </c>
      <c r="C7" s="13">
        <v>3208</v>
      </c>
      <c r="D7" s="13">
        <v>160</v>
      </c>
      <c r="E7" s="13">
        <v>130</v>
      </c>
      <c r="F7" s="13">
        <v>30</v>
      </c>
      <c r="G7" s="13">
        <v>3048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16529</v>
      </c>
      <c r="D8" s="13">
        <v>5155</v>
      </c>
      <c r="E8" s="13">
        <v>3713</v>
      </c>
      <c r="F8" s="13">
        <v>1442</v>
      </c>
      <c r="G8" s="13">
        <v>11374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15115</v>
      </c>
      <c r="D9" s="13">
        <v>11420</v>
      </c>
      <c r="E9" s="13">
        <v>9258</v>
      </c>
      <c r="F9" s="13">
        <v>2162</v>
      </c>
      <c r="G9" s="13">
        <v>3695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14514</v>
      </c>
      <c r="D10" s="13">
        <v>12209</v>
      </c>
      <c r="E10" s="13">
        <v>10870</v>
      </c>
      <c r="F10" s="13">
        <v>1339</v>
      </c>
      <c r="G10" s="13">
        <v>2305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14961</v>
      </c>
      <c r="D11" s="13">
        <v>12982</v>
      </c>
      <c r="E11" s="13">
        <v>11924</v>
      </c>
      <c r="F11" s="13">
        <v>1058</v>
      </c>
      <c r="G11" s="13">
        <v>1979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14877</v>
      </c>
      <c r="D12" s="13">
        <v>13017</v>
      </c>
      <c r="E12" s="13">
        <v>12119</v>
      </c>
      <c r="F12" s="13">
        <v>898</v>
      </c>
      <c r="G12" s="13">
        <v>1860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16577</v>
      </c>
      <c r="D13" s="13">
        <v>14463</v>
      </c>
      <c r="E13" s="13">
        <v>13433</v>
      </c>
      <c r="F13" s="13">
        <v>1030</v>
      </c>
      <c r="G13" s="13">
        <v>2114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14618</v>
      </c>
      <c r="D14" s="13">
        <v>12522</v>
      </c>
      <c r="E14" s="13">
        <v>11731</v>
      </c>
      <c r="F14" s="13">
        <v>791</v>
      </c>
      <c r="G14" s="13">
        <v>2096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12717</v>
      </c>
      <c r="D15" s="13">
        <v>10329</v>
      </c>
      <c r="E15" s="13">
        <v>9673</v>
      </c>
      <c r="F15" s="13">
        <v>656</v>
      </c>
      <c r="G15" s="13">
        <v>2388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12049</v>
      </c>
      <c r="D16" s="13">
        <v>8813</v>
      </c>
      <c r="E16" s="13">
        <v>8287</v>
      </c>
      <c r="F16" s="13">
        <v>526</v>
      </c>
      <c r="G16" s="13">
        <v>3236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11305</v>
      </c>
      <c r="D17" s="13">
        <v>5940</v>
      </c>
      <c r="E17" s="13">
        <v>5568</v>
      </c>
      <c r="F17" s="13">
        <v>372</v>
      </c>
      <c r="G17" s="13">
        <v>5365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10276</v>
      </c>
      <c r="D18" s="13">
        <v>3122</v>
      </c>
      <c r="E18" s="13">
        <v>2943</v>
      </c>
      <c r="F18" s="13">
        <v>179</v>
      </c>
      <c r="G18" s="13">
        <v>7154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8530</v>
      </c>
      <c r="D19" s="13">
        <v>1607</v>
      </c>
      <c r="E19" s="13">
        <v>1519</v>
      </c>
      <c r="F19" s="13">
        <v>88</v>
      </c>
      <c r="G19" s="13">
        <v>6923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5963</v>
      </c>
      <c r="D20" s="13">
        <v>812</v>
      </c>
      <c r="E20" s="13">
        <v>781</v>
      </c>
      <c r="F20" s="13">
        <v>31</v>
      </c>
      <c r="G20" s="13">
        <v>5151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6630</v>
      </c>
      <c r="D21" s="13">
        <v>609</v>
      </c>
      <c r="E21" s="13">
        <v>568</v>
      </c>
      <c r="F21" s="13">
        <v>41</v>
      </c>
      <c r="G21" s="13">
        <v>6021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94048</v>
      </c>
      <c r="D22" s="12">
        <v>53163</v>
      </c>
      <c r="E22" s="12">
        <v>46638</v>
      </c>
      <c r="F22" s="12">
        <v>6525</v>
      </c>
      <c r="G22" s="12">
        <v>40885</v>
      </c>
    </row>
    <row r="23" spans="1:12" ht="12" customHeight="1" x14ac:dyDescent="0.2">
      <c r="A23" s="23" t="s">
        <v>52</v>
      </c>
      <c r="B23" s="2" t="s">
        <v>10</v>
      </c>
      <c r="C23" s="13">
        <v>1551</v>
      </c>
      <c r="D23" s="13">
        <v>64</v>
      </c>
      <c r="E23" s="13">
        <v>49</v>
      </c>
      <c r="F23" s="13">
        <v>15</v>
      </c>
      <c r="G23" s="13">
        <v>1487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8098</v>
      </c>
      <c r="D24" s="13">
        <v>2174</v>
      </c>
      <c r="E24" s="13">
        <v>1406</v>
      </c>
      <c r="F24" s="13">
        <v>768</v>
      </c>
      <c r="G24" s="13">
        <v>5924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7620</v>
      </c>
      <c r="D25" s="13">
        <v>5286</v>
      </c>
      <c r="E25" s="13">
        <v>4015</v>
      </c>
      <c r="F25" s="13">
        <v>1271</v>
      </c>
      <c r="G25" s="13">
        <v>2334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7478</v>
      </c>
      <c r="D26" s="13">
        <v>5841</v>
      </c>
      <c r="E26" s="13">
        <v>4967</v>
      </c>
      <c r="F26" s="13">
        <v>874</v>
      </c>
      <c r="G26" s="13">
        <v>1637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7807</v>
      </c>
      <c r="D27" s="13">
        <v>6302</v>
      </c>
      <c r="E27" s="13">
        <v>5579</v>
      </c>
      <c r="F27" s="13">
        <v>723</v>
      </c>
      <c r="G27" s="13">
        <v>1505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7810</v>
      </c>
      <c r="D28" s="13">
        <v>6410</v>
      </c>
      <c r="E28" s="13">
        <v>5776</v>
      </c>
      <c r="F28" s="13">
        <v>634</v>
      </c>
      <c r="G28" s="13">
        <v>1400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8634</v>
      </c>
      <c r="D29" s="13">
        <v>7035</v>
      </c>
      <c r="E29" s="13">
        <v>6350</v>
      </c>
      <c r="F29" s="13">
        <v>685</v>
      </c>
      <c r="G29" s="13">
        <v>1599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7686</v>
      </c>
      <c r="D30" s="13">
        <v>6117</v>
      </c>
      <c r="E30" s="13">
        <v>5590</v>
      </c>
      <c r="F30" s="13">
        <v>527</v>
      </c>
      <c r="G30" s="13">
        <v>1569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6770</v>
      </c>
      <c r="D31" s="13">
        <v>5085</v>
      </c>
      <c r="E31" s="13">
        <v>4674</v>
      </c>
      <c r="F31" s="13">
        <v>411</v>
      </c>
      <c r="G31" s="13">
        <v>1685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6426</v>
      </c>
      <c r="D32" s="13">
        <v>4204</v>
      </c>
      <c r="E32" s="13">
        <v>3903</v>
      </c>
      <c r="F32" s="13">
        <v>301</v>
      </c>
      <c r="G32" s="13">
        <v>2222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6146</v>
      </c>
      <c r="D33" s="13">
        <v>2267</v>
      </c>
      <c r="E33" s="13">
        <v>2103</v>
      </c>
      <c r="F33" s="13">
        <v>164</v>
      </c>
      <c r="G33" s="13">
        <v>3879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5609</v>
      </c>
      <c r="D34" s="13">
        <v>1141</v>
      </c>
      <c r="E34" s="13">
        <v>1066</v>
      </c>
      <c r="F34" s="13">
        <v>75</v>
      </c>
      <c r="G34" s="13">
        <v>4468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4673</v>
      </c>
      <c r="D35" s="13">
        <v>626</v>
      </c>
      <c r="E35" s="13">
        <v>594</v>
      </c>
      <c r="F35" s="13">
        <v>32</v>
      </c>
      <c r="G35" s="13">
        <v>4047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3481</v>
      </c>
      <c r="D36" s="13">
        <v>328</v>
      </c>
      <c r="E36" s="13">
        <v>310</v>
      </c>
      <c r="F36" s="13">
        <v>18</v>
      </c>
      <c r="G36" s="13">
        <v>3153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4259</v>
      </c>
      <c r="D37" s="13">
        <v>283</v>
      </c>
      <c r="E37" s="13">
        <v>256</v>
      </c>
      <c r="F37" s="13">
        <v>27</v>
      </c>
      <c r="G37" s="13">
        <v>3976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83821</v>
      </c>
      <c r="D38" s="12">
        <v>59997</v>
      </c>
      <c r="E38" s="12">
        <v>55879</v>
      </c>
      <c r="F38" s="12">
        <v>4118</v>
      </c>
      <c r="G38" s="12">
        <v>23824</v>
      </c>
    </row>
    <row r="39" spans="1:12" ht="12" customHeight="1" x14ac:dyDescent="0.2">
      <c r="A39" s="23" t="s">
        <v>52</v>
      </c>
      <c r="B39" s="2" t="s">
        <v>10</v>
      </c>
      <c r="C39" s="13">
        <v>1657</v>
      </c>
      <c r="D39" s="13">
        <v>96</v>
      </c>
      <c r="E39" s="13">
        <v>81</v>
      </c>
      <c r="F39" s="13">
        <v>15</v>
      </c>
      <c r="G39" s="13">
        <v>1561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8431</v>
      </c>
      <c r="D40" s="13">
        <v>2981</v>
      </c>
      <c r="E40" s="13">
        <v>2307</v>
      </c>
      <c r="F40" s="13">
        <v>674</v>
      </c>
      <c r="G40" s="13">
        <v>5450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7495</v>
      </c>
      <c r="D41" s="13">
        <v>6134</v>
      </c>
      <c r="E41" s="13">
        <v>5243</v>
      </c>
      <c r="F41" s="13">
        <v>891</v>
      </c>
      <c r="G41" s="13">
        <v>1361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7036</v>
      </c>
      <c r="D42" s="13">
        <v>6368</v>
      </c>
      <c r="E42" s="13">
        <v>5903</v>
      </c>
      <c r="F42" s="13">
        <v>465</v>
      </c>
      <c r="G42" s="13">
        <v>668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7154</v>
      </c>
      <c r="D43" s="13">
        <v>6680</v>
      </c>
      <c r="E43" s="13">
        <v>6345</v>
      </c>
      <c r="F43" s="13">
        <v>335</v>
      </c>
      <c r="G43" s="13">
        <v>474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7067</v>
      </c>
      <c r="D44" s="13">
        <v>6607</v>
      </c>
      <c r="E44" s="13">
        <v>6343</v>
      </c>
      <c r="F44" s="13">
        <v>264</v>
      </c>
      <c r="G44" s="13">
        <v>460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7943</v>
      </c>
      <c r="D45" s="13">
        <v>7428</v>
      </c>
      <c r="E45" s="13">
        <v>7083</v>
      </c>
      <c r="F45" s="13">
        <v>345</v>
      </c>
      <c r="G45" s="13">
        <v>515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6932</v>
      </c>
      <c r="D46" s="13">
        <v>6405</v>
      </c>
      <c r="E46" s="13">
        <v>6141</v>
      </c>
      <c r="F46" s="13">
        <v>264</v>
      </c>
      <c r="G46" s="13">
        <v>527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5947</v>
      </c>
      <c r="D47" s="13">
        <v>5244</v>
      </c>
      <c r="E47" s="13">
        <v>4999</v>
      </c>
      <c r="F47" s="13">
        <v>245</v>
      </c>
      <c r="G47" s="13">
        <v>703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5623</v>
      </c>
      <c r="D48" s="13">
        <v>4609</v>
      </c>
      <c r="E48" s="13">
        <v>4384</v>
      </c>
      <c r="F48" s="13">
        <v>225</v>
      </c>
      <c r="G48" s="13">
        <v>1014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5159</v>
      </c>
      <c r="D49" s="13">
        <v>3673</v>
      </c>
      <c r="E49" s="13">
        <v>3465</v>
      </c>
      <c r="F49" s="13">
        <v>208</v>
      </c>
      <c r="G49" s="13">
        <v>1486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4667</v>
      </c>
      <c r="D50" s="13">
        <v>1981</v>
      </c>
      <c r="E50" s="13">
        <v>1877</v>
      </c>
      <c r="F50" s="13">
        <v>104</v>
      </c>
      <c r="G50" s="13">
        <v>2686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3857</v>
      </c>
      <c r="D51" s="13">
        <v>981</v>
      </c>
      <c r="E51" s="13">
        <v>925</v>
      </c>
      <c r="F51" s="13">
        <v>56</v>
      </c>
      <c r="G51" s="13">
        <v>2876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2482</v>
      </c>
      <c r="D52" s="13">
        <v>484</v>
      </c>
      <c r="E52" s="13">
        <v>471</v>
      </c>
      <c r="F52" s="13">
        <v>13</v>
      </c>
      <c r="G52" s="13">
        <v>1998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2371</v>
      </c>
      <c r="D53" s="14">
        <v>326</v>
      </c>
      <c r="E53" s="14">
        <v>312</v>
      </c>
      <c r="F53" s="14">
        <v>14</v>
      </c>
      <c r="G53" s="14">
        <v>2045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64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0.1640625" customWidth="1"/>
    <col min="3" max="3" width="15.6640625" customWidth="1"/>
    <col min="4" max="5" width="13.6640625" customWidth="1"/>
    <col min="6" max="6" width="14.6640625" customWidth="1"/>
    <col min="7" max="7" width="18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39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223300</v>
      </c>
      <c r="D6" s="12">
        <v>143763</v>
      </c>
      <c r="E6" s="12">
        <v>134620</v>
      </c>
      <c r="F6" s="12">
        <v>9143</v>
      </c>
      <c r="G6" s="12">
        <v>79537</v>
      </c>
    </row>
    <row r="7" spans="1:12" ht="12" customHeight="1" x14ac:dyDescent="0.2">
      <c r="A7" s="23" t="s">
        <v>52</v>
      </c>
      <c r="B7" s="2" t="s">
        <v>10</v>
      </c>
      <c r="C7" s="13">
        <v>3992</v>
      </c>
      <c r="D7" s="13">
        <v>196</v>
      </c>
      <c r="E7" s="13">
        <v>170</v>
      </c>
      <c r="F7" s="13">
        <v>26</v>
      </c>
      <c r="G7" s="13">
        <v>3796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20151</v>
      </c>
      <c r="D8" s="13">
        <v>5198</v>
      </c>
      <c r="E8" s="13">
        <v>4035</v>
      </c>
      <c r="F8" s="13">
        <v>1163</v>
      </c>
      <c r="G8" s="13">
        <v>14953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21577</v>
      </c>
      <c r="D9" s="13">
        <v>14763</v>
      </c>
      <c r="E9" s="13">
        <v>12637</v>
      </c>
      <c r="F9" s="13">
        <v>2126</v>
      </c>
      <c r="G9" s="13">
        <v>6814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20496</v>
      </c>
      <c r="D10" s="13">
        <v>17183</v>
      </c>
      <c r="E10" s="13">
        <v>15774</v>
      </c>
      <c r="F10" s="13">
        <v>1409</v>
      </c>
      <c r="G10" s="13">
        <v>3313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20549</v>
      </c>
      <c r="D11" s="13">
        <v>17965</v>
      </c>
      <c r="E11" s="13">
        <v>17025</v>
      </c>
      <c r="F11" s="13">
        <v>940</v>
      </c>
      <c r="G11" s="13">
        <v>2584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19793</v>
      </c>
      <c r="D12" s="13">
        <v>17505</v>
      </c>
      <c r="E12" s="13">
        <v>16669</v>
      </c>
      <c r="F12" s="13">
        <v>836</v>
      </c>
      <c r="G12" s="13">
        <v>2288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20223</v>
      </c>
      <c r="D13" s="13">
        <v>17709</v>
      </c>
      <c r="E13" s="13">
        <v>16903</v>
      </c>
      <c r="F13" s="13">
        <v>806</v>
      </c>
      <c r="G13" s="13">
        <v>2514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16805</v>
      </c>
      <c r="D14" s="13">
        <v>14511</v>
      </c>
      <c r="E14" s="13">
        <v>13986</v>
      </c>
      <c r="F14" s="13">
        <v>525</v>
      </c>
      <c r="G14" s="13">
        <v>2294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15075</v>
      </c>
      <c r="D15" s="13">
        <v>12570</v>
      </c>
      <c r="E15" s="13">
        <v>12117</v>
      </c>
      <c r="F15" s="13">
        <v>453</v>
      </c>
      <c r="G15" s="13">
        <v>2505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14261</v>
      </c>
      <c r="D16" s="13">
        <v>10873</v>
      </c>
      <c r="E16" s="13">
        <v>10552</v>
      </c>
      <c r="F16" s="13">
        <v>321</v>
      </c>
      <c r="G16" s="13">
        <v>3388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12873</v>
      </c>
      <c r="D17" s="13">
        <v>7246</v>
      </c>
      <c r="E17" s="13">
        <v>6979</v>
      </c>
      <c r="F17" s="13">
        <v>267</v>
      </c>
      <c r="G17" s="13">
        <v>5627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11455</v>
      </c>
      <c r="D18" s="13">
        <v>4035</v>
      </c>
      <c r="E18" s="13">
        <v>3895</v>
      </c>
      <c r="F18" s="13">
        <v>140</v>
      </c>
      <c r="G18" s="13">
        <v>7420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9777</v>
      </c>
      <c r="D19" s="13">
        <v>2078</v>
      </c>
      <c r="E19" s="13">
        <v>2014</v>
      </c>
      <c r="F19" s="13">
        <v>64</v>
      </c>
      <c r="G19" s="13">
        <v>7699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7557</v>
      </c>
      <c r="D20" s="13">
        <v>1119</v>
      </c>
      <c r="E20" s="13">
        <v>1076</v>
      </c>
      <c r="F20" s="13">
        <v>43</v>
      </c>
      <c r="G20" s="13">
        <v>6438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8716</v>
      </c>
      <c r="D21" s="13">
        <v>812</v>
      </c>
      <c r="E21" s="13">
        <v>788</v>
      </c>
      <c r="F21" s="13">
        <v>24</v>
      </c>
      <c r="G21" s="13">
        <v>7904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117064</v>
      </c>
      <c r="D22" s="12">
        <v>65161</v>
      </c>
      <c r="E22" s="12">
        <v>59201</v>
      </c>
      <c r="F22" s="12">
        <v>5960</v>
      </c>
      <c r="G22" s="12">
        <v>51903</v>
      </c>
    </row>
    <row r="23" spans="1:12" ht="12" customHeight="1" x14ac:dyDescent="0.2">
      <c r="A23" s="23" t="s">
        <v>52</v>
      </c>
      <c r="B23" s="2" t="s">
        <v>10</v>
      </c>
      <c r="C23" s="13">
        <v>1949</v>
      </c>
      <c r="D23" s="13">
        <v>70</v>
      </c>
      <c r="E23" s="13">
        <v>59</v>
      </c>
      <c r="F23" s="13">
        <v>11</v>
      </c>
      <c r="G23" s="13">
        <v>1879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10079</v>
      </c>
      <c r="D24" s="13">
        <v>2135</v>
      </c>
      <c r="E24" s="13">
        <v>1454</v>
      </c>
      <c r="F24" s="13">
        <v>681</v>
      </c>
      <c r="G24" s="13">
        <v>7944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10908</v>
      </c>
      <c r="D25" s="13">
        <v>6622</v>
      </c>
      <c r="E25" s="13">
        <v>5255</v>
      </c>
      <c r="F25" s="13">
        <v>1367</v>
      </c>
      <c r="G25" s="13">
        <v>4286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10504</v>
      </c>
      <c r="D26" s="13">
        <v>8146</v>
      </c>
      <c r="E26" s="13">
        <v>7209</v>
      </c>
      <c r="F26" s="13">
        <v>937</v>
      </c>
      <c r="G26" s="13">
        <v>2358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10614</v>
      </c>
      <c r="D27" s="13">
        <v>8587</v>
      </c>
      <c r="E27" s="13">
        <v>7915</v>
      </c>
      <c r="F27" s="13">
        <v>672</v>
      </c>
      <c r="G27" s="13">
        <v>2027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10177</v>
      </c>
      <c r="D28" s="13">
        <v>8313</v>
      </c>
      <c r="E28" s="13">
        <v>7695</v>
      </c>
      <c r="F28" s="13">
        <v>618</v>
      </c>
      <c r="G28" s="13">
        <v>1864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10400</v>
      </c>
      <c r="D29" s="13">
        <v>8406</v>
      </c>
      <c r="E29" s="13">
        <v>7805</v>
      </c>
      <c r="F29" s="13">
        <v>601</v>
      </c>
      <c r="G29" s="13">
        <v>1994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8657</v>
      </c>
      <c r="D30" s="13">
        <v>6834</v>
      </c>
      <c r="E30" s="13">
        <v>6472</v>
      </c>
      <c r="F30" s="13">
        <v>362</v>
      </c>
      <c r="G30" s="13">
        <v>1823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7759</v>
      </c>
      <c r="D31" s="13">
        <v>5872</v>
      </c>
      <c r="E31" s="13">
        <v>5585</v>
      </c>
      <c r="F31" s="13">
        <v>287</v>
      </c>
      <c r="G31" s="13">
        <v>1887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7488</v>
      </c>
      <c r="D32" s="13">
        <v>4924</v>
      </c>
      <c r="E32" s="13">
        <v>4756</v>
      </c>
      <c r="F32" s="13">
        <v>168</v>
      </c>
      <c r="G32" s="13">
        <v>2564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6777</v>
      </c>
      <c r="D33" s="13">
        <v>2475</v>
      </c>
      <c r="E33" s="13">
        <v>2353</v>
      </c>
      <c r="F33" s="13">
        <v>122</v>
      </c>
      <c r="G33" s="13">
        <v>4302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6251</v>
      </c>
      <c r="D34" s="13">
        <v>1393</v>
      </c>
      <c r="E34" s="13">
        <v>1328</v>
      </c>
      <c r="F34" s="13">
        <v>65</v>
      </c>
      <c r="G34" s="13">
        <v>4858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5468</v>
      </c>
      <c r="D35" s="13">
        <v>675</v>
      </c>
      <c r="E35" s="13">
        <v>646</v>
      </c>
      <c r="F35" s="13">
        <v>29</v>
      </c>
      <c r="G35" s="13">
        <v>4793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4444</v>
      </c>
      <c r="D36" s="13">
        <v>379</v>
      </c>
      <c r="E36" s="13">
        <v>357</v>
      </c>
      <c r="F36" s="13">
        <v>22</v>
      </c>
      <c r="G36" s="13">
        <v>4065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5589</v>
      </c>
      <c r="D37" s="13">
        <v>330</v>
      </c>
      <c r="E37" s="13">
        <v>312</v>
      </c>
      <c r="F37" s="13">
        <v>18</v>
      </c>
      <c r="G37" s="13">
        <v>5259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106236</v>
      </c>
      <c r="D38" s="12">
        <v>78602</v>
      </c>
      <c r="E38" s="12">
        <v>75419</v>
      </c>
      <c r="F38" s="12">
        <v>3183</v>
      </c>
      <c r="G38" s="12">
        <v>27634</v>
      </c>
    </row>
    <row r="39" spans="1:12" ht="12" customHeight="1" x14ac:dyDescent="0.2">
      <c r="A39" s="23" t="s">
        <v>52</v>
      </c>
      <c r="B39" s="2" t="s">
        <v>10</v>
      </c>
      <c r="C39" s="13">
        <v>2043</v>
      </c>
      <c r="D39" s="13">
        <v>126</v>
      </c>
      <c r="E39" s="13">
        <v>111</v>
      </c>
      <c r="F39" s="13">
        <v>15</v>
      </c>
      <c r="G39" s="13">
        <v>1917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10072</v>
      </c>
      <c r="D40" s="13">
        <v>3063</v>
      </c>
      <c r="E40" s="13">
        <v>2581</v>
      </c>
      <c r="F40" s="13">
        <v>482</v>
      </c>
      <c r="G40" s="13">
        <v>7009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10669</v>
      </c>
      <c r="D41" s="13">
        <v>8141</v>
      </c>
      <c r="E41" s="13">
        <v>7382</v>
      </c>
      <c r="F41" s="13">
        <v>759</v>
      </c>
      <c r="G41" s="13">
        <v>2528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9992</v>
      </c>
      <c r="D42" s="13">
        <v>9037</v>
      </c>
      <c r="E42" s="13">
        <v>8565</v>
      </c>
      <c r="F42" s="13">
        <v>472</v>
      </c>
      <c r="G42" s="13">
        <v>955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9935</v>
      </c>
      <c r="D43" s="13">
        <v>9378</v>
      </c>
      <c r="E43" s="13">
        <v>9110</v>
      </c>
      <c r="F43" s="13">
        <v>268</v>
      </c>
      <c r="G43" s="13">
        <v>557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9616</v>
      </c>
      <c r="D44" s="13">
        <v>9192</v>
      </c>
      <c r="E44" s="13">
        <v>8974</v>
      </c>
      <c r="F44" s="13">
        <v>218</v>
      </c>
      <c r="G44" s="13">
        <v>424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9823</v>
      </c>
      <c r="D45" s="13">
        <v>9303</v>
      </c>
      <c r="E45" s="13">
        <v>9098</v>
      </c>
      <c r="F45" s="13">
        <v>205</v>
      </c>
      <c r="G45" s="13">
        <v>520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8148</v>
      </c>
      <c r="D46" s="13">
        <v>7677</v>
      </c>
      <c r="E46" s="13">
        <v>7514</v>
      </c>
      <c r="F46" s="13">
        <v>163</v>
      </c>
      <c r="G46" s="13">
        <v>471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7316</v>
      </c>
      <c r="D47" s="13">
        <v>6698</v>
      </c>
      <c r="E47" s="13">
        <v>6532</v>
      </c>
      <c r="F47" s="13">
        <v>166</v>
      </c>
      <c r="G47" s="13">
        <v>618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6773</v>
      </c>
      <c r="D48" s="13">
        <v>5949</v>
      </c>
      <c r="E48" s="13">
        <v>5796</v>
      </c>
      <c r="F48" s="13">
        <v>153</v>
      </c>
      <c r="G48" s="13">
        <v>824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6096</v>
      </c>
      <c r="D49" s="13">
        <v>4771</v>
      </c>
      <c r="E49" s="13">
        <v>4626</v>
      </c>
      <c r="F49" s="13">
        <v>145</v>
      </c>
      <c r="G49" s="13">
        <v>1325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5204</v>
      </c>
      <c r="D50" s="13">
        <v>2642</v>
      </c>
      <c r="E50" s="13">
        <v>2567</v>
      </c>
      <c r="F50" s="13">
        <v>75</v>
      </c>
      <c r="G50" s="13">
        <v>2562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4309</v>
      </c>
      <c r="D51" s="13">
        <v>1403</v>
      </c>
      <c r="E51" s="13">
        <v>1368</v>
      </c>
      <c r="F51" s="13">
        <v>35</v>
      </c>
      <c r="G51" s="13">
        <v>2906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3113</v>
      </c>
      <c r="D52" s="13">
        <v>740</v>
      </c>
      <c r="E52" s="13">
        <v>719</v>
      </c>
      <c r="F52" s="13">
        <v>21</v>
      </c>
      <c r="G52" s="13">
        <v>2373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3127</v>
      </c>
      <c r="D53" s="14">
        <v>482</v>
      </c>
      <c r="E53" s="14">
        <v>476</v>
      </c>
      <c r="F53" s="14">
        <v>6</v>
      </c>
      <c r="G53" s="14">
        <v>2645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39 B23 B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0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40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45270</v>
      </c>
      <c r="D6" s="12">
        <v>28867</v>
      </c>
      <c r="E6" s="12">
        <v>26933</v>
      </c>
      <c r="F6" s="12">
        <v>1934</v>
      </c>
      <c r="G6" s="12">
        <v>16403</v>
      </c>
    </row>
    <row r="7" spans="1:12" ht="12" customHeight="1" x14ac:dyDescent="0.2">
      <c r="A7" s="23" t="s">
        <v>52</v>
      </c>
      <c r="B7" s="2" t="s">
        <v>10</v>
      </c>
      <c r="C7" s="13">
        <v>912</v>
      </c>
      <c r="D7" s="13">
        <v>60</v>
      </c>
      <c r="E7" s="13">
        <v>49</v>
      </c>
      <c r="F7" s="13">
        <v>11</v>
      </c>
      <c r="G7" s="13">
        <v>852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4819</v>
      </c>
      <c r="D8" s="13">
        <v>1554</v>
      </c>
      <c r="E8" s="13">
        <v>1246</v>
      </c>
      <c r="F8" s="13">
        <v>308</v>
      </c>
      <c r="G8" s="13">
        <v>3265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4815</v>
      </c>
      <c r="D9" s="13">
        <v>3508</v>
      </c>
      <c r="E9" s="13">
        <v>3016</v>
      </c>
      <c r="F9" s="13">
        <v>492</v>
      </c>
      <c r="G9" s="13">
        <v>1307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4581</v>
      </c>
      <c r="D10" s="13">
        <v>3702</v>
      </c>
      <c r="E10" s="13">
        <v>3405</v>
      </c>
      <c r="F10" s="13">
        <v>297</v>
      </c>
      <c r="G10" s="13">
        <v>879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4136</v>
      </c>
      <c r="D11" s="13">
        <v>3472</v>
      </c>
      <c r="E11" s="13">
        <v>3306</v>
      </c>
      <c r="F11" s="13">
        <v>166</v>
      </c>
      <c r="G11" s="13">
        <v>664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3901</v>
      </c>
      <c r="D12" s="13">
        <v>3339</v>
      </c>
      <c r="E12" s="13">
        <v>3175</v>
      </c>
      <c r="F12" s="13">
        <v>164</v>
      </c>
      <c r="G12" s="13">
        <v>562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4057</v>
      </c>
      <c r="D13" s="13">
        <v>3427</v>
      </c>
      <c r="E13" s="13">
        <v>3290</v>
      </c>
      <c r="F13" s="13">
        <v>137</v>
      </c>
      <c r="G13" s="13">
        <v>630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3545</v>
      </c>
      <c r="D14" s="13">
        <v>2923</v>
      </c>
      <c r="E14" s="13">
        <v>2816</v>
      </c>
      <c r="F14" s="13">
        <v>107</v>
      </c>
      <c r="G14" s="13">
        <v>622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2888</v>
      </c>
      <c r="D15" s="13">
        <v>2259</v>
      </c>
      <c r="E15" s="13">
        <v>2169</v>
      </c>
      <c r="F15" s="13">
        <v>90</v>
      </c>
      <c r="G15" s="13">
        <v>629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2783</v>
      </c>
      <c r="D16" s="13">
        <v>1953</v>
      </c>
      <c r="E16" s="13">
        <v>1890</v>
      </c>
      <c r="F16" s="13">
        <v>63</v>
      </c>
      <c r="G16" s="13">
        <v>830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2406</v>
      </c>
      <c r="D17" s="13">
        <v>1258</v>
      </c>
      <c r="E17" s="13">
        <v>1216</v>
      </c>
      <c r="F17" s="13">
        <v>42</v>
      </c>
      <c r="G17" s="13">
        <v>1148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1982</v>
      </c>
      <c r="D18" s="13">
        <v>678</v>
      </c>
      <c r="E18" s="13">
        <v>650</v>
      </c>
      <c r="F18" s="13">
        <v>28</v>
      </c>
      <c r="G18" s="13">
        <v>1304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1662</v>
      </c>
      <c r="D19" s="13">
        <v>373</v>
      </c>
      <c r="E19" s="13">
        <v>364</v>
      </c>
      <c r="F19" s="13">
        <v>9</v>
      </c>
      <c r="G19" s="13">
        <v>1289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1268</v>
      </c>
      <c r="D20" s="13">
        <v>192</v>
      </c>
      <c r="E20" s="13">
        <v>186</v>
      </c>
      <c r="F20" s="13">
        <v>6</v>
      </c>
      <c r="G20" s="13">
        <v>1076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1515</v>
      </c>
      <c r="D21" s="13">
        <v>169</v>
      </c>
      <c r="E21" s="13">
        <v>155</v>
      </c>
      <c r="F21" s="13">
        <v>14</v>
      </c>
      <c r="G21" s="13">
        <v>1346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23128</v>
      </c>
      <c r="D22" s="12">
        <v>12503</v>
      </c>
      <c r="E22" s="12">
        <v>11229</v>
      </c>
      <c r="F22" s="12">
        <v>1274</v>
      </c>
      <c r="G22" s="12">
        <v>10625</v>
      </c>
    </row>
    <row r="23" spans="1:12" ht="12" customHeight="1" x14ac:dyDescent="0.2">
      <c r="A23" s="23" t="s">
        <v>52</v>
      </c>
      <c r="B23" s="2" t="s">
        <v>10</v>
      </c>
      <c r="C23" s="13">
        <v>446</v>
      </c>
      <c r="D23" s="13">
        <v>24</v>
      </c>
      <c r="E23" s="13">
        <v>18</v>
      </c>
      <c r="F23" s="13">
        <v>6</v>
      </c>
      <c r="G23" s="13">
        <v>422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2369</v>
      </c>
      <c r="D24" s="13">
        <v>638</v>
      </c>
      <c r="E24" s="13">
        <v>458</v>
      </c>
      <c r="F24" s="13">
        <v>180</v>
      </c>
      <c r="G24" s="13">
        <v>1731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2446</v>
      </c>
      <c r="D25" s="13">
        <v>1554</v>
      </c>
      <c r="E25" s="13">
        <v>1241</v>
      </c>
      <c r="F25" s="13">
        <v>313</v>
      </c>
      <c r="G25" s="13">
        <v>892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2288</v>
      </c>
      <c r="D26" s="13">
        <v>1628</v>
      </c>
      <c r="E26" s="13">
        <v>1417</v>
      </c>
      <c r="F26" s="13">
        <v>211</v>
      </c>
      <c r="G26" s="13">
        <v>660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2122</v>
      </c>
      <c r="D27" s="13">
        <v>1601</v>
      </c>
      <c r="E27" s="13">
        <v>1474</v>
      </c>
      <c r="F27" s="13">
        <v>127</v>
      </c>
      <c r="G27" s="13">
        <v>521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1985</v>
      </c>
      <c r="D28" s="13">
        <v>1546</v>
      </c>
      <c r="E28" s="13">
        <v>1419</v>
      </c>
      <c r="F28" s="13">
        <v>127</v>
      </c>
      <c r="G28" s="13">
        <v>439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2020</v>
      </c>
      <c r="D29" s="13">
        <v>1542</v>
      </c>
      <c r="E29" s="13">
        <v>1442</v>
      </c>
      <c r="F29" s="13">
        <v>100</v>
      </c>
      <c r="G29" s="13">
        <v>478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1804</v>
      </c>
      <c r="D30" s="13">
        <v>1339</v>
      </c>
      <c r="E30" s="13">
        <v>1258</v>
      </c>
      <c r="F30" s="13">
        <v>81</v>
      </c>
      <c r="G30" s="13">
        <v>465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1465</v>
      </c>
      <c r="D31" s="13">
        <v>987</v>
      </c>
      <c r="E31" s="13">
        <v>933</v>
      </c>
      <c r="F31" s="13">
        <v>54</v>
      </c>
      <c r="G31" s="13">
        <v>478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1322</v>
      </c>
      <c r="D32" s="13">
        <v>741</v>
      </c>
      <c r="E32" s="13">
        <v>713</v>
      </c>
      <c r="F32" s="13">
        <v>28</v>
      </c>
      <c r="G32" s="13">
        <v>581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1250</v>
      </c>
      <c r="D33" s="13">
        <v>418</v>
      </c>
      <c r="E33" s="13">
        <v>400</v>
      </c>
      <c r="F33" s="13">
        <v>18</v>
      </c>
      <c r="G33" s="13">
        <v>832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1011</v>
      </c>
      <c r="D34" s="13">
        <v>218</v>
      </c>
      <c r="E34" s="13">
        <v>206</v>
      </c>
      <c r="F34" s="13">
        <v>12</v>
      </c>
      <c r="G34" s="13">
        <v>793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913</v>
      </c>
      <c r="D35" s="13">
        <v>131</v>
      </c>
      <c r="E35" s="13">
        <v>125</v>
      </c>
      <c r="F35" s="13">
        <v>6</v>
      </c>
      <c r="G35" s="13">
        <v>782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738</v>
      </c>
      <c r="D36" s="13">
        <v>65</v>
      </c>
      <c r="E36" s="13">
        <v>63</v>
      </c>
      <c r="F36" s="13">
        <v>2</v>
      </c>
      <c r="G36" s="13">
        <v>673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949</v>
      </c>
      <c r="D37" s="13">
        <v>71</v>
      </c>
      <c r="E37" s="13">
        <v>62</v>
      </c>
      <c r="F37" s="13">
        <v>9</v>
      </c>
      <c r="G37" s="13">
        <v>878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22142</v>
      </c>
      <c r="D38" s="12">
        <v>16364</v>
      </c>
      <c r="E38" s="12">
        <v>15704</v>
      </c>
      <c r="F38" s="12">
        <v>660</v>
      </c>
      <c r="G38" s="12">
        <v>5778</v>
      </c>
    </row>
    <row r="39" spans="1:12" ht="12" customHeight="1" x14ac:dyDescent="0.2">
      <c r="A39" s="23" t="s">
        <v>52</v>
      </c>
      <c r="B39" s="2" t="s">
        <v>10</v>
      </c>
      <c r="C39" s="13">
        <v>466</v>
      </c>
      <c r="D39" s="13">
        <v>36</v>
      </c>
      <c r="E39" s="13">
        <v>31</v>
      </c>
      <c r="F39" s="13">
        <v>5</v>
      </c>
      <c r="G39" s="13">
        <v>430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2450</v>
      </c>
      <c r="D40" s="13">
        <v>916</v>
      </c>
      <c r="E40" s="13">
        <v>788</v>
      </c>
      <c r="F40" s="13">
        <v>128</v>
      </c>
      <c r="G40" s="13">
        <v>1534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2369</v>
      </c>
      <c r="D41" s="13">
        <v>1954</v>
      </c>
      <c r="E41" s="13">
        <v>1775</v>
      </c>
      <c r="F41" s="13">
        <v>179</v>
      </c>
      <c r="G41" s="13">
        <v>415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2293</v>
      </c>
      <c r="D42" s="13">
        <v>2074</v>
      </c>
      <c r="E42" s="13">
        <v>1988</v>
      </c>
      <c r="F42" s="13">
        <v>86</v>
      </c>
      <c r="G42" s="13">
        <v>219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2014</v>
      </c>
      <c r="D43" s="13">
        <v>1871</v>
      </c>
      <c r="E43" s="13">
        <v>1832</v>
      </c>
      <c r="F43" s="13">
        <v>39</v>
      </c>
      <c r="G43" s="13">
        <v>143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1916</v>
      </c>
      <c r="D44" s="13">
        <v>1793</v>
      </c>
      <c r="E44" s="13">
        <v>1756</v>
      </c>
      <c r="F44" s="13">
        <v>37</v>
      </c>
      <c r="G44" s="13">
        <v>123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2037</v>
      </c>
      <c r="D45" s="13">
        <v>1885</v>
      </c>
      <c r="E45" s="13">
        <v>1848</v>
      </c>
      <c r="F45" s="13">
        <v>37</v>
      </c>
      <c r="G45" s="13">
        <v>152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1741</v>
      </c>
      <c r="D46" s="13">
        <v>1584</v>
      </c>
      <c r="E46" s="13">
        <v>1558</v>
      </c>
      <c r="F46" s="13">
        <v>26</v>
      </c>
      <c r="G46" s="13">
        <v>157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1423</v>
      </c>
      <c r="D47" s="13">
        <v>1272</v>
      </c>
      <c r="E47" s="13">
        <v>1236</v>
      </c>
      <c r="F47" s="13">
        <v>36</v>
      </c>
      <c r="G47" s="13">
        <v>151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1461</v>
      </c>
      <c r="D48" s="13">
        <v>1212</v>
      </c>
      <c r="E48" s="13">
        <v>1177</v>
      </c>
      <c r="F48" s="13">
        <v>35</v>
      </c>
      <c r="G48" s="13">
        <v>249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1156</v>
      </c>
      <c r="D49" s="13">
        <v>840</v>
      </c>
      <c r="E49" s="13">
        <v>816</v>
      </c>
      <c r="F49" s="13">
        <v>24</v>
      </c>
      <c r="G49" s="13">
        <v>316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971</v>
      </c>
      <c r="D50" s="13">
        <v>460</v>
      </c>
      <c r="E50" s="13">
        <v>444</v>
      </c>
      <c r="F50" s="13">
        <v>16</v>
      </c>
      <c r="G50" s="13">
        <v>511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749</v>
      </c>
      <c r="D51" s="13">
        <v>242</v>
      </c>
      <c r="E51" s="13">
        <v>239</v>
      </c>
      <c r="F51" s="13">
        <v>3</v>
      </c>
      <c r="G51" s="13">
        <v>507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530</v>
      </c>
      <c r="D52" s="13">
        <v>127</v>
      </c>
      <c r="E52" s="13">
        <v>123</v>
      </c>
      <c r="F52" s="13">
        <v>4</v>
      </c>
      <c r="G52" s="13">
        <v>403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566</v>
      </c>
      <c r="D53" s="14">
        <v>98</v>
      </c>
      <c r="E53" s="14">
        <v>93</v>
      </c>
      <c r="F53" s="14">
        <v>5</v>
      </c>
      <c r="G53" s="14">
        <v>468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39 B23 B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" customWidth="1"/>
    <col min="4" max="5" width="13.6640625" customWidth="1"/>
    <col min="6" max="6" width="14.6640625" customWidth="1"/>
    <col min="7" max="7" width="22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41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11791</v>
      </c>
      <c r="D6" s="12">
        <v>6866</v>
      </c>
      <c r="E6" s="12">
        <v>6359</v>
      </c>
      <c r="F6" s="12">
        <v>507</v>
      </c>
      <c r="G6" s="12">
        <v>4925</v>
      </c>
    </row>
    <row r="7" spans="1:12" ht="12" customHeight="1" x14ac:dyDescent="0.2">
      <c r="A7" s="23" t="s">
        <v>52</v>
      </c>
      <c r="B7" s="2" t="s">
        <v>10</v>
      </c>
      <c r="C7" s="13">
        <v>259</v>
      </c>
      <c r="D7" s="13">
        <v>15</v>
      </c>
      <c r="E7" s="13">
        <v>9</v>
      </c>
      <c r="F7" s="13">
        <v>6</v>
      </c>
      <c r="G7" s="13">
        <v>244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1367</v>
      </c>
      <c r="D8" s="13">
        <v>392</v>
      </c>
      <c r="E8" s="13">
        <v>311</v>
      </c>
      <c r="F8" s="13">
        <v>81</v>
      </c>
      <c r="G8" s="13">
        <v>975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1197</v>
      </c>
      <c r="D9" s="13">
        <v>790</v>
      </c>
      <c r="E9" s="13">
        <v>693</v>
      </c>
      <c r="F9" s="13">
        <v>97</v>
      </c>
      <c r="G9" s="13">
        <v>407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1218</v>
      </c>
      <c r="D10" s="13">
        <v>912</v>
      </c>
      <c r="E10" s="13">
        <v>837</v>
      </c>
      <c r="F10" s="13">
        <v>75</v>
      </c>
      <c r="G10" s="13">
        <v>306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1011</v>
      </c>
      <c r="D11" s="13">
        <v>776</v>
      </c>
      <c r="E11" s="13">
        <v>722</v>
      </c>
      <c r="F11" s="13">
        <v>54</v>
      </c>
      <c r="G11" s="13">
        <v>235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942</v>
      </c>
      <c r="D12" s="13">
        <v>741</v>
      </c>
      <c r="E12" s="13">
        <v>700</v>
      </c>
      <c r="F12" s="13">
        <v>41</v>
      </c>
      <c r="G12" s="13">
        <v>201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1060</v>
      </c>
      <c r="D13" s="13">
        <v>805</v>
      </c>
      <c r="E13" s="13">
        <v>759</v>
      </c>
      <c r="F13" s="13">
        <v>46</v>
      </c>
      <c r="G13" s="13">
        <v>255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887</v>
      </c>
      <c r="D14" s="13">
        <v>665</v>
      </c>
      <c r="E14" s="13">
        <v>635</v>
      </c>
      <c r="F14" s="13">
        <v>30</v>
      </c>
      <c r="G14" s="13">
        <v>222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807</v>
      </c>
      <c r="D15" s="13">
        <v>590</v>
      </c>
      <c r="E15" s="13">
        <v>557</v>
      </c>
      <c r="F15" s="13">
        <v>33</v>
      </c>
      <c r="G15" s="13">
        <v>217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764</v>
      </c>
      <c r="D16" s="13">
        <v>504</v>
      </c>
      <c r="E16" s="13">
        <v>491</v>
      </c>
      <c r="F16" s="13">
        <v>13</v>
      </c>
      <c r="G16" s="13">
        <v>260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640</v>
      </c>
      <c r="D17" s="13">
        <v>325</v>
      </c>
      <c r="E17" s="13">
        <v>309</v>
      </c>
      <c r="F17" s="13">
        <v>16</v>
      </c>
      <c r="G17" s="13">
        <v>315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552</v>
      </c>
      <c r="D18" s="13">
        <v>185</v>
      </c>
      <c r="E18" s="13">
        <v>172</v>
      </c>
      <c r="F18" s="13">
        <v>13</v>
      </c>
      <c r="G18" s="13">
        <v>367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428</v>
      </c>
      <c r="D19" s="13">
        <v>97</v>
      </c>
      <c r="E19" s="13">
        <v>97</v>
      </c>
      <c r="F19" s="13" t="s">
        <v>66</v>
      </c>
      <c r="G19" s="13">
        <v>331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339</v>
      </c>
      <c r="D20" s="13">
        <v>37</v>
      </c>
      <c r="E20" s="13">
        <v>36</v>
      </c>
      <c r="F20" s="13">
        <v>1</v>
      </c>
      <c r="G20" s="13">
        <v>302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320</v>
      </c>
      <c r="D21" s="13">
        <v>32</v>
      </c>
      <c r="E21" s="13">
        <v>31</v>
      </c>
      <c r="F21" s="13">
        <v>1</v>
      </c>
      <c r="G21" s="13">
        <v>288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5932</v>
      </c>
      <c r="D22" s="12">
        <v>2892</v>
      </c>
      <c r="E22" s="12">
        <v>2590</v>
      </c>
      <c r="F22" s="12">
        <v>302</v>
      </c>
      <c r="G22" s="12">
        <v>3040</v>
      </c>
    </row>
    <row r="23" spans="1:12" ht="12" customHeight="1" x14ac:dyDescent="0.2">
      <c r="A23" s="23" t="s">
        <v>52</v>
      </c>
      <c r="B23" s="2" t="s">
        <v>10</v>
      </c>
      <c r="C23" s="13">
        <v>111</v>
      </c>
      <c r="D23" s="13">
        <v>6</v>
      </c>
      <c r="E23" s="13">
        <v>3</v>
      </c>
      <c r="F23" s="13">
        <v>3</v>
      </c>
      <c r="G23" s="13">
        <v>105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673</v>
      </c>
      <c r="D24" s="13">
        <v>143</v>
      </c>
      <c r="E24" s="13">
        <v>99</v>
      </c>
      <c r="F24" s="13">
        <v>44</v>
      </c>
      <c r="G24" s="13">
        <v>530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632</v>
      </c>
      <c r="D25" s="13">
        <v>341</v>
      </c>
      <c r="E25" s="13">
        <v>275</v>
      </c>
      <c r="F25" s="13">
        <v>66</v>
      </c>
      <c r="G25" s="13">
        <v>291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610</v>
      </c>
      <c r="D26" s="13">
        <v>379</v>
      </c>
      <c r="E26" s="13">
        <v>332</v>
      </c>
      <c r="F26" s="13">
        <v>47</v>
      </c>
      <c r="G26" s="13">
        <v>231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547</v>
      </c>
      <c r="D27" s="13">
        <v>369</v>
      </c>
      <c r="E27" s="13">
        <v>335</v>
      </c>
      <c r="F27" s="13">
        <v>34</v>
      </c>
      <c r="G27" s="13">
        <v>178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480</v>
      </c>
      <c r="D28" s="13">
        <v>323</v>
      </c>
      <c r="E28" s="13">
        <v>294</v>
      </c>
      <c r="F28" s="13">
        <v>29</v>
      </c>
      <c r="G28" s="13">
        <v>157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545</v>
      </c>
      <c r="D29" s="13">
        <v>361</v>
      </c>
      <c r="E29" s="13">
        <v>330</v>
      </c>
      <c r="F29" s="13">
        <v>31</v>
      </c>
      <c r="G29" s="13">
        <v>184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436</v>
      </c>
      <c r="D30" s="13">
        <v>283</v>
      </c>
      <c r="E30" s="13">
        <v>262</v>
      </c>
      <c r="F30" s="13">
        <v>21</v>
      </c>
      <c r="G30" s="13">
        <v>153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379</v>
      </c>
      <c r="D31" s="13">
        <v>248</v>
      </c>
      <c r="E31" s="13">
        <v>238</v>
      </c>
      <c r="F31" s="13">
        <v>10</v>
      </c>
      <c r="G31" s="13">
        <v>131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379</v>
      </c>
      <c r="D32" s="13">
        <v>221</v>
      </c>
      <c r="E32" s="13">
        <v>214</v>
      </c>
      <c r="F32" s="13">
        <v>7</v>
      </c>
      <c r="G32" s="13">
        <v>158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305</v>
      </c>
      <c r="D33" s="13">
        <v>99</v>
      </c>
      <c r="E33" s="13">
        <v>95</v>
      </c>
      <c r="F33" s="13">
        <v>4</v>
      </c>
      <c r="G33" s="13">
        <v>206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268</v>
      </c>
      <c r="D34" s="13">
        <v>69</v>
      </c>
      <c r="E34" s="13">
        <v>64</v>
      </c>
      <c r="F34" s="13">
        <v>5</v>
      </c>
      <c r="G34" s="13">
        <v>199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203</v>
      </c>
      <c r="D35" s="13">
        <v>28</v>
      </c>
      <c r="E35" s="13">
        <v>28</v>
      </c>
      <c r="F35" s="13" t="s">
        <v>66</v>
      </c>
      <c r="G35" s="13">
        <v>175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175</v>
      </c>
      <c r="D36" s="13">
        <v>11</v>
      </c>
      <c r="E36" s="13">
        <v>10</v>
      </c>
      <c r="F36" s="13">
        <v>1</v>
      </c>
      <c r="G36" s="13">
        <v>164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189</v>
      </c>
      <c r="D37" s="13">
        <v>11</v>
      </c>
      <c r="E37" s="13">
        <v>11</v>
      </c>
      <c r="F37" s="13" t="s">
        <v>66</v>
      </c>
      <c r="G37" s="13">
        <v>178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5859</v>
      </c>
      <c r="D38" s="12">
        <v>3974</v>
      </c>
      <c r="E38" s="12">
        <v>3769</v>
      </c>
      <c r="F38" s="12">
        <v>205</v>
      </c>
      <c r="G38" s="12">
        <v>1885</v>
      </c>
    </row>
    <row r="39" spans="1:12" ht="12" customHeight="1" x14ac:dyDescent="0.2">
      <c r="A39" s="23" t="s">
        <v>52</v>
      </c>
      <c r="B39" s="2" t="s">
        <v>10</v>
      </c>
      <c r="C39" s="13">
        <v>148</v>
      </c>
      <c r="D39" s="13">
        <v>9</v>
      </c>
      <c r="E39" s="13">
        <v>6</v>
      </c>
      <c r="F39" s="13">
        <v>3</v>
      </c>
      <c r="G39" s="13">
        <v>139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694</v>
      </c>
      <c r="D40" s="13">
        <v>249</v>
      </c>
      <c r="E40" s="13">
        <v>212</v>
      </c>
      <c r="F40" s="13">
        <v>37</v>
      </c>
      <c r="G40" s="13">
        <v>445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565</v>
      </c>
      <c r="D41" s="13">
        <v>449</v>
      </c>
      <c r="E41" s="13">
        <v>418</v>
      </c>
      <c r="F41" s="13">
        <v>31</v>
      </c>
      <c r="G41" s="13">
        <v>116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608</v>
      </c>
      <c r="D42" s="13">
        <v>533</v>
      </c>
      <c r="E42" s="13">
        <v>505</v>
      </c>
      <c r="F42" s="13">
        <v>28</v>
      </c>
      <c r="G42" s="13">
        <v>75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464</v>
      </c>
      <c r="D43" s="13">
        <v>407</v>
      </c>
      <c r="E43" s="13">
        <v>387</v>
      </c>
      <c r="F43" s="13">
        <v>20</v>
      </c>
      <c r="G43" s="13">
        <v>57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462</v>
      </c>
      <c r="D44" s="13">
        <v>418</v>
      </c>
      <c r="E44" s="13">
        <v>406</v>
      </c>
      <c r="F44" s="13">
        <v>12</v>
      </c>
      <c r="G44" s="13">
        <v>44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515</v>
      </c>
      <c r="D45" s="13">
        <v>444</v>
      </c>
      <c r="E45" s="13">
        <v>429</v>
      </c>
      <c r="F45" s="13">
        <v>15</v>
      </c>
      <c r="G45" s="13">
        <v>71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451</v>
      </c>
      <c r="D46" s="13">
        <v>382</v>
      </c>
      <c r="E46" s="13">
        <v>373</v>
      </c>
      <c r="F46" s="13">
        <v>9</v>
      </c>
      <c r="G46" s="13">
        <v>69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428</v>
      </c>
      <c r="D47" s="13">
        <v>342</v>
      </c>
      <c r="E47" s="13">
        <v>319</v>
      </c>
      <c r="F47" s="13">
        <v>23</v>
      </c>
      <c r="G47" s="13">
        <v>86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385</v>
      </c>
      <c r="D48" s="13">
        <v>283</v>
      </c>
      <c r="E48" s="13">
        <v>277</v>
      </c>
      <c r="F48" s="13">
        <v>6</v>
      </c>
      <c r="G48" s="13">
        <v>102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335</v>
      </c>
      <c r="D49" s="13">
        <v>226</v>
      </c>
      <c r="E49" s="13">
        <v>214</v>
      </c>
      <c r="F49" s="13">
        <v>12</v>
      </c>
      <c r="G49" s="13">
        <v>109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284</v>
      </c>
      <c r="D50" s="13">
        <v>116</v>
      </c>
      <c r="E50" s="13">
        <v>108</v>
      </c>
      <c r="F50" s="13">
        <v>8</v>
      </c>
      <c r="G50" s="13">
        <v>168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225</v>
      </c>
      <c r="D51" s="13">
        <v>69</v>
      </c>
      <c r="E51" s="13">
        <v>69</v>
      </c>
      <c r="F51" s="13" t="s">
        <v>66</v>
      </c>
      <c r="G51" s="13">
        <v>156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164</v>
      </c>
      <c r="D52" s="13">
        <v>26</v>
      </c>
      <c r="E52" s="13">
        <v>26</v>
      </c>
      <c r="F52" s="13" t="s">
        <v>66</v>
      </c>
      <c r="G52" s="13">
        <v>138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131</v>
      </c>
      <c r="D53" s="14">
        <v>21</v>
      </c>
      <c r="E53" s="14">
        <v>20</v>
      </c>
      <c r="F53" s="14">
        <v>1</v>
      </c>
      <c r="G53" s="14">
        <v>110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39 B23 B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6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42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90596</v>
      </c>
      <c r="D6" s="12">
        <v>59219</v>
      </c>
      <c r="E6" s="12">
        <v>55626</v>
      </c>
      <c r="F6" s="12">
        <v>3593</v>
      </c>
      <c r="G6" s="12">
        <v>31377</v>
      </c>
    </row>
    <row r="7" spans="1:12" ht="12" customHeight="1" x14ac:dyDescent="0.2">
      <c r="A7" s="23" t="s">
        <v>52</v>
      </c>
      <c r="B7" s="2" t="s">
        <v>10</v>
      </c>
      <c r="C7" s="13">
        <v>1670</v>
      </c>
      <c r="D7" s="13">
        <v>97</v>
      </c>
      <c r="E7" s="13">
        <v>85</v>
      </c>
      <c r="F7" s="13">
        <v>12</v>
      </c>
      <c r="G7" s="13">
        <v>1573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8654</v>
      </c>
      <c r="D8" s="13">
        <v>2798</v>
      </c>
      <c r="E8" s="13">
        <v>2203</v>
      </c>
      <c r="F8" s="13">
        <v>595</v>
      </c>
      <c r="G8" s="13">
        <v>5856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8650</v>
      </c>
      <c r="D9" s="13">
        <v>6464</v>
      </c>
      <c r="E9" s="13">
        <v>5644</v>
      </c>
      <c r="F9" s="13">
        <v>820</v>
      </c>
      <c r="G9" s="13">
        <v>2186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8532</v>
      </c>
      <c r="D10" s="13">
        <v>7348</v>
      </c>
      <c r="E10" s="13">
        <v>6804</v>
      </c>
      <c r="F10" s="13">
        <v>544</v>
      </c>
      <c r="G10" s="13">
        <v>1184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8233</v>
      </c>
      <c r="D11" s="13">
        <v>7188</v>
      </c>
      <c r="E11" s="13">
        <v>6844</v>
      </c>
      <c r="F11" s="13">
        <v>344</v>
      </c>
      <c r="G11" s="13">
        <v>1045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8005</v>
      </c>
      <c r="D12" s="13">
        <v>6975</v>
      </c>
      <c r="E12" s="13">
        <v>6682</v>
      </c>
      <c r="F12" s="13">
        <v>293</v>
      </c>
      <c r="G12" s="13">
        <v>1030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8217</v>
      </c>
      <c r="D13" s="13">
        <v>7101</v>
      </c>
      <c r="E13" s="13">
        <v>6820</v>
      </c>
      <c r="F13" s="13">
        <v>281</v>
      </c>
      <c r="G13" s="13">
        <v>1116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7105</v>
      </c>
      <c r="D14" s="13">
        <v>6028</v>
      </c>
      <c r="E14" s="13">
        <v>5800</v>
      </c>
      <c r="F14" s="13">
        <v>228</v>
      </c>
      <c r="G14" s="13">
        <v>1077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6137</v>
      </c>
      <c r="D15" s="13">
        <v>5059</v>
      </c>
      <c r="E15" s="13">
        <v>4889</v>
      </c>
      <c r="F15" s="13">
        <v>170</v>
      </c>
      <c r="G15" s="13">
        <v>1078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5846</v>
      </c>
      <c r="D16" s="13">
        <v>4298</v>
      </c>
      <c r="E16" s="13">
        <v>4168</v>
      </c>
      <c r="F16" s="13">
        <v>130</v>
      </c>
      <c r="G16" s="13">
        <v>1548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5189</v>
      </c>
      <c r="D17" s="13">
        <v>2861</v>
      </c>
      <c r="E17" s="13">
        <v>2780</v>
      </c>
      <c r="F17" s="13">
        <v>81</v>
      </c>
      <c r="G17" s="13">
        <v>2328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4518</v>
      </c>
      <c r="D18" s="13">
        <v>1565</v>
      </c>
      <c r="E18" s="13">
        <v>1525</v>
      </c>
      <c r="F18" s="13">
        <v>40</v>
      </c>
      <c r="G18" s="13">
        <v>2953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3837</v>
      </c>
      <c r="D19" s="13">
        <v>798</v>
      </c>
      <c r="E19" s="13">
        <v>770</v>
      </c>
      <c r="F19" s="13">
        <v>28</v>
      </c>
      <c r="G19" s="13">
        <v>3039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2794</v>
      </c>
      <c r="D20" s="13">
        <v>392</v>
      </c>
      <c r="E20" s="13">
        <v>374</v>
      </c>
      <c r="F20" s="13">
        <v>18</v>
      </c>
      <c r="G20" s="13">
        <v>2402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3209</v>
      </c>
      <c r="D21" s="13">
        <v>247</v>
      </c>
      <c r="E21" s="13">
        <v>238</v>
      </c>
      <c r="F21" s="13">
        <v>9</v>
      </c>
      <c r="G21" s="13">
        <v>2962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47046</v>
      </c>
      <c r="D22" s="12">
        <v>26393</v>
      </c>
      <c r="E22" s="12">
        <v>23974</v>
      </c>
      <c r="F22" s="12">
        <v>2419</v>
      </c>
      <c r="G22" s="12">
        <v>20653</v>
      </c>
    </row>
    <row r="23" spans="1:12" ht="12" customHeight="1" x14ac:dyDescent="0.2">
      <c r="A23" s="23" t="s">
        <v>52</v>
      </c>
      <c r="B23" s="2" t="s">
        <v>10</v>
      </c>
      <c r="C23" s="13">
        <v>787</v>
      </c>
      <c r="D23" s="13">
        <v>28</v>
      </c>
      <c r="E23" s="13">
        <v>24</v>
      </c>
      <c r="F23" s="13">
        <v>4</v>
      </c>
      <c r="G23" s="13">
        <v>759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4289</v>
      </c>
      <c r="D24" s="13">
        <v>1102</v>
      </c>
      <c r="E24" s="13">
        <v>755</v>
      </c>
      <c r="F24" s="13">
        <v>347</v>
      </c>
      <c r="G24" s="13">
        <v>3187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4371</v>
      </c>
      <c r="D25" s="13">
        <v>2897</v>
      </c>
      <c r="E25" s="13">
        <v>2374</v>
      </c>
      <c r="F25" s="13">
        <v>523</v>
      </c>
      <c r="G25" s="13">
        <v>1474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4345</v>
      </c>
      <c r="D26" s="13">
        <v>3470</v>
      </c>
      <c r="E26" s="13">
        <v>3070</v>
      </c>
      <c r="F26" s="13">
        <v>400</v>
      </c>
      <c r="G26" s="13">
        <v>875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4184</v>
      </c>
      <c r="D27" s="13">
        <v>3335</v>
      </c>
      <c r="E27" s="13">
        <v>3064</v>
      </c>
      <c r="F27" s="13">
        <v>271</v>
      </c>
      <c r="G27" s="13">
        <v>849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4136</v>
      </c>
      <c r="D28" s="13">
        <v>3292</v>
      </c>
      <c r="E28" s="13">
        <v>3071</v>
      </c>
      <c r="F28" s="13">
        <v>221</v>
      </c>
      <c r="G28" s="13">
        <v>844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4215</v>
      </c>
      <c r="D29" s="13">
        <v>3328</v>
      </c>
      <c r="E29" s="13">
        <v>3109</v>
      </c>
      <c r="F29" s="13">
        <v>219</v>
      </c>
      <c r="G29" s="13">
        <v>887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3638</v>
      </c>
      <c r="D30" s="13">
        <v>2776</v>
      </c>
      <c r="E30" s="13">
        <v>2626</v>
      </c>
      <c r="F30" s="13">
        <v>150</v>
      </c>
      <c r="G30" s="13">
        <v>862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3101</v>
      </c>
      <c r="D31" s="13">
        <v>2260</v>
      </c>
      <c r="E31" s="13">
        <v>2142</v>
      </c>
      <c r="F31" s="13">
        <v>118</v>
      </c>
      <c r="G31" s="13">
        <v>841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3024</v>
      </c>
      <c r="D32" s="13">
        <v>1889</v>
      </c>
      <c r="E32" s="13">
        <v>1812</v>
      </c>
      <c r="F32" s="13">
        <v>77</v>
      </c>
      <c r="G32" s="13">
        <v>1135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2735</v>
      </c>
      <c r="D33" s="13">
        <v>1004</v>
      </c>
      <c r="E33" s="13">
        <v>956</v>
      </c>
      <c r="F33" s="13">
        <v>48</v>
      </c>
      <c r="G33" s="13">
        <v>1731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2381</v>
      </c>
      <c r="D34" s="13">
        <v>498</v>
      </c>
      <c r="E34" s="13">
        <v>477</v>
      </c>
      <c r="F34" s="13">
        <v>21</v>
      </c>
      <c r="G34" s="13">
        <v>1883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2126</v>
      </c>
      <c r="D35" s="13">
        <v>270</v>
      </c>
      <c r="E35" s="13">
        <v>263</v>
      </c>
      <c r="F35" s="13">
        <v>7</v>
      </c>
      <c r="G35" s="13">
        <v>1856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1628</v>
      </c>
      <c r="D36" s="13">
        <v>141</v>
      </c>
      <c r="E36" s="13">
        <v>133</v>
      </c>
      <c r="F36" s="13">
        <v>8</v>
      </c>
      <c r="G36" s="13">
        <v>1487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2086</v>
      </c>
      <c r="D37" s="13">
        <v>103</v>
      </c>
      <c r="E37" s="13">
        <v>98</v>
      </c>
      <c r="F37" s="13">
        <v>5</v>
      </c>
      <c r="G37" s="13">
        <v>1983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43550</v>
      </c>
      <c r="D38" s="12">
        <v>32826</v>
      </c>
      <c r="E38" s="12">
        <v>31652</v>
      </c>
      <c r="F38" s="12">
        <v>1174</v>
      </c>
      <c r="G38" s="12">
        <v>10724</v>
      </c>
    </row>
    <row r="39" spans="1:12" ht="12" customHeight="1" x14ac:dyDescent="0.2">
      <c r="A39" s="23" t="s">
        <v>52</v>
      </c>
      <c r="B39" s="2" t="s">
        <v>10</v>
      </c>
      <c r="C39" s="13">
        <v>883</v>
      </c>
      <c r="D39" s="13">
        <v>69</v>
      </c>
      <c r="E39" s="13">
        <v>61</v>
      </c>
      <c r="F39" s="13">
        <v>8</v>
      </c>
      <c r="G39" s="13">
        <v>814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4365</v>
      </c>
      <c r="D40" s="13">
        <v>1696</v>
      </c>
      <c r="E40" s="13">
        <v>1448</v>
      </c>
      <c r="F40" s="13">
        <v>248</v>
      </c>
      <c r="G40" s="13">
        <v>2669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4279</v>
      </c>
      <c r="D41" s="13">
        <v>3567</v>
      </c>
      <c r="E41" s="13">
        <v>3270</v>
      </c>
      <c r="F41" s="13">
        <v>297</v>
      </c>
      <c r="G41" s="13">
        <v>712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4187</v>
      </c>
      <c r="D42" s="13">
        <v>3878</v>
      </c>
      <c r="E42" s="13">
        <v>3734</v>
      </c>
      <c r="F42" s="13">
        <v>144</v>
      </c>
      <c r="G42" s="13">
        <v>309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4049</v>
      </c>
      <c r="D43" s="13">
        <v>3853</v>
      </c>
      <c r="E43" s="13">
        <v>3780</v>
      </c>
      <c r="F43" s="13">
        <v>73</v>
      </c>
      <c r="G43" s="13">
        <v>196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3869</v>
      </c>
      <c r="D44" s="13">
        <v>3683</v>
      </c>
      <c r="E44" s="13">
        <v>3611</v>
      </c>
      <c r="F44" s="13">
        <v>72</v>
      </c>
      <c r="G44" s="13">
        <v>186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4002</v>
      </c>
      <c r="D45" s="13">
        <v>3773</v>
      </c>
      <c r="E45" s="13">
        <v>3711</v>
      </c>
      <c r="F45" s="13">
        <v>62</v>
      </c>
      <c r="G45" s="13">
        <v>229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3467</v>
      </c>
      <c r="D46" s="13">
        <v>3252</v>
      </c>
      <c r="E46" s="13">
        <v>3174</v>
      </c>
      <c r="F46" s="13">
        <v>78</v>
      </c>
      <c r="G46" s="13">
        <v>215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3036</v>
      </c>
      <c r="D47" s="13">
        <v>2799</v>
      </c>
      <c r="E47" s="13">
        <v>2747</v>
      </c>
      <c r="F47" s="13">
        <v>52</v>
      </c>
      <c r="G47" s="13">
        <v>237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2822</v>
      </c>
      <c r="D48" s="13">
        <v>2409</v>
      </c>
      <c r="E48" s="13">
        <v>2356</v>
      </c>
      <c r="F48" s="13">
        <v>53</v>
      </c>
      <c r="G48" s="13">
        <v>413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2454</v>
      </c>
      <c r="D49" s="13">
        <v>1857</v>
      </c>
      <c r="E49" s="13">
        <v>1824</v>
      </c>
      <c r="F49" s="13">
        <v>33</v>
      </c>
      <c r="G49" s="13">
        <v>597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2137</v>
      </c>
      <c r="D50" s="13">
        <v>1067</v>
      </c>
      <c r="E50" s="13">
        <v>1048</v>
      </c>
      <c r="F50" s="13">
        <v>19</v>
      </c>
      <c r="G50" s="13">
        <v>1070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1711</v>
      </c>
      <c r="D51" s="13">
        <v>528</v>
      </c>
      <c r="E51" s="13">
        <v>507</v>
      </c>
      <c r="F51" s="13">
        <v>21</v>
      </c>
      <c r="G51" s="13">
        <v>1183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1166</v>
      </c>
      <c r="D52" s="13">
        <v>251</v>
      </c>
      <c r="E52" s="13">
        <v>241</v>
      </c>
      <c r="F52" s="13">
        <v>10</v>
      </c>
      <c r="G52" s="13">
        <v>915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1123</v>
      </c>
      <c r="D53" s="14">
        <v>144</v>
      </c>
      <c r="E53" s="14">
        <v>140</v>
      </c>
      <c r="F53" s="14">
        <v>4</v>
      </c>
      <c r="G53" s="14">
        <v>979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0.5" customWidth="1"/>
    <col min="3" max="3" width="15.6640625" customWidth="1"/>
    <col min="4" max="5" width="13.6640625" customWidth="1"/>
    <col min="6" max="6" width="14.6640625" customWidth="1"/>
    <col min="7" max="7" width="18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43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33361</v>
      </c>
      <c r="D6" s="12">
        <v>20318</v>
      </c>
      <c r="E6" s="12">
        <v>18548</v>
      </c>
      <c r="F6" s="12">
        <v>1770</v>
      </c>
      <c r="G6" s="12">
        <v>13043</v>
      </c>
    </row>
    <row r="7" spans="1:12" ht="12" customHeight="1" x14ac:dyDescent="0.2">
      <c r="A7" s="23" t="s">
        <v>52</v>
      </c>
      <c r="B7" s="2" t="s">
        <v>10</v>
      </c>
      <c r="C7" s="13">
        <v>643</v>
      </c>
      <c r="D7" s="13">
        <v>32</v>
      </c>
      <c r="E7" s="13">
        <v>20</v>
      </c>
      <c r="F7" s="13">
        <v>12</v>
      </c>
      <c r="G7" s="13">
        <v>611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3298</v>
      </c>
      <c r="D8" s="13">
        <v>1000</v>
      </c>
      <c r="E8" s="13">
        <v>768</v>
      </c>
      <c r="F8" s="13">
        <v>232</v>
      </c>
      <c r="G8" s="13">
        <v>2298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3184</v>
      </c>
      <c r="D9" s="13">
        <v>2337</v>
      </c>
      <c r="E9" s="13">
        <v>1960</v>
      </c>
      <c r="F9" s="13">
        <v>377</v>
      </c>
      <c r="G9" s="13">
        <v>847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3102</v>
      </c>
      <c r="D10" s="13">
        <v>2485</v>
      </c>
      <c r="E10" s="13">
        <v>2227</v>
      </c>
      <c r="F10" s="13">
        <v>258</v>
      </c>
      <c r="G10" s="13">
        <v>617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2998</v>
      </c>
      <c r="D11" s="13">
        <v>2514</v>
      </c>
      <c r="E11" s="13">
        <v>2319</v>
      </c>
      <c r="F11" s="13">
        <v>195</v>
      </c>
      <c r="G11" s="13">
        <v>484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2798</v>
      </c>
      <c r="D12" s="13">
        <v>2331</v>
      </c>
      <c r="E12" s="13">
        <v>2190</v>
      </c>
      <c r="F12" s="13">
        <v>141</v>
      </c>
      <c r="G12" s="13">
        <v>467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2981</v>
      </c>
      <c r="D13" s="13">
        <v>2425</v>
      </c>
      <c r="E13" s="13">
        <v>2276</v>
      </c>
      <c r="F13" s="13">
        <v>149</v>
      </c>
      <c r="G13" s="13">
        <v>556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2640</v>
      </c>
      <c r="D14" s="13">
        <v>2092</v>
      </c>
      <c r="E14" s="13">
        <v>1958</v>
      </c>
      <c r="F14" s="13">
        <v>134</v>
      </c>
      <c r="G14" s="13">
        <v>548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2323</v>
      </c>
      <c r="D15" s="13">
        <v>1738</v>
      </c>
      <c r="E15" s="13">
        <v>1627</v>
      </c>
      <c r="F15" s="13">
        <v>111</v>
      </c>
      <c r="G15" s="13">
        <v>585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2238</v>
      </c>
      <c r="D16" s="13">
        <v>1486</v>
      </c>
      <c r="E16" s="13">
        <v>1402</v>
      </c>
      <c r="F16" s="13">
        <v>84</v>
      </c>
      <c r="G16" s="13">
        <v>752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1923</v>
      </c>
      <c r="D17" s="13">
        <v>907</v>
      </c>
      <c r="E17" s="13">
        <v>868</v>
      </c>
      <c r="F17" s="13">
        <v>39</v>
      </c>
      <c r="G17" s="13">
        <v>1016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1748</v>
      </c>
      <c r="D18" s="13">
        <v>503</v>
      </c>
      <c r="E18" s="13">
        <v>482</v>
      </c>
      <c r="F18" s="13">
        <v>21</v>
      </c>
      <c r="G18" s="13">
        <v>1245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1426</v>
      </c>
      <c r="D19" s="13">
        <v>273</v>
      </c>
      <c r="E19" s="13">
        <v>264</v>
      </c>
      <c r="F19" s="13">
        <v>9</v>
      </c>
      <c r="G19" s="13">
        <v>1153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987</v>
      </c>
      <c r="D20" s="13">
        <v>109</v>
      </c>
      <c r="E20" s="13">
        <v>109</v>
      </c>
      <c r="F20" s="13" t="s">
        <v>66</v>
      </c>
      <c r="G20" s="13">
        <v>878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1072</v>
      </c>
      <c r="D21" s="13">
        <v>86</v>
      </c>
      <c r="E21" s="13">
        <v>78</v>
      </c>
      <c r="F21" s="13">
        <v>8</v>
      </c>
      <c r="G21" s="13">
        <v>986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17280</v>
      </c>
      <c r="D22" s="12">
        <v>9066</v>
      </c>
      <c r="E22" s="12">
        <v>8005</v>
      </c>
      <c r="F22" s="12">
        <v>1061</v>
      </c>
      <c r="G22" s="12">
        <v>8214</v>
      </c>
    </row>
    <row r="23" spans="1:12" ht="12" customHeight="1" x14ac:dyDescent="0.2">
      <c r="A23" s="23" t="s">
        <v>52</v>
      </c>
      <c r="B23" s="2" t="s">
        <v>10</v>
      </c>
      <c r="C23" s="13">
        <v>312</v>
      </c>
      <c r="D23" s="13">
        <v>12</v>
      </c>
      <c r="E23" s="13">
        <v>4</v>
      </c>
      <c r="F23" s="13">
        <v>8</v>
      </c>
      <c r="G23" s="13">
        <v>300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1610</v>
      </c>
      <c r="D24" s="13">
        <v>401</v>
      </c>
      <c r="E24" s="13">
        <v>291</v>
      </c>
      <c r="F24" s="13">
        <v>110</v>
      </c>
      <c r="G24" s="13">
        <v>1209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1585</v>
      </c>
      <c r="D25" s="13">
        <v>1022</v>
      </c>
      <c r="E25" s="13">
        <v>802</v>
      </c>
      <c r="F25" s="13">
        <v>220</v>
      </c>
      <c r="G25" s="13">
        <v>563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1622</v>
      </c>
      <c r="D26" s="13">
        <v>1166</v>
      </c>
      <c r="E26" s="13">
        <v>994</v>
      </c>
      <c r="F26" s="13">
        <v>172</v>
      </c>
      <c r="G26" s="13">
        <v>456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1587</v>
      </c>
      <c r="D27" s="13">
        <v>1229</v>
      </c>
      <c r="E27" s="13">
        <v>1098</v>
      </c>
      <c r="F27" s="13">
        <v>131</v>
      </c>
      <c r="G27" s="13">
        <v>358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1434</v>
      </c>
      <c r="D28" s="13">
        <v>1080</v>
      </c>
      <c r="E28" s="13">
        <v>979</v>
      </c>
      <c r="F28" s="13">
        <v>101</v>
      </c>
      <c r="G28" s="13">
        <v>354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1547</v>
      </c>
      <c r="D29" s="13">
        <v>1123</v>
      </c>
      <c r="E29" s="13">
        <v>1023</v>
      </c>
      <c r="F29" s="13">
        <v>100</v>
      </c>
      <c r="G29" s="13">
        <v>424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1388</v>
      </c>
      <c r="D30" s="13">
        <v>991</v>
      </c>
      <c r="E30" s="13">
        <v>904</v>
      </c>
      <c r="F30" s="13">
        <v>87</v>
      </c>
      <c r="G30" s="13">
        <v>397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1211</v>
      </c>
      <c r="D31" s="13">
        <v>794</v>
      </c>
      <c r="E31" s="13">
        <v>737</v>
      </c>
      <c r="F31" s="13">
        <v>57</v>
      </c>
      <c r="G31" s="13">
        <v>417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1163</v>
      </c>
      <c r="D32" s="13">
        <v>635</v>
      </c>
      <c r="E32" s="13">
        <v>584</v>
      </c>
      <c r="F32" s="13">
        <v>51</v>
      </c>
      <c r="G32" s="13">
        <v>528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964</v>
      </c>
      <c r="D33" s="13">
        <v>308</v>
      </c>
      <c r="E33" s="13">
        <v>297</v>
      </c>
      <c r="F33" s="13">
        <v>11</v>
      </c>
      <c r="G33" s="13">
        <v>656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911</v>
      </c>
      <c r="D34" s="13">
        <v>161</v>
      </c>
      <c r="E34" s="13">
        <v>155</v>
      </c>
      <c r="F34" s="13">
        <v>6</v>
      </c>
      <c r="G34" s="13">
        <v>750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739</v>
      </c>
      <c r="D35" s="13">
        <v>85</v>
      </c>
      <c r="E35" s="13">
        <v>83</v>
      </c>
      <c r="F35" s="13">
        <v>2</v>
      </c>
      <c r="G35" s="13">
        <v>654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567</v>
      </c>
      <c r="D36" s="13">
        <v>30</v>
      </c>
      <c r="E36" s="13">
        <v>30</v>
      </c>
      <c r="F36" s="13" t="s">
        <v>66</v>
      </c>
      <c r="G36" s="13">
        <v>537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640</v>
      </c>
      <c r="D37" s="13">
        <v>29</v>
      </c>
      <c r="E37" s="13">
        <v>24</v>
      </c>
      <c r="F37" s="13">
        <v>5</v>
      </c>
      <c r="G37" s="13">
        <v>611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16081</v>
      </c>
      <c r="D38" s="12">
        <v>11252</v>
      </c>
      <c r="E38" s="12">
        <v>10543</v>
      </c>
      <c r="F38" s="12">
        <v>709</v>
      </c>
      <c r="G38" s="12">
        <v>4829</v>
      </c>
    </row>
    <row r="39" spans="1:12" ht="12" customHeight="1" x14ac:dyDescent="0.2">
      <c r="A39" s="23" t="s">
        <v>52</v>
      </c>
      <c r="B39" s="2" t="s">
        <v>10</v>
      </c>
      <c r="C39" s="13">
        <v>331</v>
      </c>
      <c r="D39" s="13">
        <v>20</v>
      </c>
      <c r="E39" s="13">
        <v>16</v>
      </c>
      <c r="F39" s="13">
        <v>4</v>
      </c>
      <c r="G39" s="13">
        <v>311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1688</v>
      </c>
      <c r="D40" s="13">
        <v>599</v>
      </c>
      <c r="E40" s="13">
        <v>477</v>
      </c>
      <c r="F40" s="13">
        <v>122</v>
      </c>
      <c r="G40" s="13">
        <v>1089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1599</v>
      </c>
      <c r="D41" s="13">
        <v>1315</v>
      </c>
      <c r="E41" s="13">
        <v>1158</v>
      </c>
      <c r="F41" s="13">
        <v>157</v>
      </c>
      <c r="G41" s="13">
        <v>284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1480</v>
      </c>
      <c r="D42" s="13">
        <v>1319</v>
      </c>
      <c r="E42" s="13">
        <v>1233</v>
      </c>
      <c r="F42" s="13">
        <v>86</v>
      </c>
      <c r="G42" s="13">
        <v>161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1411</v>
      </c>
      <c r="D43" s="13">
        <v>1285</v>
      </c>
      <c r="E43" s="13">
        <v>1221</v>
      </c>
      <c r="F43" s="13">
        <v>64</v>
      </c>
      <c r="G43" s="13">
        <v>126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1364</v>
      </c>
      <c r="D44" s="13">
        <v>1251</v>
      </c>
      <c r="E44" s="13">
        <v>1211</v>
      </c>
      <c r="F44" s="13">
        <v>40</v>
      </c>
      <c r="G44" s="13">
        <v>113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1434</v>
      </c>
      <c r="D45" s="13">
        <v>1302</v>
      </c>
      <c r="E45" s="13">
        <v>1253</v>
      </c>
      <c r="F45" s="13">
        <v>49</v>
      </c>
      <c r="G45" s="13">
        <v>132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1252</v>
      </c>
      <c r="D46" s="13">
        <v>1101</v>
      </c>
      <c r="E46" s="13">
        <v>1054</v>
      </c>
      <c r="F46" s="13">
        <v>47</v>
      </c>
      <c r="G46" s="13">
        <v>151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1112</v>
      </c>
      <c r="D47" s="13">
        <v>944</v>
      </c>
      <c r="E47" s="13">
        <v>890</v>
      </c>
      <c r="F47" s="13">
        <v>54</v>
      </c>
      <c r="G47" s="13">
        <v>168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1075</v>
      </c>
      <c r="D48" s="13">
        <v>851</v>
      </c>
      <c r="E48" s="13">
        <v>818</v>
      </c>
      <c r="F48" s="13">
        <v>33</v>
      </c>
      <c r="G48" s="13">
        <v>224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959</v>
      </c>
      <c r="D49" s="13">
        <v>599</v>
      </c>
      <c r="E49" s="13">
        <v>571</v>
      </c>
      <c r="F49" s="13">
        <v>28</v>
      </c>
      <c r="G49" s="13">
        <v>360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837</v>
      </c>
      <c r="D50" s="13">
        <v>342</v>
      </c>
      <c r="E50" s="13">
        <v>327</v>
      </c>
      <c r="F50" s="13">
        <v>15</v>
      </c>
      <c r="G50" s="13">
        <v>495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687</v>
      </c>
      <c r="D51" s="13">
        <v>188</v>
      </c>
      <c r="E51" s="13">
        <v>181</v>
      </c>
      <c r="F51" s="13">
        <v>7</v>
      </c>
      <c r="G51" s="13">
        <v>499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420</v>
      </c>
      <c r="D52" s="13">
        <v>79</v>
      </c>
      <c r="E52" s="13">
        <v>79</v>
      </c>
      <c r="F52" s="13" t="s">
        <v>66</v>
      </c>
      <c r="G52" s="13">
        <v>341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432</v>
      </c>
      <c r="D53" s="14">
        <v>57</v>
      </c>
      <c r="E53" s="14">
        <v>54</v>
      </c>
      <c r="F53" s="14">
        <v>3</v>
      </c>
      <c r="G53" s="14">
        <v>375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29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44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49821</v>
      </c>
      <c r="D6" s="12">
        <v>31221</v>
      </c>
      <c r="E6" s="12">
        <v>28822</v>
      </c>
      <c r="F6" s="12">
        <v>2399</v>
      </c>
      <c r="G6" s="12">
        <v>18600</v>
      </c>
    </row>
    <row r="7" spans="1:12" ht="12" customHeight="1" x14ac:dyDescent="0.2">
      <c r="A7" s="23" t="s">
        <v>52</v>
      </c>
      <c r="B7" s="2" t="s">
        <v>10</v>
      </c>
      <c r="C7" s="13">
        <v>986</v>
      </c>
      <c r="D7" s="13">
        <v>77</v>
      </c>
      <c r="E7" s="13">
        <v>66</v>
      </c>
      <c r="F7" s="13">
        <v>11</v>
      </c>
      <c r="G7" s="13">
        <v>909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4720</v>
      </c>
      <c r="D8" s="13">
        <v>1451</v>
      </c>
      <c r="E8" s="13">
        <v>1112</v>
      </c>
      <c r="F8" s="13">
        <v>339</v>
      </c>
      <c r="G8" s="13">
        <v>3269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4476</v>
      </c>
      <c r="D9" s="13">
        <v>3298</v>
      </c>
      <c r="E9" s="13">
        <v>2779</v>
      </c>
      <c r="F9" s="13">
        <v>519</v>
      </c>
      <c r="G9" s="13">
        <v>1178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4389</v>
      </c>
      <c r="D10" s="13">
        <v>3556</v>
      </c>
      <c r="E10" s="13">
        <v>3234</v>
      </c>
      <c r="F10" s="13">
        <v>322</v>
      </c>
      <c r="G10" s="13">
        <v>833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4510</v>
      </c>
      <c r="D11" s="13">
        <v>3751</v>
      </c>
      <c r="E11" s="13">
        <v>3475</v>
      </c>
      <c r="F11" s="13">
        <v>276</v>
      </c>
      <c r="G11" s="13">
        <v>759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4486</v>
      </c>
      <c r="D12" s="13">
        <v>3838</v>
      </c>
      <c r="E12" s="13">
        <v>3619</v>
      </c>
      <c r="F12" s="13">
        <v>219</v>
      </c>
      <c r="G12" s="13">
        <v>648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4650</v>
      </c>
      <c r="D13" s="13">
        <v>3874</v>
      </c>
      <c r="E13" s="13">
        <v>3681</v>
      </c>
      <c r="F13" s="13">
        <v>193</v>
      </c>
      <c r="G13" s="13">
        <v>776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3937</v>
      </c>
      <c r="D14" s="13">
        <v>3211</v>
      </c>
      <c r="E14" s="13">
        <v>3057</v>
      </c>
      <c r="F14" s="13">
        <v>154</v>
      </c>
      <c r="G14" s="13">
        <v>726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3534</v>
      </c>
      <c r="D15" s="13">
        <v>2739</v>
      </c>
      <c r="E15" s="13">
        <v>2606</v>
      </c>
      <c r="F15" s="13">
        <v>133</v>
      </c>
      <c r="G15" s="13">
        <v>795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3333</v>
      </c>
      <c r="D16" s="13">
        <v>2311</v>
      </c>
      <c r="E16" s="13">
        <v>2211</v>
      </c>
      <c r="F16" s="13">
        <v>100</v>
      </c>
      <c r="G16" s="13">
        <v>1022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2906</v>
      </c>
      <c r="D17" s="13">
        <v>1478</v>
      </c>
      <c r="E17" s="13">
        <v>1404</v>
      </c>
      <c r="F17" s="13">
        <v>74</v>
      </c>
      <c r="G17" s="13">
        <v>1428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2521</v>
      </c>
      <c r="D18" s="13">
        <v>797</v>
      </c>
      <c r="E18" s="13">
        <v>772</v>
      </c>
      <c r="F18" s="13">
        <v>25</v>
      </c>
      <c r="G18" s="13">
        <v>1724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2081</v>
      </c>
      <c r="D19" s="13">
        <v>421</v>
      </c>
      <c r="E19" s="13">
        <v>405</v>
      </c>
      <c r="F19" s="13">
        <v>16</v>
      </c>
      <c r="G19" s="13">
        <v>1660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1511</v>
      </c>
      <c r="D20" s="13">
        <v>236</v>
      </c>
      <c r="E20" s="13">
        <v>227</v>
      </c>
      <c r="F20" s="13">
        <v>9</v>
      </c>
      <c r="G20" s="13">
        <v>1275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1781</v>
      </c>
      <c r="D21" s="13">
        <v>183</v>
      </c>
      <c r="E21" s="13">
        <v>174</v>
      </c>
      <c r="F21" s="13">
        <v>9</v>
      </c>
      <c r="G21" s="13">
        <v>1598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26271</v>
      </c>
      <c r="D22" s="12">
        <v>14349</v>
      </c>
      <c r="E22" s="12">
        <v>12812</v>
      </c>
      <c r="F22" s="12">
        <v>1537</v>
      </c>
      <c r="G22" s="12">
        <v>11922</v>
      </c>
    </row>
    <row r="23" spans="1:12" ht="12" customHeight="1" x14ac:dyDescent="0.2">
      <c r="A23" s="23" t="s">
        <v>52</v>
      </c>
      <c r="B23" s="2" t="s">
        <v>10</v>
      </c>
      <c r="C23" s="13">
        <v>509</v>
      </c>
      <c r="D23" s="13">
        <v>28</v>
      </c>
      <c r="E23" s="13">
        <v>25</v>
      </c>
      <c r="F23" s="13">
        <v>3</v>
      </c>
      <c r="G23" s="13">
        <v>481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2333</v>
      </c>
      <c r="D24" s="13">
        <v>616</v>
      </c>
      <c r="E24" s="13">
        <v>422</v>
      </c>
      <c r="F24" s="13">
        <v>194</v>
      </c>
      <c r="G24" s="13">
        <v>1717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2280</v>
      </c>
      <c r="D25" s="13">
        <v>1475</v>
      </c>
      <c r="E25" s="13">
        <v>1147</v>
      </c>
      <c r="F25" s="13">
        <v>328</v>
      </c>
      <c r="G25" s="13">
        <v>805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2315</v>
      </c>
      <c r="D26" s="13">
        <v>1706</v>
      </c>
      <c r="E26" s="13">
        <v>1479</v>
      </c>
      <c r="F26" s="13">
        <v>227</v>
      </c>
      <c r="G26" s="13">
        <v>609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2417</v>
      </c>
      <c r="D27" s="13">
        <v>1824</v>
      </c>
      <c r="E27" s="13">
        <v>1630</v>
      </c>
      <c r="F27" s="13">
        <v>194</v>
      </c>
      <c r="G27" s="13">
        <v>593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2383</v>
      </c>
      <c r="D28" s="13">
        <v>1883</v>
      </c>
      <c r="E28" s="13">
        <v>1717</v>
      </c>
      <c r="F28" s="13">
        <v>166</v>
      </c>
      <c r="G28" s="13">
        <v>500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2451</v>
      </c>
      <c r="D29" s="13">
        <v>1865</v>
      </c>
      <c r="E29" s="13">
        <v>1734</v>
      </c>
      <c r="F29" s="13">
        <v>131</v>
      </c>
      <c r="G29" s="13">
        <v>586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2060</v>
      </c>
      <c r="D30" s="13">
        <v>1515</v>
      </c>
      <c r="E30" s="13">
        <v>1415</v>
      </c>
      <c r="F30" s="13">
        <v>100</v>
      </c>
      <c r="G30" s="13">
        <v>545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1804</v>
      </c>
      <c r="D31" s="13">
        <v>1239</v>
      </c>
      <c r="E31" s="13">
        <v>1167</v>
      </c>
      <c r="F31" s="13">
        <v>72</v>
      </c>
      <c r="G31" s="13">
        <v>565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1752</v>
      </c>
      <c r="D32" s="13">
        <v>1057</v>
      </c>
      <c r="E32" s="13">
        <v>996</v>
      </c>
      <c r="F32" s="13">
        <v>61</v>
      </c>
      <c r="G32" s="13">
        <v>695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1504</v>
      </c>
      <c r="D33" s="13">
        <v>518</v>
      </c>
      <c r="E33" s="13">
        <v>491</v>
      </c>
      <c r="F33" s="13">
        <v>27</v>
      </c>
      <c r="G33" s="13">
        <v>986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1363</v>
      </c>
      <c r="D34" s="13">
        <v>290</v>
      </c>
      <c r="E34" s="13">
        <v>273</v>
      </c>
      <c r="F34" s="13">
        <v>17</v>
      </c>
      <c r="G34" s="13">
        <v>1073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1103</v>
      </c>
      <c r="D35" s="13">
        <v>146</v>
      </c>
      <c r="E35" s="13">
        <v>141</v>
      </c>
      <c r="F35" s="13">
        <v>5</v>
      </c>
      <c r="G35" s="13">
        <v>957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838</v>
      </c>
      <c r="D36" s="13">
        <v>96</v>
      </c>
      <c r="E36" s="13">
        <v>89</v>
      </c>
      <c r="F36" s="13">
        <v>7</v>
      </c>
      <c r="G36" s="13">
        <v>742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1159</v>
      </c>
      <c r="D37" s="13">
        <v>91</v>
      </c>
      <c r="E37" s="13">
        <v>86</v>
      </c>
      <c r="F37" s="13">
        <v>5</v>
      </c>
      <c r="G37" s="13">
        <v>1068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23550</v>
      </c>
      <c r="D38" s="12">
        <v>16872</v>
      </c>
      <c r="E38" s="12">
        <v>16010</v>
      </c>
      <c r="F38" s="12">
        <v>862</v>
      </c>
      <c r="G38" s="12">
        <v>6678</v>
      </c>
    </row>
    <row r="39" spans="1:12" ht="12" customHeight="1" x14ac:dyDescent="0.2">
      <c r="A39" s="23" t="s">
        <v>52</v>
      </c>
      <c r="B39" s="2" t="s">
        <v>10</v>
      </c>
      <c r="C39" s="13">
        <v>477</v>
      </c>
      <c r="D39" s="13">
        <v>49</v>
      </c>
      <c r="E39" s="13">
        <v>41</v>
      </c>
      <c r="F39" s="13">
        <v>8</v>
      </c>
      <c r="G39" s="13">
        <v>428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2387</v>
      </c>
      <c r="D40" s="13">
        <v>835</v>
      </c>
      <c r="E40" s="13">
        <v>690</v>
      </c>
      <c r="F40" s="13">
        <v>145</v>
      </c>
      <c r="G40" s="13">
        <v>1552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2196</v>
      </c>
      <c r="D41" s="13">
        <v>1823</v>
      </c>
      <c r="E41" s="13">
        <v>1632</v>
      </c>
      <c r="F41" s="13">
        <v>191</v>
      </c>
      <c r="G41" s="13">
        <v>373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2074</v>
      </c>
      <c r="D42" s="13">
        <v>1850</v>
      </c>
      <c r="E42" s="13">
        <v>1755</v>
      </c>
      <c r="F42" s="13">
        <v>95</v>
      </c>
      <c r="G42" s="13">
        <v>224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2093</v>
      </c>
      <c r="D43" s="13">
        <v>1927</v>
      </c>
      <c r="E43" s="13">
        <v>1845</v>
      </c>
      <c r="F43" s="13">
        <v>82</v>
      </c>
      <c r="G43" s="13">
        <v>166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2103</v>
      </c>
      <c r="D44" s="13">
        <v>1955</v>
      </c>
      <c r="E44" s="13">
        <v>1902</v>
      </c>
      <c r="F44" s="13">
        <v>53</v>
      </c>
      <c r="G44" s="13">
        <v>148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2199</v>
      </c>
      <c r="D45" s="13">
        <v>2009</v>
      </c>
      <c r="E45" s="13">
        <v>1947</v>
      </c>
      <c r="F45" s="13">
        <v>62</v>
      </c>
      <c r="G45" s="13">
        <v>190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1877</v>
      </c>
      <c r="D46" s="13">
        <v>1696</v>
      </c>
      <c r="E46" s="13">
        <v>1642</v>
      </c>
      <c r="F46" s="13">
        <v>54</v>
      </c>
      <c r="G46" s="13">
        <v>181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1730</v>
      </c>
      <c r="D47" s="13">
        <v>1500</v>
      </c>
      <c r="E47" s="13">
        <v>1439</v>
      </c>
      <c r="F47" s="13">
        <v>61</v>
      </c>
      <c r="G47" s="13">
        <v>230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1581</v>
      </c>
      <c r="D48" s="13">
        <v>1254</v>
      </c>
      <c r="E48" s="13">
        <v>1215</v>
      </c>
      <c r="F48" s="13">
        <v>39</v>
      </c>
      <c r="G48" s="13">
        <v>327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1402</v>
      </c>
      <c r="D49" s="13">
        <v>960</v>
      </c>
      <c r="E49" s="13">
        <v>913</v>
      </c>
      <c r="F49" s="13">
        <v>47</v>
      </c>
      <c r="G49" s="13">
        <v>442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1158</v>
      </c>
      <c r="D50" s="13">
        <v>507</v>
      </c>
      <c r="E50" s="13">
        <v>499</v>
      </c>
      <c r="F50" s="13">
        <v>8</v>
      </c>
      <c r="G50" s="13">
        <v>651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978</v>
      </c>
      <c r="D51" s="13">
        <v>275</v>
      </c>
      <c r="E51" s="13">
        <v>264</v>
      </c>
      <c r="F51" s="13">
        <v>11</v>
      </c>
      <c r="G51" s="13">
        <v>703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673</v>
      </c>
      <c r="D52" s="13">
        <v>140</v>
      </c>
      <c r="E52" s="13">
        <v>138</v>
      </c>
      <c r="F52" s="13">
        <v>2</v>
      </c>
      <c r="G52" s="13">
        <v>533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622</v>
      </c>
      <c r="D53" s="14">
        <v>92</v>
      </c>
      <c r="E53" s="14">
        <v>88</v>
      </c>
      <c r="F53" s="14">
        <v>4</v>
      </c>
      <c r="G53" s="14">
        <v>530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0.1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45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183306</v>
      </c>
      <c r="D6" s="12">
        <v>122137</v>
      </c>
      <c r="E6" s="12">
        <v>116113</v>
      </c>
      <c r="F6" s="12">
        <v>6024</v>
      </c>
      <c r="G6" s="12">
        <v>61169</v>
      </c>
    </row>
    <row r="7" spans="1:12" ht="12" customHeight="1" x14ac:dyDescent="0.2">
      <c r="A7" s="23" t="s">
        <v>52</v>
      </c>
      <c r="B7" s="2" t="s">
        <v>10</v>
      </c>
      <c r="C7" s="13">
        <v>3516</v>
      </c>
      <c r="D7" s="13">
        <v>223</v>
      </c>
      <c r="E7" s="13">
        <v>200</v>
      </c>
      <c r="F7" s="13">
        <v>23</v>
      </c>
      <c r="G7" s="13">
        <v>3293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17602</v>
      </c>
      <c r="D8" s="13">
        <v>5677</v>
      </c>
      <c r="E8" s="13">
        <v>4725</v>
      </c>
      <c r="F8" s="13">
        <v>952</v>
      </c>
      <c r="G8" s="13">
        <v>11925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16660</v>
      </c>
      <c r="D9" s="13">
        <v>12798</v>
      </c>
      <c r="E9" s="13">
        <v>11331</v>
      </c>
      <c r="F9" s="13">
        <v>1467</v>
      </c>
      <c r="G9" s="13">
        <v>3862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16767</v>
      </c>
      <c r="D10" s="13">
        <v>14627</v>
      </c>
      <c r="E10" s="13">
        <v>13721</v>
      </c>
      <c r="F10" s="13">
        <v>906</v>
      </c>
      <c r="G10" s="13">
        <v>2140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16994</v>
      </c>
      <c r="D11" s="13">
        <v>15137</v>
      </c>
      <c r="E11" s="13">
        <v>14508</v>
      </c>
      <c r="F11" s="13">
        <v>629</v>
      </c>
      <c r="G11" s="13">
        <v>1857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15944</v>
      </c>
      <c r="D12" s="13">
        <v>14214</v>
      </c>
      <c r="E12" s="13">
        <v>13722</v>
      </c>
      <c r="F12" s="13">
        <v>492</v>
      </c>
      <c r="G12" s="13">
        <v>1730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16496</v>
      </c>
      <c r="D13" s="13">
        <v>14651</v>
      </c>
      <c r="E13" s="13">
        <v>14190</v>
      </c>
      <c r="F13" s="13">
        <v>461</v>
      </c>
      <c r="G13" s="13">
        <v>1845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14233</v>
      </c>
      <c r="D14" s="13">
        <v>12463</v>
      </c>
      <c r="E14" s="13">
        <v>12150</v>
      </c>
      <c r="F14" s="13">
        <v>313</v>
      </c>
      <c r="G14" s="13">
        <v>1770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12277</v>
      </c>
      <c r="D15" s="13">
        <v>10417</v>
      </c>
      <c r="E15" s="13">
        <v>10167</v>
      </c>
      <c r="F15" s="13">
        <v>250</v>
      </c>
      <c r="G15" s="13">
        <v>1860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11907</v>
      </c>
      <c r="D16" s="13">
        <v>9191</v>
      </c>
      <c r="E16" s="13">
        <v>8968</v>
      </c>
      <c r="F16" s="13">
        <v>223</v>
      </c>
      <c r="G16" s="13">
        <v>2716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10468</v>
      </c>
      <c r="D17" s="13">
        <v>6063</v>
      </c>
      <c r="E17" s="13">
        <v>5911</v>
      </c>
      <c r="F17" s="13">
        <v>152</v>
      </c>
      <c r="G17" s="13">
        <v>4405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9266</v>
      </c>
      <c r="D18" s="13">
        <v>3329</v>
      </c>
      <c r="E18" s="13">
        <v>3264</v>
      </c>
      <c r="F18" s="13">
        <v>65</v>
      </c>
      <c r="G18" s="13">
        <v>5937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8158</v>
      </c>
      <c r="D19" s="13">
        <v>1812</v>
      </c>
      <c r="E19" s="13">
        <v>1768</v>
      </c>
      <c r="F19" s="13">
        <v>44</v>
      </c>
      <c r="G19" s="13">
        <v>6346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5953</v>
      </c>
      <c r="D20" s="13">
        <v>865</v>
      </c>
      <c r="E20" s="13">
        <v>834</v>
      </c>
      <c r="F20" s="13">
        <v>31</v>
      </c>
      <c r="G20" s="13">
        <v>5088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7065</v>
      </c>
      <c r="D21" s="13">
        <v>670</v>
      </c>
      <c r="E21" s="13">
        <v>654</v>
      </c>
      <c r="F21" s="13">
        <v>16</v>
      </c>
      <c r="G21" s="13">
        <v>6395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94404</v>
      </c>
      <c r="D22" s="12">
        <v>54668</v>
      </c>
      <c r="E22" s="12">
        <v>50668</v>
      </c>
      <c r="F22" s="12">
        <v>4000</v>
      </c>
      <c r="G22" s="12">
        <v>39736</v>
      </c>
    </row>
    <row r="23" spans="1:12" ht="12" customHeight="1" x14ac:dyDescent="0.2">
      <c r="A23" s="23" t="s">
        <v>52</v>
      </c>
      <c r="B23" s="2" t="s">
        <v>10</v>
      </c>
      <c r="C23" s="13">
        <v>1700</v>
      </c>
      <c r="D23" s="13">
        <v>71</v>
      </c>
      <c r="E23" s="13">
        <v>63</v>
      </c>
      <c r="F23" s="13">
        <v>8</v>
      </c>
      <c r="G23" s="13">
        <v>1629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8705</v>
      </c>
      <c r="D24" s="13">
        <v>2247</v>
      </c>
      <c r="E24" s="13">
        <v>1683</v>
      </c>
      <c r="F24" s="13">
        <v>564</v>
      </c>
      <c r="G24" s="13">
        <v>6458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8263</v>
      </c>
      <c r="D25" s="13">
        <v>5741</v>
      </c>
      <c r="E25" s="13">
        <v>4760</v>
      </c>
      <c r="F25" s="13">
        <v>981</v>
      </c>
      <c r="G25" s="13">
        <v>2522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8295</v>
      </c>
      <c r="D26" s="13">
        <v>6735</v>
      </c>
      <c r="E26" s="13">
        <v>6098</v>
      </c>
      <c r="F26" s="13">
        <v>637</v>
      </c>
      <c r="G26" s="13">
        <v>1560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8601</v>
      </c>
      <c r="D27" s="13">
        <v>7150</v>
      </c>
      <c r="E27" s="13">
        <v>6676</v>
      </c>
      <c r="F27" s="13">
        <v>474</v>
      </c>
      <c r="G27" s="13">
        <v>1451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7983</v>
      </c>
      <c r="D28" s="13">
        <v>6622</v>
      </c>
      <c r="E28" s="13">
        <v>6264</v>
      </c>
      <c r="F28" s="13">
        <v>358</v>
      </c>
      <c r="G28" s="13">
        <v>1361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8337</v>
      </c>
      <c r="D29" s="13">
        <v>6930</v>
      </c>
      <c r="E29" s="13">
        <v>6595</v>
      </c>
      <c r="F29" s="13">
        <v>335</v>
      </c>
      <c r="G29" s="13">
        <v>1407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7206</v>
      </c>
      <c r="D30" s="13">
        <v>5803</v>
      </c>
      <c r="E30" s="13">
        <v>5588</v>
      </c>
      <c r="F30" s="13">
        <v>215</v>
      </c>
      <c r="G30" s="13">
        <v>1403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6213</v>
      </c>
      <c r="D31" s="13">
        <v>4763</v>
      </c>
      <c r="E31" s="13">
        <v>4619</v>
      </c>
      <c r="F31" s="13">
        <v>144</v>
      </c>
      <c r="G31" s="13">
        <v>1450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6079</v>
      </c>
      <c r="D32" s="13">
        <v>4023</v>
      </c>
      <c r="E32" s="13">
        <v>3884</v>
      </c>
      <c r="F32" s="13">
        <v>139</v>
      </c>
      <c r="G32" s="13">
        <v>2056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5428</v>
      </c>
      <c r="D33" s="13">
        <v>2156</v>
      </c>
      <c r="E33" s="13">
        <v>2093</v>
      </c>
      <c r="F33" s="13">
        <v>63</v>
      </c>
      <c r="G33" s="13">
        <v>3272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4977</v>
      </c>
      <c r="D34" s="13">
        <v>1172</v>
      </c>
      <c r="E34" s="13">
        <v>1130</v>
      </c>
      <c r="F34" s="13">
        <v>42</v>
      </c>
      <c r="G34" s="13">
        <v>3805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4532</v>
      </c>
      <c r="D35" s="13">
        <v>650</v>
      </c>
      <c r="E35" s="13">
        <v>633</v>
      </c>
      <c r="F35" s="13">
        <v>17</v>
      </c>
      <c r="G35" s="13">
        <v>3882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3489</v>
      </c>
      <c r="D36" s="13">
        <v>331</v>
      </c>
      <c r="E36" s="13">
        <v>314</v>
      </c>
      <c r="F36" s="13">
        <v>17</v>
      </c>
      <c r="G36" s="13">
        <v>3158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4596</v>
      </c>
      <c r="D37" s="13">
        <v>274</v>
      </c>
      <c r="E37" s="13">
        <v>268</v>
      </c>
      <c r="F37" s="13">
        <v>6</v>
      </c>
      <c r="G37" s="13">
        <v>4322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88902</v>
      </c>
      <c r="D38" s="12">
        <v>67469</v>
      </c>
      <c r="E38" s="12">
        <v>65445</v>
      </c>
      <c r="F38" s="12">
        <v>2024</v>
      </c>
      <c r="G38" s="12">
        <v>21433</v>
      </c>
    </row>
    <row r="39" spans="1:12" ht="12" customHeight="1" x14ac:dyDescent="0.2">
      <c r="A39" s="23" t="s">
        <v>52</v>
      </c>
      <c r="B39" s="2" t="s">
        <v>10</v>
      </c>
      <c r="C39" s="13">
        <v>1816</v>
      </c>
      <c r="D39" s="13">
        <v>152</v>
      </c>
      <c r="E39" s="13">
        <v>137</v>
      </c>
      <c r="F39" s="13">
        <v>15</v>
      </c>
      <c r="G39" s="13">
        <v>1664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8897</v>
      </c>
      <c r="D40" s="13">
        <v>3430</v>
      </c>
      <c r="E40" s="13">
        <v>3042</v>
      </c>
      <c r="F40" s="13">
        <v>388</v>
      </c>
      <c r="G40" s="13">
        <v>5467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8397</v>
      </c>
      <c r="D41" s="13">
        <v>7057</v>
      </c>
      <c r="E41" s="13">
        <v>6571</v>
      </c>
      <c r="F41" s="13">
        <v>486</v>
      </c>
      <c r="G41" s="13">
        <v>1340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8472</v>
      </c>
      <c r="D42" s="13">
        <v>7892</v>
      </c>
      <c r="E42" s="13">
        <v>7623</v>
      </c>
      <c r="F42" s="13">
        <v>269</v>
      </c>
      <c r="G42" s="13">
        <v>580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8393</v>
      </c>
      <c r="D43" s="13">
        <v>7987</v>
      </c>
      <c r="E43" s="13">
        <v>7832</v>
      </c>
      <c r="F43" s="13">
        <v>155</v>
      </c>
      <c r="G43" s="13">
        <v>406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7961</v>
      </c>
      <c r="D44" s="13">
        <v>7592</v>
      </c>
      <c r="E44" s="13">
        <v>7458</v>
      </c>
      <c r="F44" s="13">
        <v>134</v>
      </c>
      <c r="G44" s="13">
        <v>369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8159</v>
      </c>
      <c r="D45" s="13">
        <v>7721</v>
      </c>
      <c r="E45" s="13">
        <v>7595</v>
      </c>
      <c r="F45" s="13">
        <v>126</v>
      </c>
      <c r="G45" s="13">
        <v>438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7027</v>
      </c>
      <c r="D46" s="13">
        <v>6660</v>
      </c>
      <c r="E46" s="13">
        <v>6562</v>
      </c>
      <c r="F46" s="13">
        <v>98</v>
      </c>
      <c r="G46" s="13">
        <v>367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6064</v>
      </c>
      <c r="D47" s="13">
        <v>5654</v>
      </c>
      <c r="E47" s="13">
        <v>5548</v>
      </c>
      <c r="F47" s="13">
        <v>106</v>
      </c>
      <c r="G47" s="13">
        <v>410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5828</v>
      </c>
      <c r="D48" s="13">
        <v>5168</v>
      </c>
      <c r="E48" s="13">
        <v>5084</v>
      </c>
      <c r="F48" s="13">
        <v>84</v>
      </c>
      <c r="G48" s="13">
        <v>660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5040</v>
      </c>
      <c r="D49" s="13">
        <v>3907</v>
      </c>
      <c r="E49" s="13">
        <v>3818</v>
      </c>
      <c r="F49" s="13">
        <v>89</v>
      </c>
      <c r="G49" s="13">
        <v>1133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4289</v>
      </c>
      <c r="D50" s="13">
        <v>2157</v>
      </c>
      <c r="E50" s="13">
        <v>2134</v>
      </c>
      <c r="F50" s="13">
        <v>23</v>
      </c>
      <c r="G50" s="13">
        <v>2132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3626</v>
      </c>
      <c r="D51" s="13">
        <v>1162</v>
      </c>
      <c r="E51" s="13">
        <v>1135</v>
      </c>
      <c r="F51" s="13">
        <v>27</v>
      </c>
      <c r="G51" s="13">
        <v>2464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2464</v>
      </c>
      <c r="D52" s="13">
        <v>534</v>
      </c>
      <c r="E52" s="13">
        <v>520</v>
      </c>
      <c r="F52" s="13">
        <v>14</v>
      </c>
      <c r="G52" s="13">
        <v>1930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2469</v>
      </c>
      <c r="D53" s="14">
        <v>396</v>
      </c>
      <c r="E53" s="14">
        <v>386</v>
      </c>
      <c r="F53" s="14">
        <v>10</v>
      </c>
      <c r="G53" s="14">
        <v>2073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L6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31.6640625" customWidth="1"/>
    <col min="2" max="2" width="30.83203125" customWidth="1"/>
    <col min="3" max="3" width="15.6640625" customWidth="1"/>
    <col min="4" max="5" width="13.6640625" customWidth="1"/>
    <col min="6" max="6" width="14.6640625" customWidth="1"/>
    <col min="7" max="7" width="19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46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108095</v>
      </c>
      <c r="D6" s="12">
        <v>70793</v>
      </c>
      <c r="E6" s="12">
        <v>64443</v>
      </c>
      <c r="F6" s="12">
        <v>6350</v>
      </c>
      <c r="G6" s="12">
        <v>37302</v>
      </c>
    </row>
    <row r="7" spans="1:12" ht="12" customHeight="1" x14ac:dyDescent="0.2">
      <c r="A7" s="23" t="s">
        <v>52</v>
      </c>
      <c r="B7" s="2" t="s">
        <v>10</v>
      </c>
      <c r="C7" s="13">
        <v>2230</v>
      </c>
      <c r="D7" s="13">
        <v>129</v>
      </c>
      <c r="E7" s="13">
        <v>102</v>
      </c>
      <c r="F7" s="13">
        <v>27</v>
      </c>
      <c r="G7" s="13">
        <v>2101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10981</v>
      </c>
      <c r="D8" s="13">
        <v>3346</v>
      </c>
      <c r="E8" s="13">
        <v>2473</v>
      </c>
      <c r="F8" s="13">
        <v>873</v>
      </c>
      <c r="G8" s="13">
        <v>7635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9969</v>
      </c>
      <c r="D9" s="13">
        <v>7416</v>
      </c>
      <c r="E9" s="13">
        <v>6096</v>
      </c>
      <c r="F9" s="13">
        <v>1320</v>
      </c>
      <c r="G9" s="13">
        <v>2553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9278</v>
      </c>
      <c r="D10" s="13">
        <v>7753</v>
      </c>
      <c r="E10" s="13">
        <v>6880</v>
      </c>
      <c r="F10" s="13">
        <v>873</v>
      </c>
      <c r="G10" s="13">
        <v>1525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9613</v>
      </c>
      <c r="D11" s="13">
        <v>8221</v>
      </c>
      <c r="E11" s="13">
        <v>7576</v>
      </c>
      <c r="F11" s="13">
        <v>645</v>
      </c>
      <c r="G11" s="13">
        <v>1392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10739</v>
      </c>
      <c r="D12" s="13">
        <v>9370</v>
      </c>
      <c r="E12" s="13">
        <v>8758</v>
      </c>
      <c r="F12" s="13">
        <v>612</v>
      </c>
      <c r="G12" s="13">
        <v>1369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11390</v>
      </c>
      <c r="D13" s="13">
        <v>9932</v>
      </c>
      <c r="E13" s="13">
        <v>9359</v>
      </c>
      <c r="F13" s="13">
        <v>573</v>
      </c>
      <c r="G13" s="13">
        <v>1458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9172</v>
      </c>
      <c r="D14" s="13">
        <v>7821</v>
      </c>
      <c r="E14" s="13">
        <v>7355</v>
      </c>
      <c r="F14" s="13">
        <v>466</v>
      </c>
      <c r="G14" s="13">
        <v>1351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7504</v>
      </c>
      <c r="D15" s="13">
        <v>6075</v>
      </c>
      <c r="E15" s="13">
        <v>5725</v>
      </c>
      <c r="F15" s="13">
        <v>350</v>
      </c>
      <c r="G15" s="13">
        <v>1429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6382</v>
      </c>
      <c r="D16" s="13">
        <v>4557</v>
      </c>
      <c r="E16" s="13">
        <v>4292</v>
      </c>
      <c r="F16" s="13">
        <v>265</v>
      </c>
      <c r="G16" s="13">
        <v>1825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5827</v>
      </c>
      <c r="D17" s="13">
        <v>2978</v>
      </c>
      <c r="E17" s="13">
        <v>2814</v>
      </c>
      <c r="F17" s="13">
        <v>164</v>
      </c>
      <c r="G17" s="13">
        <v>2849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5133</v>
      </c>
      <c r="D18" s="13">
        <v>1629</v>
      </c>
      <c r="E18" s="13">
        <v>1525</v>
      </c>
      <c r="F18" s="13">
        <v>104</v>
      </c>
      <c r="G18" s="13">
        <v>3504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3977</v>
      </c>
      <c r="D19" s="13">
        <v>807</v>
      </c>
      <c r="E19" s="13">
        <v>778</v>
      </c>
      <c r="F19" s="13">
        <v>29</v>
      </c>
      <c r="G19" s="13">
        <v>3170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2837</v>
      </c>
      <c r="D20" s="13">
        <v>403</v>
      </c>
      <c r="E20" s="13">
        <v>385</v>
      </c>
      <c r="F20" s="13">
        <v>18</v>
      </c>
      <c r="G20" s="13">
        <v>2434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3063</v>
      </c>
      <c r="D21" s="13">
        <v>356</v>
      </c>
      <c r="E21" s="13">
        <v>325</v>
      </c>
      <c r="F21" s="13">
        <v>31</v>
      </c>
      <c r="G21" s="13">
        <v>2707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55953</v>
      </c>
      <c r="D22" s="12">
        <v>32327</v>
      </c>
      <c r="E22" s="12">
        <v>28293</v>
      </c>
      <c r="F22" s="12">
        <v>4034</v>
      </c>
      <c r="G22" s="12">
        <v>23626</v>
      </c>
    </row>
    <row r="23" spans="1:12" ht="12" customHeight="1" x14ac:dyDescent="0.2">
      <c r="A23" s="23" t="s">
        <v>52</v>
      </c>
      <c r="B23" s="2" t="s">
        <v>10</v>
      </c>
      <c r="C23" s="13">
        <v>1090</v>
      </c>
      <c r="D23" s="13">
        <v>58</v>
      </c>
      <c r="E23" s="13">
        <v>48</v>
      </c>
      <c r="F23" s="13">
        <v>10</v>
      </c>
      <c r="G23" s="13">
        <v>1032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5316</v>
      </c>
      <c r="D24" s="13">
        <v>1404</v>
      </c>
      <c r="E24" s="13">
        <v>920</v>
      </c>
      <c r="F24" s="13">
        <v>484</v>
      </c>
      <c r="G24" s="13">
        <v>3912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5006</v>
      </c>
      <c r="D25" s="13">
        <v>3392</v>
      </c>
      <c r="E25" s="13">
        <v>2537</v>
      </c>
      <c r="F25" s="13">
        <v>855</v>
      </c>
      <c r="G25" s="13">
        <v>1614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4839</v>
      </c>
      <c r="D26" s="13">
        <v>3666</v>
      </c>
      <c r="E26" s="13">
        <v>3057</v>
      </c>
      <c r="F26" s="13">
        <v>609</v>
      </c>
      <c r="G26" s="13">
        <v>1173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4987</v>
      </c>
      <c r="D27" s="13">
        <v>3883</v>
      </c>
      <c r="E27" s="13">
        <v>3425</v>
      </c>
      <c r="F27" s="13">
        <v>458</v>
      </c>
      <c r="G27" s="13">
        <v>1104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5605</v>
      </c>
      <c r="D28" s="13">
        <v>4502</v>
      </c>
      <c r="E28" s="13">
        <v>4080</v>
      </c>
      <c r="F28" s="13">
        <v>422</v>
      </c>
      <c r="G28" s="13">
        <v>1103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5834</v>
      </c>
      <c r="D29" s="13">
        <v>4680</v>
      </c>
      <c r="E29" s="13">
        <v>4273</v>
      </c>
      <c r="F29" s="13">
        <v>407</v>
      </c>
      <c r="G29" s="13">
        <v>1154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4714</v>
      </c>
      <c r="D30" s="13">
        <v>3652</v>
      </c>
      <c r="E30" s="13">
        <v>3352</v>
      </c>
      <c r="F30" s="13">
        <v>300</v>
      </c>
      <c r="G30" s="13">
        <v>1062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3769</v>
      </c>
      <c r="D31" s="13">
        <v>2714</v>
      </c>
      <c r="E31" s="13">
        <v>2516</v>
      </c>
      <c r="F31" s="13">
        <v>198</v>
      </c>
      <c r="G31" s="13">
        <v>1055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3293</v>
      </c>
      <c r="D32" s="13">
        <v>2057</v>
      </c>
      <c r="E32" s="13">
        <v>1919</v>
      </c>
      <c r="F32" s="13">
        <v>138</v>
      </c>
      <c r="G32" s="13">
        <v>1236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3012</v>
      </c>
      <c r="D33" s="13">
        <v>1087</v>
      </c>
      <c r="E33" s="13">
        <v>1022</v>
      </c>
      <c r="F33" s="13">
        <v>65</v>
      </c>
      <c r="G33" s="13">
        <v>1925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2757</v>
      </c>
      <c r="D34" s="13">
        <v>609</v>
      </c>
      <c r="E34" s="13">
        <v>560</v>
      </c>
      <c r="F34" s="13">
        <v>49</v>
      </c>
      <c r="G34" s="13">
        <v>2148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2147</v>
      </c>
      <c r="D35" s="13">
        <v>281</v>
      </c>
      <c r="E35" s="13">
        <v>272</v>
      </c>
      <c r="F35" s="13">
        <v>9</v>
      </c>
      <c r="G35" s="13">
        <v>1866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1590</v>
      </c>
      <c r="D36" s="13">
        <v>146</v>
      </c>
      <c r="E36" s="13">
        <v>139</v>
      </c>
      <c r="F36" s="13">
        <v>7</v>
      </c>
      <c r="G36" s="13">
        <v>1444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1994</v>
      </c>
      <c r="D37" s="13">
        <v>196</v>
      </c>
      <c r="E37" s="13">
        <v>173</v>
      </c>
      <c r="F37" s="13">
        <v>23</v>
      </c>
      <c r="G37" s="13">
        <v>1798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52142</v>
      </c>
      <c r="D38" s="12">
        <v>38466</v>
      </c>
      <c r="E38" s="12">
        <v>36150</v>
      </c>
      <c r="F38" s="12">
        <v>2316</v>
      </c>
      <c r="G38" s="12">
        <v>13676</v>
      </c>
    </row>
    <row r="39" spans="1:12" ht="12" customHeight="1" x14ac:dyDescent="0.2">
      <c r="A39" s="23" t="s">
        <v>52</v>
      </c>
      <c r="B39" s="2" t="s">
        <v>10</v>
      </c>
      <c r="C39" s="13">
        <v>1140</v>
      </c>
      <c r="D39" s="13">
        <v>71</v>
      </c>
      <c r="E39" s="13">
        <v>54</v>
      </c>
      <c r="F39" s="13">
        <v>17</v>
      </c>
      <c r="G39" s="13">
        <v>1069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5665</v>
      </c>
      <c r="D40" s="13">
        <v>1942</v>
      </c>
      <c r="E40" s="13">
        <v>1553</v>
      </c>
      <c r="F40" s="13">
        <v>389</v>
      </c>
      <c r="G40" s="13">
        <v>3723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4963</v>
      </c>
      <c r="D41" s="13">
        <v>4024</v>
      </c>
      <c r="E41" s="13">
        <v>3559</v>
      </c>
      <c r="F41" s="13">
        <v>465</v>
      </c>
      <c r="G41" s="13">
        <v>939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4439</v>
      </c>
      <c r="D42" s="13">
        <v>4087</v>
      </c>
      <c r="E42" s="13">
        <v>3823</v>
      </c>
      <c r="F42" s="13">
        <v>264</v>
      </c>
      <c r="G42" s="13">
        <v>352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4626</v>
      </c>
      <c r="D43" s="13">
        <v>4338</v>
      </c>
      <c r="E43" s="13">
        <v>4151</v>
      </c>
      <c r="F43" s="13">
        <v>187</v>
      </c>
      <c r="G43" s="13">
        <v>288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5134</v>
      </c>
      <c r="D44" s="13">
        <v>4868</v>
      </c>
      <c r="E44" s="13">
        <v>4678</v>
      </c>
      <c r="F44" s="13">
        <v>190</v>
      </c>
      <c r="G44" s="13">
        <v>266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5556</v>
      </c>
      <c r="D45" s="13">
        <v>5252</v>
      </c>
      <c r="E45" s="13">
        <v>5086</v>
      </c>
      <c r="F45" s="13">
        <v>166</v>
      </c>
      <c r="G45" s="13">
        <v>304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4458</v>
      </c>
      <c r="D46" s="13">
        <v>4169</v>
      </c>
      <c r="E46" s="13">
        <v>4003</v>
      </c>
      <c r="F46" s="13">
        <v>166</v>
      </c>
      <c r="G46" s="13">
        <v>289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3735</v>
      </c>
      <c r="D47" s="13">
        <v>3361</v>
      </c>
      <c r="E47" s="13">
        <v>3209</v>
      </c>
      <c r="F47" s="13">
        <v>152</v>
      </c>
      <c r="G47" s="13">
        <v>374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3089</v>
      </c>
      <c r="D48" s="13">
        <v>2500</v>
      </c>
      <c r="E48" s="13">
        <v>2373</v>
      </c>
      <c r="F48" s="13">
        <v>127</v>
      </c>
      <c r="G48" s="13">
        <v>589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2815</v>
      </c>
      <c r="D49" s="13">
        <v>1891</v>
      </c>
      <c r="E49" s="13">
        <v>1792</v>
      </c>
      <c r="F49" s="13">
        <v>99</v>
      </c>
      <c r="G49" s="13">
        <v>924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2376</v>
      </c>
      <c r="D50" s="13">
        <v>1020</v>
      </c>
      <c r="E50" s="13">
        <v>965</v>
      </c>
      <c r="F50" s="13">
        <v>55</v>
      </c>
      <c r="G50" s="13">
        <v>1356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1830</v>
      </c>
      <c r="D51" s="13">
        <v>526</v>
      </c>
      <c r="E51" s="13">
        <v>506</v>
      </c>
      <c r="F51" s="13">
        <v>20</v>
      </c>
      <c r="G51" s="13">
        <v>1304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1247</v>
      </c>
      <c r="D52" s="13">
        <v>257</v>
      </c>
      <c r="E52" s="13">
        <v>246</v>
      </c>
      <c r="F52" s="13">
        <v>11</v>
      </c>
      <c r="G52" s="13">
        <v>990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1069</v>
      </c>
      <c r="D53" s="14">
        <v>160</v>
      </c>
      <c r="E53" s="14">
        <v>152</v>
      </c>
      <c r="F53" s="14">
        <v>8</v>
      </c>
      <c r="G53" s="14">
        <v>909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0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47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3490</v>
      </c>
      <c r="D6" s="12">
        <v>1945</v>
      </c>
      <c r="E6" s="12">
        <v>1802</v>
      </c>
      <c r="F6" s="12">
        <v>143</v>
      </c>
      <c r="G6" s="12">
        <v>1545</v>
      </c>
    </row>
    <row r="7" spans="1:12" ht="12" customHeight="1" x14ac:dyDescent="0.2">
      <c r="A7" s="23" t="s">
        <v>52</v>
      </c>
      <c r="B7" s="2" t="s">
        <v>10</v>
      </c>
      <c r="C7" s="13">
        <v>78</v>
      </c>
      <c r="D7" s="13">
        <v>1</v>
      </c>
      <c r="E7" s="13">
        <v>1</v>
      </c>
      <c r="F7" s="13" t="s">
        <v>66</v>
      </c>
      <c r="G7" s="13">
        <v>77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399</v>
      </c>
      <c r="D8" s="13">
        <v>89</v>
      </c>
      <c r="E8" s="13">
        <v>63</v>
      </c>
      <c r="F8" s="13">
        <v>26</v>
      </c>
      <c r="G8" s="13">
        <v>310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341</v>
      </c>
      <c r="D9" s="13">
        <v>209</v>
      </c>
      <c r="E9" s="13">
        <v>178</v>
      </c>
      <c r="F9" s="13">
        <v>31</v>
      </c>
      <c r="G9" s="13">
        <v>132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341</v>
      </c>
      <c r="D10" s="13">
        <v>240</v>
      </c>
      <c r="E10" s="13">
        <v>212</v>
      </c>
      <c r="F10" s="13">
        <v>28</v>
      </c>
      <c r="G10" s="13">
        <v>101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290</v>
      </c>
      <c r="D11" s="13">
        <v>228</v>
      </c>
      <c r="E11" s="13">
        <v>214</v>
      </c>
      <c r="F11" s="13">
        <v>14</v>
      </c>
      <c r="G11" s="13">
        <v>62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291</v>
      </c>
      <c r="D12" s="13">
        <v>239</v>
      </c>
      <c r="E12" s="13">
        <v>222</v>
      </c>
      <c r="F12" s="13">
        <v>17</v>
      </c>
      <c r="G12" s="13">
        <v>52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281</v>
      </c>
      <c r="D13" s="13">
        <v>225</v>
      </c>
      <c r="E13" s="13">
        <v>219</v>
      </c>
      <c r="F13" s="13">
        <v>6</v>
      </c>
      <c r="G13" s="13">
        <v>56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259</v>
      </c>
      <c r="D14" s="13">
        <v>197</v>
      </c>
      <c r="E14" s="13">
        <v>185</v>
      </c>
      <c r="F14" s="13">
        <v>12</v>
      </c>
      <c r="G14" s="13">
        <v>62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224</v>
      </c>
      <c r="D15" s="13">
        <v>177</v>
      </c>
      <c r="E15" s="13">
        <v>174</v>
      </c>
      <c r="F15" s="13">
        <v>3</v>
      </c>
      <c r="G15" s="13">
        <v>47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254</v>
      </c>
      <c r="D16" s="13">
        <v>151</v>
      </c>
      <c r="E16" s="13">
        <v>148</v>
      </c>
      <c r="F16" s="13">
        <v>3</v>
      </c>
      <c r="G16" s="13">
        <v>103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178</v>
      </c>
      <c r="D17" s="13">
        <v>76</v>
      </c>
      <c r="E17" s="13">
        <v>75</v>
      </c>
      <c r="F17" s="13">
        <v>1</v>
      </c>
      <c r="G17" s="13">
        <v>102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162</v>
      </c>
      <c r="D18" s="13">
        <v>56</v>
      </c>
      <c r="E18" s="13">
        <v>56</v>
      </c>
      <c r="F18" s="13" t="s">
        <v>66</v>
      </c>
      <c r="G18" s="13">
        <v>106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157</v>
      </c>
      <c r="D19" s="13">
        <v>32</v>
      </c>
      <c r="E19" s="13">
        <v>31</v>
      </c>
      <c r="F19" s="13">
        <v>1</v>
      </c>
      <c r="G19" s="13">
        <v>125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122</v>
      </c>
      <c r="D20" s="13">
        <v>18</v>
      </c>
      <c r="E20" s="13">
        <v>18</v>
      </c>
      <c r="F20" s="13" t="s">
        <v>66</v>
      </c>
      <c r="G20" s="13">
        <v>104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113</v>
      </c>
      <c r="D21" s="13">
        <v>7</v>
      </c>
      <c r="E21" s="13">
        <v>6</v>
      </c>
      <c r="F21" s="13">
        <v>1</v>
      </c>
      <c r="G21" s="13">
        <v>106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1781</v>
      </c>
      <c r="D22" s="12">
        <v>819</v>
      </c>
      <c r="E22" s="12">
        <v>727</v>
      </c>
      <c r="F22" s="12">
        <v>92</v>
      </c>
      <c r="G22" s="12">
        <v>962</v>
      </c>
    </row>
    <row r="23" spans="1:12" ht="12" customHeight="1" x14ac:dyDescent="0.2">
      <c r="A23" s="23" t="s">
        <v>52</v>
      </c>
      <c r="B23" s="2" t="s">
        <v>10</v>
      </c>
      <c r="C23" s="13">
        <v>46</v>
      </c>
      <c r="D23" s="13">
        <v>1</v>
      </c>
      <c r="E23" s="13">
        <v>1</v>
      </c>
      <c r="F23" s="13" t="s">
        <v>66</v>
      </c>
      <c r="G23" s="13">
        <v>45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221</v>
      </c>
      <c r="D24" s="13">
        <v>42</v>
      </c>
      <c r="E24" s="13">
        <v>22</v>
      </c>
      <c r="F24" s="13">
        <v>20</v>
      </c>
      <c r="G24" s="13">
        <v>179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175</v>
      </c>
      <c r="D25" s="13">
        <v>91</v>
      </c>
      <c r="E25" s="13">
        <v>74</v>
      </c>
      <c r="F25" s="13">
        <v>17</v>
      </c>
      <c r="G25" s="13">
        <v>84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185</v>
      </c>
      <c r="D26" s="13">
        <v>112</v>
      </c>
      <c r="E26" s="13">
        <v>91</v>
      </c>
      <c r="F26" s="13">
        <v>21</v>
      </c>
      <c r="G26" s="13">
        <v>73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150</v>
      </c>
      <c r="D27" s="13">
        <v>100</v>
      </c>
      <c r="E27" s="13">
        <v>90</v>
      </c>
      <c r="F27" s="13">
        <v>10</v>
      </c>
      <c r="G27" s="13">
        <v>50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150</v>
      </c>
      <c r="D28" s="13">
        <v>107</v>
      </c>
      <c r="E28" s="13">
        <v>94</v>
      </c>
      <c r="F28" s="13">
        <v>13</v>
      </c>
      <c r="G28" s="13">
        <v>43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139</v>
      </c>
      <c r="D29" s="13">
        <v>98</v>
      </c>
      <c r="E29" s="13">
        <v>94</v>
      </c>
      <c r="F29" s="13">
        <v>4</v>
      </c>
      <c r="G29" s="13">
        <v>41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134</v>
      </c>
      <c r="D30" s="13">
        <v>90</v>
      </c>
      <c r="E30" s="13">
        <v>87</v>
      </c>
      <c r="F30" s="13">
        <v>3</v>
      </c>
      <c r="G30" s="13">
        <v>44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88</v>
      </c>
      <c r="D31" s="13">
        <v>57</v>
      </c>
      <c r="E31" s="13">
        <v>56</v>
      </c>
      <c r="F31" s="13">
        <v>1</v>
      </c>
      <c r="G31" s="13">
        <v>31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119</v>
      </c>
      <c r="D32" s="13">
        <v>61</v>
      </c>
      <c r="E32" s="13">
        <v>60</v>
      </c>
      <c r="F32" s="13">
        <v>1</v>
      </c>
      <c r="G32" s="13">
        <v>58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93</v>
      </c>
      <c r="D33" s="13">
        <v>26</v>
      </c>
      <c r="E33" s="13">
        <v>26</v>
      </c>
      <c r="F33" s="13" t="s">
        <v>66</v>
      </c>
      <c r="G33" s="13">
        <v>67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72</v>
      </c>
      <c r="D34" s="13">
        <v>16</v>
      </c>
      <c r="E34" s="13">
        <v>16</v>
      </c>
      <c r="F34" s="13" t="s">
        <v>66</v>
      </c>
      <c r="G34" s="13">
        <v>56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80</v>
      </c>
      <c r="D35" s="13">
        <v>9</v>
      </c>
      <c r="E35" s="13">
        <v>8</v>
      </c>
      <c r="F35" s="13">
        <v>1</v>
      </c>
      <c r="G35" s="13">
        <v>71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61</v>
      </c>
      <c r="D36" s="13">
        <v>5</v>
      </c>
      <c r="E36" s="13">
        <v>5</v>
      </c>
      <c r="F36" s="13" t="s">
        <v>66</v>
      </c>
      <c r="G36" s="13">
        <v>56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68</v>
      </c>
      <c r="D37" s="13">
        <v>4</v>
      </c>
      <c r="E37" s="13">
        <v>3</v>
      </c>
      <c r="F37" s="13">
        <v>1</v>
      </c>
      <c r="G37" s="13">
        <v>64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1709</v>
      </c>
      <c r="D38" s="12">
        <v>1126</v>
      </c>
      <c r="E38" s="12">
        <v>1075</v>
      </c>
      <c r="F38" s="12">
        <v>51</v>
      </c>
      <c r="G38" s="12">
        <v>583</v>
      </c>
    </row>
    <row r="39" spans="1:12" ht="12" customHeight="1" x14ac:dyDescent="0.2">
      <c r="A39" s="23" t="s">
        <v>52</v>
      </c>
      <c r="B39" s="2" t="s">
        <v>10</v>
      </c>
      <c r="C39" s="13">
        <v>32</v>
      </c>
      <c r="D39" s="13" t="s">
        <v>66</v>
      </c>
      <c r="E39" s="13" t="s">
        <v>66</v>
      </c>
      <c r="F39" s="13" t="s">
        <v>66</v>
      </c>
      <c r="G39" s="13">
        <v>32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178</v>
      </c>
      <c r="D40" s="13">
        <v>47</v>
      </c>
      <c r="E40" s="13">
        <v>41</v>
      </c>
      <c r="F40" s="13">
        <v>6</v>
      </c>
      <c r="G40" s="13">
        <v>131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166</v>
      </c>
      <c r="D41" s="13">
        <v>118</v>
      </c>
      <c r="E41" s="13">
        <v>104</v>
      </c>
      <c r="F41" s="13">
        <v>14</v>
      </c>
      <c r="G41" s="13">
        <v>48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156</v>
      </c>
      <c r="D42" s="13">
        <v>128</v>
      </c>
      <c r="E42" s="13">
        <v>121</v>
      </c>
      <c r="F42" s="13">
        <v>7</v>
      </c>
      <c r="G42" s="13">
        <v>28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140</v>
      </c>
      <c r="D43" s="13">
        <v>128</v>
      </c>
      <c r="E43" s="13">
        <v>124</v>
      </c>
      <c r="F43" s="13">
        <v>4</v>
      </c>
      <c r="G43" s="13">
        <v>12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141</v>
      </c>
      <c r="D44" s="13">
        <v>132</v>
      </c>
      <c r="E44" s="13">
        <v>128</v>
      </c>
      <c r="F44" s="13">
        <v>4</v>
      </c>
      <c r="G44" s="13">
        <v>9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142</v>
      </c>
      <c r="D45" s="13">
        <v>127</v>
      </c>
      <c r="E45" s="13">
        <v>125</v>
      </c>
      <c r="F45" s="13">
        <v>2</v>
      </c>
      <c r="G45" s="13">
        <v>15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125</v>
      </c>
      <c r="D46" s="13">
        <v>107</v>
      </c>
      <c r="E46" s="13">
        <v>98</v>
      </c>
      <c r="F46" s="13">
        <v>9</v>
      </c>
      <c r="G46" s="13">
        <v>18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136</v>
      </c>
      <c r="D47" s="13">
        <v>120</v>
      </c>
      <c r="E47" s="13">
        <v>118</v>
      </c>
      <c r="F47" s="13">
        <v>2</v>
      </c>
      <c r="G47" s="13">
        <v>16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135</v>
      </c>
      <c r="D48" s="13">
        <v>90</v>
      </c>
      <c r="E48" s="13">
        <v>88</v>
      </c>
      <c r="F48" s="13">
        <v>2</v>
      </c>
      <c r="G48" s="13">
        <v>45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85</v>
      </c>
      <c r="D49" s="13">
        <v>50</v>
      </c>
      <c r="E49" s="13">
        <v>49</v>
      </c>
      <c r="F49" s="13">
        <v>1</v>
      </c>
      <c r="G49" s="13">
        <v>35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90</v>
      </c>
      <c r="D50" s="13">
        <v>40</v>
      </c>
      <c r="E50" s="13">
        <v>40</v>
      </c>
      <c r="F50" s="13" t="s">
        <v>66</v>
      </c>
      <c r="G50" s="13">
        <v>50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77</v>
      </c>
      <c r="D51" s="13">
        <v>23</v>
      </c>
      <c r="E51" s="13">
        <v>23</v>
      </c>
      <c r="F51" s="13" t="s">
        <v>66</v>
      </c>
      <c r="G51" s="13">
        <v>54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61</v>
      </c>
      <c r="D52" s="13">
        <v>13</v>
      </c>
      <c r="E52" s="13">
        <v>13</v>
      </c>
      <c r="F52" s="13" t="s">
        <v>66</v>
      </c>
      <c r="G52" s="13">
        <v>48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45</v>
      </c>
      <c r="D53" s="14">
        <v>3</v>
      </c>
      <c r="E53" s="14">
        <v>3</v>
      </c>
      <c r="F53" s="14" t="s">
        <v>66</v>
      </c>
      <c r="G53" s="14">
        <v>42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0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48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96587</v>
      </c>
      <c r="D6" s="12">
        <v>61568</v>
      </c>
      <c r="E6" s="12">
        <v>57604</v>
      </c>
      <c r="F6" s="12">
        <v>3964</v>
      </c>
      <c r="G6" s="12">
        <v>35019</v>
      </c>
    </row>
    <row r="7" spans="1:12" ht="12" customHeight="1" x14ac:dyDescent="0.2">
      <c r="A7" s="23" t="s">
        <v>52</v>
      </c>
      <c r="B7" s="2" t="s">
        <v>10</v>
      </c>
      <c r="C7" s="13">
        <v>1771</v>
      </c>
      <c r="D7" s="13">
        <v>89</v>
      </c>
      <c r="E7" s="13">
        <v>76</v>
      </c>
      <c r="F7" s="13">
        <v>13</v>
      </c>
      <c r="G7" s="13">
        <v>1682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8771</v>
      </c>
      <c r="D8" s="13">
        <v>2519</v>
      </c>
      <c r="E8" s="13">
        <v>1981</v>
      </c>
      <c r="F8" s="13">
        <v>538</v>
      </c>
      <c r="G8" s="13">
        <v>6252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8414</v>
      </c>
      <c r="D9" s="13">
        <v>6129</v>
      </c>
      <c r="E9" s="13">
        <v>5235</v>
      </c>
      <c r="F9" s="13">
        <v>894</v>
      </c>
      <c r="G9" s="13">
        <v>2285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8115</v>
      </c>
      <c r="D10" s="13">
        <v>7033</v>
      </c>
      <c r="E10" s="13">
        <v>6501</v>
      </c>
      <c r="F10" s="13">
        <v>532</v>
      </c>
      <c r="G10" s="13">
        <v>1082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8357</v>
      </c>
      <c r="D11" s="13">
        <v>7352</v>
      </c>
      <c r="E11" s="13">
        <v>6983</v>
      </c>
      <c r="F11" s="13">
        <v>369</v>
      </c>
      <c r="G11" s="13">
        <v>1005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8546</v>
      </c>
      <c r="D12" s="13">
        <v>7506</v>
      </c>
      <c r="E12" s="13">
        <v>7149</v>
      </c>
      <c r="F12" s="13">
        <v>357</v>
      </c>
      <c r="G12" s="13">
        <v>1040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8630</v>
      </c>
      <c r="D13" s="13">
        <v>7541</v>
      </c>
      <c r="E13" s="13">
        <v>7190</v>
      </c>
      <c r="F13" s="13">
        <v>351</v>
      </c>
      <c r="G13" s="13">
        <v>1089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7376</v>
      </c>
      <c r="D14" s="13">
        <v>6285</v>
      </c>
      <c r="E14" s="13">
        <v>6055</v>
      </c>
      <c r="F14" s="13">
        <v>230</v>
      </c>
      <c r="G14" s="13">
        <v>1091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6695</v>
      </c>
      <c r="D15" s="13">
        <v>5576</v>
      </c>
      <c r="E15" s="13">
        <v>5354</v>
      </c>
      <c r="F15" s="13">
        <v>222</v>
      </c>
      <c r="G15" s="13">
        <v>1119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6301</v>
      </c>
      <c r="D16" s="13">
        <v>4684</v>
      </c>
      <c r="E16" s="13">
        <v>4525</v>
      </c>
      <c r="F16" s="13">
        <v>159</v>
      </c>
      <c r="G16" s="13">
        <v>1617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5977</v>
      </c>
      <c r="D17" s="13">
        <v>3234</v>
      </c>
      <c r="E17" s="13">
        <v>3096</v>
      </c>
      <c r="F17" s="13">
        <v>138</v>
      </c>
      <c r="G17" s="13">
        <v>2743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5236</v>
      </c>
      <c r="D18" s="13">
        <v>1817</v>
      </c>
      <c r="E18" s="13">
        <v>1734</v>
      </c>
      <c r="F18" s="13">
        <v>83</v>
      </c>
      <c r="G18" s="13">
        <v>3419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4802</v>
      </c>
      <c r="D19" s="13">
        <v>1015</v>
      </c>
      <c r="E19" s="13">
        <v>973</v>
      </c>
      <c r="F19" s="13">
        <v>42</v>
      </c>
      <c r="G19" s="13">
        <v>3787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3532</v>
      </c>
      <c r="D20" s="13">
        <v>478</v>
      </c>
      <c r="E20" s="13">
        <v>461</v>
      </c>
      <c r="F20" s="13">
        <v>17</v>
      </c>
      <c r="G20" s="13">
        <v>3054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4064</v>
      </c>
      <c r="D21" s="13">
        <v>310</v>
      </c>
      <c r="E21" s="13">
        <v>291</v>
      </c>
      <c r="F21" s="13">
        <v>19</v>
      </c>
      <c r="G21" s="13">
        <v>3754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50403</v>
      </c>
      <c r="D22" s="12">
        <v>27818</v>
      </c>
      <c r="E22" s="12">
        <v>25331</v>
      </c>
      <c r="F22" s="12">
        <v>2487</v>
      </c>
      <c r="G22" s="12">
        <v>22585</v>
      </c>
    </row>
    <row r="23" spans="1:12" ht="12" customHeight="1" x14ac:dyDescent="0.2">
      <c r="A23" s="23" t="s">
        <v>52</v>
      </c>
      <c r="B23" s="2" t="s">
        <v>10</v>
      </c>
      <c r="C23" s="13">
        <v>871</v>
      </c>
      <c r="D23" s="13">
        <v>32</v>
      </c>
      <c r="E23" s="13">
        <v>25</v>
      </c>
      <c r="F23" s="13">
        <v>7</v>
      </c>
      <c r="G23" s="13">
        <v>839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4265</v>
      </c>
      <c r="D24" s="13">
        <v>1025</v>
      </c>
      <c r="E24" s="13">
        <v>736</v>
      </c>
      <c r="F24" s="13">
        <v>289</v>
      </c>
      <c r="G24" s="13">
        <v>3240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4198</v>
      </c>
      <c r="D25" s="13">
        <v>2759</v>
      </c>
      <c r="E25" s="13">
        <v>2214</v>
      </c>
      <c r="F25" s="13">
        <v>545</v>
      </c>
      <c r="G25" s="13">
        <v>1439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4093</v>
      </c>
      <c r="D26" s="13">
        <v>3325</v>
      </c>
      <c r="E26" s="13">
        <v>2974</v>
      </c>
      <c r="F26" s="13">
        <v>351</v>
      </c>
      <c r="G26" s="13">
        <v>768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4286</v>
      </c>
      <c r="D27" s="13">
        <v>3500</v>
      </c>
      <c r="E27" s="13">
        <v>3235</v>
      </c>
      <c r="F27" s="13">
        <v>265</v>
      </c>
      <c r="G27" s="13">
        <v>786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4357</v>
      </c>
      <c r="D28" s="13">
        <v>3550</v>
      </c>
      <c r="E28" s="13">
        <v>3271</v>
      </c>
      <c r="F28" s="13">
        <v>279</v>
      </c>
      <c r="G28" s="13">
        <v>807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4376</v>
      </c>
      <c r="D29" s="13">
        <v>3482</v>
      </c>
      <c r="E29" s="13">
        <v>3238</v>
      </c>
      <c r="F29" s="13">
        <v>244</v>
      </c>
      <c r="G29" s="13">
        <v>894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3758</v>
      </c>
      <c r="D30" s="13">
        <v>2931</v>
      </c>
      <c r="E30" s="13">
        <v>2777</v>
      </c>
      <c r="F30" s="13">
        <v>154</v>
      </c>
      <c r="G30" s="13">
        <v>827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3502</v>
      </c>
      <c r="D31" s="13">
        <v>2652</v>
      </c>
      <c r="E31" s="13">
        <v>2525</v>
      </c>
      <c r="F31" s="13">
        <v>127</v>
      </c>
      <c r="G31" s="13">
        <v>850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3290</v>
      </c>
      <c r="D32" s="13">
        <v>2097</v>
      </c>
      <c r="E32" s="13">
        <v>2012</v>
      </c>
      <c r="F32" s="13">
        <v>85</v>
      </c>
      <c r="G32" s="13">
        <v>1193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3164</v>
      </c>
      <c r="D33" s="13">
        <v>1163</v>
      </c>
      <c r="E33" s="13">
        <v>1108</v>
      </c>
      <c r="F33" s="13">
        <v>55</v>
      </c>
      <c r="G33" s="13">
        <v>2001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2818</v>
      </c>
      <c r="D34" s="13">
        <v>642</v>
      </c>
      <c r="E34" s="13">
        <v>604</v>
      </c>
      <c r="F34" s="13">
        <v>38</v>
      </c>
      <c r="G34" s="13">
        <v>2176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2726</v>
      </c>
      <c r="D35" s="13">
        <v>371</v>
      </c>
      <c r="E35" s="13">
        <v>346</v>
      </c>
      <c r="F35" s="13">
        <v>25</v>
      </c>
      <c r="G35" s="13">
        <v>2355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2080</v>
      </c>
      <c r="D36" s="13">
        <v>168</v>
      </c>
      <c r="E36" s="13">
        <v>154</v>
      </c>
      <c r="F36" s="13">
        <v>14</v>
      </c>
      <c r="G36" s="13">
        <v>1912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2619</v>
      </c>
      <c r="D37" s="13">
        <v>121</v>
      </c>
      <c r="E37" s="13">
        <v>112</v>
      </c>
      <c r="F37" s="13">
        <v>9</v>
      </c>
      <c r="G37" s="13">
        <v>2498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46184</v>
      </c>
      <c r="D38" s="12">
        <v>33750</v>
      </c>
      <c r="E38" s="12">
        <v>32273</v>
      </c>
      <c r="F38" s="12">
        <v>1477</v>
      </c>
      <c r="G38" s="12">
        <v>12434</v>
      </c>
    </row>
    <row r="39" spans="1:12" ht="12" customHeight="1" x14ac:dyDescent="0.2">
      <c r="A39" s="23" t="s">
        <v>52</v>
      </c>
      <c r="B39" s="2" t="s">
        <v>10</v>
      </c>
      <c r="C39" s="13">
        <v>900</v>
      </c>
      <c r="D39" s="13">
        <v>57</v>
      </c>
      <c r="E39" s="13">
        <v>51</v>
      </c>
      <c r="F39" s="13">
        <v>6</v>
      </c>
      <c r="G39" s="13">
        <v>843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4506</v>
      </c>
      <c r="D40" s="13">
        <v>1494</v>
      </c>
      <c r="E40" s="13">
        <v>1245</v>
      </c>
      <c r="F40" s="13">
        <v>249</v>
      </c>
      <c r="G40" s="13">
        <v>3012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4216</v>
      </c>
      <c r="D41" s="13">
        <v>3370</v>
      </c>
      <c r="E41" s="13">
        <v>3021</v>
      </c>
      <c r="F41" s="13">
        <v>349</v>
      </c>
      <c r="G41" s="13">
        <v>846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4022</v>
      </c>
      <c r="D42" s="13">
        <v>3708</v>
      </c>
      <c r="E42" s="13">
        <v>3527</v>
      </c>
      <c r="F42" s="13">
        <v>181</v>
      </c>
      <c r="G42" s="13">
        <v>314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4071</v>
      </c>
      <c r="D43" s="13">
        <v>3852</v>
      </c>
      <c r="E43" s="13">
        <v>3748</v>
      </c>
      <c r="F43" s="13">
        <v>104</v>
      </c>
      <c r="G43" s="13">
        <v>219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4189</v>
      </c>
      <c r="D44" s="13">
        <v>3956</v>
      </c>
      <c r="E44" s="13">
        <v>3878</v>
      </c>
      <c r="F44" s="13">
        <v>78</v>
      </c>
      <c r="G44" s="13">
        <v>233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4254</v>
      </c>
      <c r="D45" s="13">
        <v>4059</v>
      </c>
      <c r="E45" s="13">
        <v>3952</v>
      </c>
      <c r="F45" s="13">
        <v>107</v>
      </c>
      <c r="G45" s="13">
        <v>195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3618</v>
      </c>
      <c r="D46" s="13">
        <v>3354</v>
      </c>
      <c r="E46" s="13">
        <v>3278</v>
      </c>
      <c r="F46" s="13">
        <v>76</v>
      </c>
      <c r="G46" s="13">
        <v>264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3193</v>
      </c>
      <c r="D47" s="13">
        <v>2924</v>
      </c>
      <c r="E47" s="13">
        <v>2829</v>
      </c>
      <c r="F47" s="13">
        <v>95</v>
      </c>
      <c r="G47" s="13">
        <v>269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3011</v>
      </c>
      <c r="D48" s="13">
        <v>2587</v>
      </c>
      <c r="E48" s="13">
        <v>2513</v>
      </c>
      <c r="F48" s="13">
        <v>74</v>
      </c>
      <c r="G48" s="13">
        <v>424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2813</v>
      </c>
      <c r="D49" s="13">
        <v>2071</v>
      </c>
      <c r="E49" s="13">
        <v>1988</v>
      </c>
      <c r="F49" s="13">
        <v>83</v>
      </c>
      <c r="G49" s="13">
        <v>742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2418</v>
      </c>
      <c r="D50" s="13">
        <v>1175</v>
      </c>
      <c r="E50" s="13">
        <v>1130</v>
      </c>
      <c r="F50" s="13">
        <v>45</v>
      </c>
      <c r="G50" s="13">
        <v>1243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2076</v>
      </c>
      <c r="D51" s="13">
        <v>644</v>
      </c>
      <c r="E51" s="13">
        <v>627</v>
      </c>
      <c r="F51" s="13">
        <v>17</v>
      </c>
      <c r="G51" s="13">
        <v>1432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1452</v>
      </c>
      <c r="D52" s="13">
        <v>310</v>
      </c>
      <c r="E52" s="13">
        <v>307</v>
      </c>
      <c r="F52" s="13">
        <v>3</v>
      </c>
      <c r="G52" s="13">
        <v>1142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1445</v>
      </c>
      <c r="D53" s="14">
        <v>189</v>
      </c>
      <c r="E53" s="14">
        <v>179</v>
      </c>
      <c r="F53" s="14">
        <v>10</v>
      </c>
      <c r="G53" s="14">
        <v>1256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1640625" customWidth="1"/>
    <col min="4" max="5" width="13.6640625" customWidth="1"/>
    <col min="6" max="6" width="14.6640625" customWidth="1"/>
    <col min="7" max="7" width="21.832031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49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17540</v>
      </c>
      <c r="D6" s="12">
        <v>11291</v>
      </c>
      <c r="E6" s="12">
        <v>10370</v>
      </c>
      <c r="F6" s="12">
        <v>921</v>
      </c>
      <c r="G6" s="12">
        <v>6249</v>
      </c>
    </row>
    <row r="7" spans="1:12" ht="12" customHeight="1" x14ac:dyDescent="0.2">
      <c r="A7" s="23" t="s">
        <v>52</v>
      </c>
      <c r="B7" s="2" t="s">
        <v>10</v>
      </c>
      <c r="C7" s="13">
        <v>389</v>
      </c>
      <c r="D7" s="13">
        <v>21</v>
      </c>
      <c r="E7" s="13">
        <v>20</v>
      </c>
      <c r="F7" s="13">
        <v>1</v>
      </c>
      <c r="G7" s="13">
        <v>368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1876</v>
      </c>
      <c r="D8" s="13">
        <v>571</v>
      </c>
      <c r="E8" s="13">
        <v>400</v>
      </c>
      <c r="F8" s="13">
        <v>171</v>
      </c>
      <c r="G8" s="13">
        <v>1305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1700</v>
      </c>
      <c r="D9" s="13">
        <v>1230</v>
      </c>
      <c r="E9" s="13">
        <v>1034</v>
      </c>
      <c r="F9" s="13">
        <v>196</v>
      </c>
      <c r="G9" s="13">
        <v>470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1701</v>
      </c>
      <c r="D10" s="13">
        <v>1386</v>
      </c>
      <c r="E10" s="13">
        <v>1235</v>
      </c>
      <c r="F10" s="13">
        <v>151</v>
      </c>
      <c r="G10" s="13">
        <v>315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1569</v>
      </c>
      <c r="D11" s="13">
        <v>1311</v>
      </c>
      <c r="E11" s="13">
        <v>1220</v>
      </c>
      <c r="F11" s="13">
        <v>91</v>
      </c>
      <c r="G11" s="13">
        <v>258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1657</v>
      </c>
      <c r="D12" s="13">
        <v>1402</v>
      </c>
      <c r="E12" s="13">
        <v>1307</v>
      </c>
      <c r="F12" s="13">
        <v>95</v>
      </c>
      <c r="G12" s="13">
        <v>255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1705</v>
      </c>
      <c r="D13" s="13">
        <v>1465</v>
      </c>
      <c r="E13" s="13">
        <v>1389</v>
      </c>
      <c r="F13" s="13">
        <v>76</v>
      </c>
      <c r="G13" s="13">
        <v>240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1405</v>
      </c>
      <c r="D14" s="13">
        <v>1164</v>
      </c>
      <c r="E14" s="13">
        <v>1113</v>
      </c>
      <c r="F14" s="13">
        <v>51</v>
      </c>
      <c r="G14" s="13">
        <v>241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1215</v>
      </c>
      <c r="D15" s="13">
        <v>991</v>
      </c>
      <c r="E15" s="13">
        <v>961</v>
      </c>
      <c r="F15" s="13">
        <v>30</v>
      </c>
      <c r="G15" s="13">
        <v>224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1068</v>
      </c>
      <c r="D16" s="13">
        <v>732</v>
      </c>
      <c r="E16" s="13">
        <v>709</v>
      </c>
      <c r="F16" s="13">
        <v>23</v>
      </c>
      <c r="G16" s="13">
        <v>336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894</v>
      </c>
      <c r="D17" s="13">
        <v>478</v>
      </c>
      <c r="E17" s="13">
        <v>466</v>
      </c>
      <c r="F17" s="13">
        <v>12</v>
      </c>
      <c r="G17" s="13">
        <v>416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788</v>
      </c>
      <c r="D18" s="13">
        <v>272</v>
      </c>
      <c r="E18" s="13">
        <v>264</v>
      </c>
      <c r="F18" s="13">
        <v>8</v>
      </c>
      <c r="G18" s="13">
        <v>516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637</v>
      </c>
      <c r="D19" s="13">
        <v>158</v>
      </c>
      <c r="E19" s="13">
        <v>149</v>
      </c>
      <c r="F19" s="13">
        <v>9</v>
      </c>
      <c r="G19" s="13">
        <v>479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437</v>
      </c>
      <c r="D20" s="13">
        <v>61</v>
      </c>
      <c r="E20" s="13">
        <v>58</v>
      </c>
      <c r="F20" s="13">
        <v>3</v>
      </c>
      <c r="G20" s="13">
        <v>376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499</v>
      </c>
      <c r="D21" s="13">
        <v>49</v>
      </c>
      <c r="E21" s="13">
        <v>45</v>
      </c>
      <c r="F21" s="13">
        <v>4</v>
      </c>
      <c r="G21" s="13">
        <v>450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8849</v>
      </c>
      <c r="D22" s="12">
        <v>4852</v>
      </c>
      <c r="E22" s="12">
        <v>4230</v>
      </c>
      <c r="F22" s="12">
        <v>622</v>
      </c>
      <c r="G22" s="12">
        <v>3997</v>
      </c>
    </row>
    <row r="23" spans="1:12" ht="12" customHeight="1" x14ac:dyDescent="0.2">
      <c r="A23" s="23" t="s">
        <v>52</v>
      </c>
      <c r="B23" s="2" t="s">
        <v>10</v>
      </c>
      <c r="C23" s="13">
        <v>208</v>
      </c>
      <c r="D23" s="13">
        <v>10</v>
      </c>
      <c r="E23" s="13">
        <v>9</v>
      </c>
      <c r="F23" s="13">
        <v>1</v>
      </c>
      <c r="G23" s="13">
        <v>198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928</v>
      </c>
      <c r="D24" s="13">
        <v>247</v>
      </c>
      <c r="E24" s="13">
        <v>143</v>
      </c>
      <c r="F24" s="13">
        <v>104</v>
      </c>
      <c r="G24" s="13">
        <v>681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857</v>
      </c>
      <c r="D25" s="13">
        <v>535</v>
      </c>
      <c r="E25" s="13">
        <v>400</v>
      </c>
      <c r="F25" s="13">
        <v>135</v>
      </c>
      <c r="G25" s="13">
        <v>322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842</v>
      </c>
      <c r="D26" s="13">
        <v>601</v>
      </c>
      <c r="E26" s="13">
        <v>501</v>
      </c>
      <c r="F26" s="13">
        <v>100</v>
      </c>
      <c r="G26" s="13">
        <v>241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791</v>
      </c>
      <c r="D27" s="13">
        <v>594</v>
      </c>
      <c r="E27" s="13">
        <v>522</v>
      </c>
      <c r="F27" s="13">
        <v>72</v>
      </c>
      <c r="G27" s="13">
        <v>197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864</v>
      </c>
      <c r="D28" s="13">
        <v>656</v>
      </c>
      <c r="E28" s="13">
        <v>588</v>
      </c>
      <c r="F28" s="13">
        <v>68</v>
      </c>
      <c r="G28" s="13">
        <v>208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870</v>
      </c>
      <c r="D29" s="13">
        <v>684</v>
      </c>
      <c r="E29" s="13">
        <v>622</v>
      </c>
      <c r="F29" s="13">
        <v>62</v>
      </c>
      <c r="G29" s="13">
        <v>186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708</v>
      </c>
      <c r="D30" s="13">
        <v>514</v>
      </c>
      <c r="E30" s="13">
        <v>483</v>
      </c>
      <c r="F30" s="13">
        <v>31</v>
      </c>
      <c r="G30" s="13">
        <v>194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567</v>
      </c>
      <c r="D31" s="13">
        <v>398</v>
      </c>
      <c r="E31" s="13">
        <v>378</v>
      </c>
      <c r="F31" s="13">
        <v>20</v>
      </c>
      <c r="G31" s="13">
        <v>169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538</v>
      </c>
      <c r="D32" s="13">
        <v>301</v>
      </c>
      <c r="E32" s="13">
        <v>286</v>
      </c>
      <c r="F32" s="13">
        <v>15</v>
      </c>
      <c r="G32" s="13">
        <v>237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417</v>
      </c>
      <c r="D33" s="13">
        <v>145</v>
      </c>
      <c r="E33" s="13">
        <v>138</v>
      </c>
      <c r="F33" s="13">
        <v>7</v>
      </c>
      <c r="G33" s="13">
        <v>272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393</v>
      </c>
      <c r="D34" s="13">
        <v>80</v>
      </c>
      <c r="E34" s="13">
        <v>77</v>
      </c>
      <c r="F34" s="13">
        <v>3</v>
      </c>
      <c r="G34" s="13">
        <v>313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311</v>
      </c>
      <c r="D35" s="13">
        <v>48</v>
      </c>
      <c r="E35" s="13">
        <v>45</v>
      </c>
      <c r="F35" s="13">
        <v>3</v>
      </c>
      <c r="G35" s="13">
        <v>263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246</v>
      </c>
      <c r="D36" s="13">
        <v>24</v>
      </c>
      <c r="E36" s="13">
        <v>23</v>
      </c>
      <c r="F36" s="13">
        <v>1</v>
      </c>
      <c r="G36" s="13">
        <v>222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309</v>
      </c>
      <c r="D37" s="13">
        <v>15</v>
      </c>
      <c r="E37" s="13">
        <v>15</v>
      </c>
      <c r="F37" s="13" t="s">
        <v>66</v>
      </c>
      <c r="G37" s="13">
        <v>294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8691</v>
      </c>
      <c r="D38" s="12">
        <v>6439</v>
      </c>
      <c r="E38" s="12">
        <v>6140</v>
      </c>
      <c r="F38" s="12">
        <v>299</v>
      </c>
      <c r="G38" s="12">
        <v>2252</v>
      </c>
    </row>
    <row r="39" spans="1:12" ht="12" customHeight="1" x14ac:dyDescent="0.2">
      <c r="A39" s="23" t="s">
        <v>52</v>
      </c>
      <c r="B39" s="2" t="s">
        <v>10</v>
      </c>
      <c r="C39" s="13">
        <v>181</v>
      </c>
      <c r="D39" s="13">
        <v>11</v>
      </c>
      <c r="E39" s="13">
        <v>11</v>
      </c>
      <c r="F39" s="13" t="s">
        <v>66</v>
      </c>
      <c r="G39" s="13">
        <v>170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948</v>
      </c>
      <c r="D40" s="13">
        <v>324</v>
      </c>
      <c r="E40" s="13">
        <v>257</v>
      </c>
      <c r="F40" s="13">
        <v>67</v>
      </c>
      <c r="G40" s="13">
        <v>624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843</v>
      </c>
      <c r="D41" s="13">
        <v>695</v>
      </c>
      <c r="E41" s="13">
        <v>634</v>
      </c>
      <c r="F41" s="13">
        <v>61</v>
      </c>
      <c r="G41" s="13">
        <v>148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859</v>
      </c>
      <c r="D42" s="13">
        <v>785</v>
      </c>
      <c r="E42" s="13">
        <v>734</v>
      </c>
      <c r="F42" s="13">
        <v>51</v>
      </c>
      <c r="G42" s="13">
        <v>74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778</v>
      </c>
      <c r="D43" s="13">
        <v>717</v>
      </c>
      <c r="E43" s="13">
        <v>698</v>
      </c>
      <c r="F43" s="13">
        <v>19</v>
      </c>
      <c r="G43" s="13">
        <v>61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793</v>
      </c>
      <c r="D44" s="13">
        <v>746</v>
      </c>
      <c r="E44" s="13">
        <v>719</v>
      </c>
      <c r="F44" s="13">
        <v>27</v>
      </c>
      <c r="G44" s="13">
        <v>47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835</v>
      </c>
      <c r="D45" s="13">
        <v>781</v>
      </c>
      <c r="E45" s="13">
        <v>767</v>
      </c>
      <c r="F45" s="13">
        <v>14</v>
      </c>
      <c r="G45" s="13">
        <v>54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697</v>
      </c>
      <c r="D46" s="13">
        <v>650</v>
      </c>
      <c r="E46" s="13">
        <v>630</v>
      </c>
      <c r="F46" s="13">
        <v>20</v>
      </c>
      <c r="G46" s="13">
        <v>47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648</v>
      </c>
      <c r="D47" s="13">
        <v>593</v>
      </c>
      <c r="E47" s="13">
        <v>583</v>
      </c>
      <c r="F47" s="13">
        <v>10</v>
      </c>
      <c r="G47" s="13">
        <v>55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530</v>
      </c>
      <c r="D48" s="13">
        <v>431</v>
      </c>
      <c r="E48" s="13">
        <v>423</v>
      </c>
      <c r="F48" s="13">
        <v>8</v>
      </c>
      <c r="G48" s="13">
        <v>99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477</v>
      </c>
      <c r="D49" s="13">
        <v>333</v>
      </c>
      <c r="E49" s="13">
        <v>328</v>
      </c>
      <c r="F49" s="13">
        <v>5</v>
      </c>
      <c r="G49" s="13">
        <v>144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395</v>
      </c>
      <c r="D50" s="13">
        <v>192</v>
      </c>
      <c r="E50" s="13">
        <v>187</v>
      </c>
      <c r="F50" s="13">
        <v>5</v>
      </c>
      <c r="G50" s="13">
        <v>203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326</v>
      </c>
      <c r="D51" s="13">
        <v>110</v>
      </c>
      <c r="E51" s="13">
        <v>104</v>
      </c>
      <c r="F51" s="13">
        <v>6</v>
      </c>
      <c r="G51" s="13">
        <v>216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191</v>
      </c>
      <c r="D52" s="13">
        <v>37</v>
      </c>
      <c r="E52" s="13">
        <v>35</v>
      </c>
      <c r="F52" s="13">
        <v>2</v>
      </c>
      <c r="G52" s="13">
        <v>154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190</v>
      </c>
      <c r="D53" s="14">
        <v>34</v>
      </c>
      <c r="E53" s="14">
        <v>30</v>
      </c>
      <c r="F53" s="14">
        <v>4</v>
      </c>
      <c r="G53" s="14">
        <v>156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" customWidth="1"/>
    <col min="4" max="5" width="13.6640625" customWidth="1"/>
    <col min="6" max="6" width="14.6640625" customWidth="1"/>
    <col min="7" max="7" width="24.1640625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50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11255</v>
      </c>
      <c r="D6" s="12">
        <v>6371</v>
      </c>
      <c r="E6" s="12">
        <v>5951</v>
      </c>
      <c r="F6" s="12">
        <v>420</v>
      </c>
      <c r="G6" s="12">
        <v>4884</v>
      </c>
    </row>
    <row r="7" spans="1:12" ht="12" customHeight="1" x14ac:dyDescent="0.2">
      <c r="A7" s="23" t="s">
        <v>52</v>
      </c>
      <c r="B7" s="2" t="s">
        <v>10</v>
      </c>
      <c r="C7" s="13">
        <v>192</v>
      </c>
      <c r="D7" s="13">
        <v>13</v>
      </c>
      <c r="E7" s="13">
        <v>12</v>
      </c>
      <c r="F7" s="13">
        <v>1</v>
      </c>
      <c r="G7" s="13">
        <v>179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1095</v>
      </c>
      <c r="D8" s="13">
        <v>294</v>
      </c>
      <c r="E8" s="13">
        <v>227</v>
      </c>
      <c r="F8" s="13">
        <v>67</v>
      </c>
      <c r="G8" s="13">
        <v>801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1078</v>
      </c>
      <c r="D9" s="13">
        <v>732</v>
      </c>
      <c r="E9" s="13">
        <v>647</v>
      </c>
      <c r="F9" s="13">
        <v>85</v>
      </c>
      <c r="G9" s="13">
        <v>346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1069</v>
      </c>
      <c r="D10" s="13">
        <v>818</v>
      </c>
      <c r="E10" s="13">
        <v>766</v>
      </c>
      <c r="F10" s="13">
        <v>52</v>
      </c>
      <c r="G10" s="13">
        <v>251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997</v>
      </c>
      <c r="D11" s="13">
        <v>777</v>
      </c>
      <c r="E11" s="13">
        <v>721</v>
      </c>
      <c r="F11" s="13">
        <v>56</v>
      </c>
      <c r="G11" s="13">
        <v>220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893</v>
      </c>
      <c r="D12" s="13">
        <v>715</v>
      </c>
      <c r="E12" s="13">
        <v>677</v>
      </c>
      <c r="F12" s="13">
        <v>38</v>
      </c>
      <c r="G12" s="13">
        <v>178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920</v>
      </c>
      <c r="D13" s="13">
        <v>729</v>
      </c>
      <c r="E13" s="13">
        <v>695</v>
      </c>
      <c r="F13" s="13">
        <v>34</v>
      </c>
      <c r="G13" s="13">
        <v>191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727</v>
      </c>
      <c r="D14" s="13">
        <v>539</v>
      </c>
      <c r="E14" s="13">
        <v>518</v>
      </c>
      <c r="F14" s="13">
        <v>21</v>
      </c>
      <c r="G14" s="13">
        <v>188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779</v>
      </c>
      <c r="D15" s="13">
        <v>529</v>
      </c>
      <c r="E15" s="13">
        <v>503</v>
      </c>
      <c r="F15" s="13">
        <v>26</v>
      </c>
      <c r="G15" s="13">
        <v>250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744</v>
      </c>
      <c r="D16" s="13">
        <v>463</v>
      </c>
      <c r="E16" s="13">
        <v>450</v>
      </c>
      <c r="F16" s="13">
        <v>13</v>
      </c>
      <c r="G16" s="13">
        <v>281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715</v>
      </c>
      <c r="D17" s="13">
        <v>355</v>
      </c>
      <c r="E17" s="13">
        <v>343</v>
      </c>
      <c r="F17" s="13">
        <v>12</v>
      </c>
      <c r="G17" s="13">
        <v>360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625</v>
      </c>
      <c r="D18" s="13">
        <v>178</v>
      </c>
      <c r="E18" s="13">
        <v>169</v>
      </c>
      <c r="F18" s="13">
        <v>9</v>
      </c>
      <c r="G18" s="13">
        <v>447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527</v>
      </c>
      <c r="D19" s="13">
        <v>115</v>
      </c>
      <c r="E19" s="13">
        <v>111</v>
      </c>
      <c r="F19" s="13">
        <v>4</v>
      </c>
      <c r="G19" s="13">
        <v>412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434</v>
      </c>
      <c r="D20" s="13">
        <v>62</v>
      </c>
      <c r="E20" s="13">
        <v>61</v>
      </c>
      <c r="F20" s="13">
        <v>1</v>
      </c>
      <c r="G20" s="13">
        <v>372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460</v>
      </c>
      <c r="D21" s="13">
        <v>52</v>
      </c>
      <c r="E21" s="13">
        <v>51</v>
      </c>
      <c r="F21" s="13">
        <v>1</v>
      </c>
      <c r="G21" s="13">
        <v>408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5667</v>
      </c>
      <c r="D22" s="12">
        <v>2743</v>
      </c>
      <c r="E22" s="12">
        <v>2488</v>
      </c>
      <c r="F22" s="12">
        <v>255</v>
      </c>
      <c r="G22" s="12">
        <v>2924</v>
      </c>
    </row>
    <row r="23" spans="1:12" ht="12" customHeight="1" x14ac:dyDescent="0.2">
      <c r="A23" s="23" t="s">
        <v>52</v>
      </c>
      <c r="B23" s="2" t="s">
        <v>10</v>
      </c>
      <c r="C23" s="13">
        <v>86</v>
      </c>
      <c r="D23" s="13">
        <v>8</v>
      </c>
      <c r="E23" s="13">
        <v>7</v>
      </c>
      <c r="F23" s="13">
        <v>1</v>
      </c>
      <c r="G23" s="13">
        <v>78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536</v>
      </c>
      <c r="D24" s="13">
        <v>118</v>
      </c>
      <c r="E24" s="13">
        <v>84</v>
      </c>
      <c r="F24" s="13">
        <v>34</v>
      </c>
      <c r="G24" s="13">
        <v>418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550</v>
      </c>
      <c r="D25" s="13">
        <v>315</v>
      </c>
      <c r="E25" s="13">
        <v>261</v>
      </c>
      <c r="F25" s="13">
        <v>54</v>
      </c>
      <c r="G25" s="13">
        <v>235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524</v>
      </c>
      <c r="D26" s="13">
        <v>355</v>
      </c>
      <c r="E26" s="13">
        <v>316</v>
      </c>
      <c r="F26" s="13">
        <v>39</v>
      </c>
      <c r="G26" s="13">
        <v>169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549</v>
      </c>
      <c r="D27" s="13">
        <v>373</v>
      </c>
      <c r="E27" s="13">
        <v>334</v>
      </c>
      <c r="F27" s="13">
        <v>39</v>
      </c>
      <c r="G27" s="13">
        <v>176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477</v>
      </c>
      <c r="D28" s="13">
        <v>348</v>
      </c>
      <c r="E28" s="13">
        <v>325</v>
      </c>
      <c r="F28" s="13">
        <v>23</v>
      </c>
      <c r="G28" s="13">
        <v>129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466</v>
      </c>
      <c r="D29" s="13">
        <v>335</v>
      </c>
      <c r="E29" s="13">
        <v>315</v>
      </c>
      <c r="F29" s="13">
        <v>20</v>
      </c>
      <c r="G29" s="13">
        <v>131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360</v>
      </c>
      <c r="D30" s="13">
        <v>234</v>
      </c>
      <c r="E30" s="13">
        <v>219</v>
      </c>
      <c r="F30" s="13">
        <v>15</v>
      </c>
      <c r="G30" s="13">
        <v>126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389</v>
      </c>
      <c r="D31" s="13">
        <v>228</v>
      </c>
      <c r="E31" s="13">
        <v>216</v>
      </c>
      <c r="F31" s="13">
        <v>12</v>
      </c>
      <c r="G31" s="13">
        <v>161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366</v>
      </c>
      <c r="D32" s="13">
        <v>196</v>
      </c>
      <c r="E32" s="13">
        <v>190</v>
      </c>
      <c r="F32" s="13">
        <v>6</v>
      </c>
      <c r="G32" s="13">
        <v>170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315</v>
      </c>
      <c r="D33" s="13">
        <v>109</v>
      </c>
      <c r="E33" s="13">
        <v>104</v>
      </c>
      <c r="F33" s="13">
        <v>5</v>
      </c>
      <c r="G33" s="13">
        <v>206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295</v>
      </c>
      <c r="D34" s="13">
        <v>55</v>
      </c>
      <c r="E34" s="13">
        <v>51</v>
      </c>
      <c r="F34" s="13">
        <v>4</v>
      </c>
      <c r="G34" s="13">
        <v>240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244</v>
      </c>
      <c r="D35" s="13">
        <v>30</v>
      </c>
      <c r="E35" s="13">
        <v>28</v>
      </c>
      <c r="F35" s="13">
        <v>2</v>
      </c>
      <c r="G35" s="13">
        <v>214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235</v>
      </c>
      <c r="D36" s="13">
        <v>13</v>
      </c>
      <c r="E36" s="13">
        <v>13</v>
      </c>
      <c r="F36" s="13" t="s">
        <v>66</v>
      </c>
      <c r="G36" s="13">
        <v>222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275</v>
      </c>
      <c r="D37" s="13">
        <v>26</v>
      </c>
      <c r="E37" s="13">
        <v>25</v>
      </c>
      <c r="F37" s="13">
        <v>1</v>
      </c>
      <c r="G37" s="13">
        <v>249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5588</v>
      </c>
      <c r="D38" s="12">
        <v>3628</v>
      </c>
      <c r="E38" s="12">
        <v>3463</v>
      </c>
      <c r="F38" s="12">
        <v>165</v>
      </c>
      <c r="G38" s="12">
        <v>1960</v>
      </c>
    </row>
    <row r="39" spans="1:12" ht="12" customHeight="1" x14ac:dyDescent="0.2">
      <c r="A39" s="23" t="s">
        <v>52</v>
      </c>
      <c r="B39" s="2" t="s">
        <v>10</v>
      </c>
      <c r="C39" s="13">
        <v>106</v>
      </c>
      <c r="D39" s="13">
        <v>5</v>
      </c>
      <c r="E39" s="13">
        <v>5</v>
      </c>
      <c r="F39" s="13" t="s">
        <v>66</v>
      </c>
      <c r="G39" s="13">
        <v>101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559</v>
      </c>
      <c r="D40" s="13">
        <v>176</v>
      </c>
      <c r="E40" s="13">
        <v>143</v>
      </c>
      <c r="F40" s="13">
        <v>33</v>
      </c>
      <c r="G40" s="13">
        <v>383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528</v>
      </c>
      <c r="D41" s="13">
        <v>417</v>
      </c>
      <c r="E41" s="13">
        <v>386</v>
      </c>
      <c r="F41" s="13">
        <v>31</v>
      </c>
      <c r="G41" s="13">
        <v>111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545</v>
      </c>
      <c r="D42" s="13">
        <v>463</v>
      </c>
      <c r="E42" s="13">
        <v>450</v>
      </c>
      <c r="F42" s="13">
        <v>13</v>
      </c>
      <c r="G42" s="13">
        <v>82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448</v>
      </c>
      <c r="D43" s="13">
        <v>404</v>
      </c>
      <c r="E43" s="13">
        <v>387</v>
      </c>
      <c r="F43" s="13">
        <v>17</v>
      </c>
      <c r="G43" s="13">
        <v>44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416</v>
      </c>
      <c r="D44" s="13">
        <v>367</v>
      </c>
      <c r="E44" s="13">
        <v>352</v>
      </c>
      <c r="F44" s="13">
        <v>15</v>
      </c>
      <c r="G44" s="13">
        <v>49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454</v>
      </c>
      <c r="D45" s="13">
        <v>394</v>
      </c>
      <c r="E45" s="13">
        <v>380</v>
      </c>
      <c r="F45" s="13">
        <v>14</v>
      </c>
      <c r="G45" s="13">
        <v>60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367</v>
      </c>
      <c r="D46" s="13">
        <v>305</v>
      </c>
      <c r="E46" s="13">
        <v>299</v>
      </c>
      <c r="F46" s="13">
        <v>6</v>
      </c>
      <c r="G46" s="13">
        <v>62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390</v>
      </c>
      <c r="D47" s="13">
        <v>301</v>
      </c>
      <c r="E47" s="13">
        <v>287</v>
      </c>
      <c r="F47" s="13">
        <v>14</v>
      </c>
      <c r="G47" s="13">
        <v>89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378</v>
      </c>
      <c r="D48" s="13">
        <v>267</v>
      </c>
      <c r="E48" s="13">
        <v>260</v>
      </c>
      <c r="F48" s="13">
        <v>7</v>
      </c>
      <c r="G48" s="13">
        <v>111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400</v>
      </c>
      <c r="D49" s="13">
        <v>246</v>
      </c>
      <c r="E49" s="13">
        <v>239</v>
      </c>
      <c r="F49" s="13">
        <v>7</v>
      </c>
      <c r="G49" s="13">
        <v>154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330</v>
      </c>
      <c r="D50" s="13">
        <v>123</v>
      </c>
      <c r="E50" s="13">
        <v>118</v>
      </c>
      <c r="F50" s="13">
        <v>5</v>
      </c>
      <c r="G50" s="13">
        <v>207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283</v>
      </c>
      <c r="D51" s="13">
        <v>85</v>
      </c>
      <c r="E51" s="13">
        <v>83</v>
      </c>
      <c r="F51" s="13">
        <v>2</v>
      </c>
      <c r="G51" s="13">
        <v>198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199</v>
      </c>
      <c r="D52" s="13">
        <v>49</v>
      </c>
      <c r="E52" s="13">
        <v>48</v>
      </c>
      <c r="F52" s="13">
        <v>1</v>
      </c>
      <c r="G52" s="13">
        <v>150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185</v>
      </c>
      <c r="D53" s="14">
        <v>26</v>
      </c>
      <c r="E53" s="14">
        <v>26</v>
      </c>
      <c r="F53" s="14" t="s">
        <v>66</v>
      </c>
      <c r="G53" s="14">
        <v>159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L6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2" width="31.6640625" customWidth="1"/>
    <col min="3" max="3" width="17.6640625" customWidth="1"/>
    <col min="4" max="5" width="13.6640625" customWidth="1"/>
    <col min="6" max="6" width="14.6640625" customWidth="1"/>
    <col min="7" max="7" width="22" customWidth="1"/>
  </cols>
  <sheetData>
    <row r="1" spans="1:12" ht="13.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12" ht="28.15" customHeight="1" x14ac:dyDescent="0.2">
      <c r="A2" s="27" t="s">
        <v>51</v>
      </c>
      <c r="B2" s="27" t="s">
        <v>52</v>
      </c>
      <c r="C2" s="27" t="s">
        <v>52</v>
      </c>
      <c r="D2" s="27" t="s">
        <v>52</v>
      </c>
      <c r="E2" s="27" t="s">
        <v>52</v>
      </c>
      <c r="F2" s="27" t="s">
        <v>52</v>
      </c>
      <c r="G2" s="27" t="s">
        <v>52</v>
      </c>
      <c r="J2" t="s">
        <v>52</v>
      </c>
    </row>
    <row r="3" spans="1:12" ht="36.6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52</v>
      </c>
      <c r="F3" s="28" t="s">
        <v>52</v>
      </c>
      <c r="G3" s="28" t="s">
        <v>52</v>
      </c>
    </row>
    <row r="4" spans="1:12" ht="28.9" customHeight="1" x14ac:dyDescent="0.2">
      <c r="A4" s="28" t="s">
        <v>52</v>
      </c>
      <c r="B4" s="28" t="s">
        <v>52</v>
      </c>
      <c r="C4" s="28" t="s">
        <v>52</v>
      </c>
      <c r="D4" s="28" t="s">
        <v>5</v>
      </c>
      <c r="E4" s="28" t="s">
        <v>52</v>
      </c>
      <c r="F4" s="28" t="s">
        <v>52</v>
      </c>
      <c r="G4" s="28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 x14ac:dyDescent="0.2">
      <c r="A5" s="28" t="s">
        <v>52</v>
      </c>
      <c r="B5" s="28" t="s">
        <v>52</v>
      </c>
      <c r="C5" s="28" t="s">
        <v>52</v>
      </c>
      <c r="D5" s="3" t="s">
        <v>7</v>
      </c>
      <c r="E5" s="3" t="s">
        <v>8</v>
      </c>
      <c r="F5" s="3" t="s">
        <v>9</v>
      </c>
      <c r="G5" s="28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 x14ac:dyDescent="0.2">
      <c r="A6" s="22" t="s">
        <v>7</v>
      </c>
      <c r="B6" s="6" t="s">
        <v>52</v>
      </c>
      <c r="C6" s="12">
        <v>91199</v>
      </c>
      <c r="D6" s="12">
        <v>58862</v>
      </c>
      <c r="E6" s="12">
        <v>55518</v>
      </c>
      <c r="F6" s="12">
        <v>3344</v>
      </c>
      <c r="G6" s="12">
        <v>32337</v>
      </c>
    </row>
    <row r="7" spans="1:12" ht="12" customHeight="1" x14ac:dyDescent="0.2">
      <c r="A7" s="23" t="s">
        <v>52</v>
      </c>
      <c r="B7" s="2" t="s">
        <v>10</v>
      </c>
      <c r="C7" s="13">
        <v>1765</v>
      </c>
      <c r="D7" s="13">
        <v>79</v>
      </c>
      <c r="E7" s="13">
        <v>70</v>
      </c>
      <c r="F7" s="13">
        <v>9</v>
      </c>
      <c r="G7" s="13">
        <v>1686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 x14ac:dyDescent="0.2">
      <c r="A8" s="23" t="s">
        <v>52</v>
      </c>
      <c r="B8" s="2" t="s">
        <v>11</v>
      </c>
      <c r="C8" s="13">
        <v>8558</v>
      </c>
      <c r="D8" s="13">
        <v>2520</v>
      </c>
      <c r="E8" s="13">
        <v>2029</v>
      </c>
      <c r="F8" s="13">
        <v>491</v>
      </c>
      <c r="G8" s="13">
        <v>6038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 x14ac:dyDescent="0.2">
      <c r="A9" s="23" t="s">
        <v>52</v>
      </c>
      <c r="B9" s="2" t="s">
        <v>12</v>
      </c>
      <c r="C9" s="13">
        <v>8004</v>
      </c>
      <c r="D9" s="13">
        <v>5867</v>
      </c>
      <c r="E9" s="13">
        <v>5107</v>
      </c>
      <c r="F9" s="13">
        <v>760</v>
      </c>
      <c r="G9" s="13">
        <v>2137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 x14ac:dyDescent="0.2">
      <c r="A10" s="23" t="s">
        <v>52</v>
      </c>
      <c r="B10" s="2" t="s">
        <v>13</v>
      </c>
      <c r="C10" s="13">
        <v>8049</v>
      </c>
      <c r="D10" s="13">
        <v>6884</v>
      </c>
      <c r="E10" s="13">
        <v>6374</v>
      </c>
      <c r="F10" s="13">
        <v>510</v>
      </c>
      <c r="G10" s="13">
        <v>1165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 x14ac:dyDescent="0.2">
      <c r="A11" s="23" t="s">
        <v>52</v>
      </c>
      <c r="B11" s="2" t="s">
        <v>14</v>
      </c>
      <c r="C11" s="13">
        <v>8124</v>
      </c>
      <c r="D11" s="13">
        <v>7107</v>
      </c>
      <c r="E11" s="13">
        <v>6745</v>
      </c>
      <c r="F11" s="13">
        <v>362</v>
      </c>
      <c r="G11" s="13">
        <v>1017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 x14ac:dyDescent="0.2">
      <c r="A12" s="23" t="s">
        <v>52</v>
      </c>
      <c r="B12" s="2" t="s">
        <v>15</v>
      </c>
      <c r="C12" s="13">
        <v>7873</v>
      </c>
      <c r="D12" s="13">
        <v>6904</v>
      </c>
      <c r="E12" s="13">
        <v>6604</v>
      </c>
      <c r="F12" s="13">
        <v>300</v>
      </c>
      <c r="G12" s="13">
        <v>969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 x14ac:dyDescent="0.2">
      <c r="A13" s="23" t="s">
        <v>52</v>
      </c>
      <c r="B13" s="2" t="s">
        <v>16</v>
      </c>
      <c r="C13" s="13">
        <v>8212</v>
      </c>
      <c r="D13" s="13">
        <v>7227</v>
      </c>
      <c r="E13" s="13">
        <v>6963</v>
      </c>
      <c r="F13" s="13">
        <v>264</v>
      </c>
      <c r="G13" s="13">
        <v>985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 x14ac:dyDescent="0.2">
      <c r="A14" s="23" t="s">
        <v>52</v>
      </c>
      <c r="B14" s="2" t="s">
        <v>17</v>
      </c>
      <c r="C14" s="13">
        <v>7014</v>
      </c>
      <c r="D14" s="13">
        <v>6129</v>
      </c>
      <c r="E14" s="13">
        <v>5917</v>
      </c>
      <c r="F14" s="13">
        <v>212</v>
      </c>
      <c r="G14" s="13">
        <v>885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 x14ac:dyDescent="0.2">
      <c r="A15" s="23" t="s">
        <v>52</v>
      </c>
      <c r="B15" s="2" t="s">
        <v>18</v>
      </c>
      <c r="C15" s="13">
        <v>5888</v>
      </c>
      <c r="D15" s="13">
        <v>4943</v>
      </c>
      <c r="E15" s="13">
        <v>4802</v>
      </c>
      <c r="F15" s="13">
        <v>141</v>
      </c>
      <c r="G15" s="13">
        <v>945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 x14ac:dyDescent="0.2">
      <c r="A16" s="23" t="s">
        <v>52</v>
      </c>
      <c r="B16" s="2" t="s">
        <v>19</v>
      </c>
      <c r="C16" s="13">
        <v>5951</v>
      </c>
      <c r="D16" s="13">
        <v>4538</v>
      </c>
      <c r="E16" s="13">
        <v>4415</v>
      </c>
      <c r="F16" s="13">
        <v>123</v>
      </c>
      <c r="G16" s="13">
        <v>1413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 x14ac:dyDescent="0.2">
      <c r="A17" s="23" t="s">
        <v>52</v>
      </c>
      <c r="B17" s="2" t="s">
        <v>20</v>
      </c>
      <c r="C17" s="13">
        <v>5450</v>
      </c>
      <c r="D17" s="13">
        <v>3098</v>
      </c>
      <c r="E17" s="13">
        <v>3008</v>
      </c>
      <c r="F17" s="13">
        <v>90</v>
      </c>
      <c r="G17" s="13">
        <v>2352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 x14ac:dyDescent="0.2">
      <c r="A18" s="23" t="s">
        <v>52</v>
      </c>
      <c r="B18" s="2" t="s">
        <v>21</v>
      </c>
      <c r="C18" s="13">
        <v>5088</v>
      </c>
      <c r="D18" s="13">
        <v>1816</v>
      </c>
      <c r="E18" s="13">
        <v>1784</v>
      </c>
      <c r="F18" s="13">
        <v>32</v>
      </c>
      <c r="G18" s="13">
        <v>3272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 x14ac:dyDescent="0.2">
      <c r="A19" s="23" t="s">
        <v>52</v>
      </c>
      <c r="B19" s="2" t="s">
        <v>22</v>
      </c>
      <c r="C19" s="13">
        <v>4417</v>
      </c>
      <c r="D19" s="13">
        <v>1044</v>
      </c>
      <c r="E19" s="13">
        <v>1016</v>
      </c>
      <c r="F19" s="13">
        <v>28</v>
      </c>
      <c r="G19" s="13">
        <v>3373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 x14ac:dyDescent="0.2">
      <c r="A20" s="23" t="s">
        <v>52</v>
      </c>
      <c r="B20" s="2" t="s">
        <v>23</v>
      </c>
      <c r="C20" s="13">
        <v>3124</v>
      </c>
      <c r="D20" s="13">
        <v>442</v>
      </c>
      <c r="E20" s="13">
        <v>431</v>
      </c>
      <c r="F20" s="13">
        <v>11</v>
      </c>
      <c r="G20" s="13">
        <v>2682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 x14ac:dyDescent="0.2">
      <c r="A21" s="23" t="s">
        <v>52</v>
      </c>
      <c r="B21" s="2" t="s">
        <v>24</v>
      </c>
      <c r="C21" s="13">
        <v>3682</v>
      </c>
      <c r="D21" s="13">
        <v>264</v>
      </c>
      <c r="E21" s="13">
        <v>253</v>
      </c>
      <c r="F21" s="13">
        <v>11</v>
      </c>
      <c r="G21" s="13">
        <v>3418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 x14ac:dyDescent="0.2">
      <c r="A22" s="24" t="s">
        <v>25</v>
      </c>
      <c r="B22" s="4" t="s">
        <v>52</v>
      </c>
      <c r="C22" s="12">
        <v>46681</v>
      </c>
      <c r="D22" s="12">
        <v>25665</v>
      </c>
      <c r="E22" s="12">
        <v>23471</v>
      </c>
      <c r="F22" s="12">
        <v>2194</v>
      </c>
      <c r="G22" s="12">
        <v>21016</v>
      </c>
    </row>
    <row r="23" spans="1:12" ht="12" customHeight="1" x14ac:dyDescent="0.2">
      <c r="A23" s="23" t="s">
        <v>52</v>
      </c>
      <c r="B23" s="2" t="s">
        <v>10</v>
      </c>
      <c r="C23" s="13">
        <v>924</v>
      </c>
      <c r="D23" s="13">
        <v>39</v>
      </c>
      <c r="E23" s="13">
        <v>31</v>
      </c>
      <c r="F23" s="13">
        <v>8</v>
      </c>
      <c r="G23" s="13">
        <v>885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 x14ac:dyDescent="0.2">
      <c r="A24" s="23" t="s">
        <v>52</v>
      </c>
      <c r="B24" s="2" t="s">
        <v>11</v>
      </c>
      <c r="C24" s="13">
        <v>4271</v>
      </c>
      <c r="D24" s="13">
        <v>1000</v>
      </c>
      <c r="E24" s="13">
        <v>708</v>
      </c>
      <c r="F24" s="13">
        <v>292</v>
      </c>
      <c r="G24" s="13">
        <v>3271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 x14ac:dyDescent="0.2">
      <c r="A25" s="23" t="s">
        <v>52</v>
      </c>
      <c r="B25" s="2" t="s">
        <v>12</v>
      </c>
      <c r="C25" s="13">
        <v>3954</v>
      </c>
      <c r="D25" s="13">
        <v>2517</v>
      </c>
      <c r="E25" s="13">
        <v>2038</v>
      </c>
      <c r="F25" s="13">
        <v>479</v>
      </c>
      <c r="G25" s="13">
        <v>1437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 x14ac:dyDescent="0.2">
      <c r="A26" s="23" t="s">
        <v>52</v>
      </c>
      <c r="B26" s="2" t="s">
        <v>13</v>
      </c>
      <c r="C26" s="13">
        <v>3911</v>
      </c>
      <c r="D26" s="13">
        <v>3037</v>
      </c>
      <c r="E26" s="13">
        <v>2673</v>
      </c>
      <c r="F26" s="13">
        <v>364</v>
      </c>
      <c r="G26" s="13">
        <v>874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 x14ac:dyDescent="0.2">
      <c r="A27" s="23" t="s">
        <v>52</v>
      </c>
      <c r="B27" s="2" t="s">
        <v>14</v>
      </c>
      <c r="C27" s="13">
        <v>3986</v>
      </c>
      <c r="D27" s="13">
        <v>3181</v>
      </c>
      <c r="E27" s="13">
        <v>2920</v>
      </c>
      <c r="F27" s="13">
        <v>261</v>
      </c>
      <c r="G27" s="13">
        <v>805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 x14ac:dyDescent="0.2">
      <c r="A28" s="23" t="s">
        <v>52</v>
      </c>
      <c r="B28" s="2" t="s">
        <v>15</v>
      </c>
      <c r="C28" s="13">
        <v>3980</v>
      </c>
      <c r="D28" s="13">
        <v>3204</v>
      </c>
      <c r="E28" s="13">
        <v>2979</v>
      </c>
      <c r="F28" s="13">
        <v>225</v>
      </c>
      <c r="G28" s="13">
        <v>776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 x14ac:dyDescent="0.2">
      <c r="A29" s="23" t="s">
        <v>52</v>
      </c>
      <c r="B29" s="2" t="s">
        <v>16</v>
      </c>
      <c r="C29" s="13">
        <v>4165</v>
      </c>
      <c r="D29" s="13">
        <v>3381</v>
      </c>
      <c r="E29" s="13">
        <v>3187</v>
      </c>
      <c r="F29" s="13">
        <v>194</v>
      </c>
      <c r="G29" s="13">
        <v>784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 x14ac:dyDescent="0.2">
      <c r="A30" s="23" t="s">
        <v>52</v>
      </c>
      <c r="B30" s="2" t="s">
        <v>17</v>
      </c>
      <c r="C30" s="13">
        <v>3564</v>
      </c>
      <c r="D30" s="13">
        <v>2860</v>
      </c>
      <c r="E30" s="13">
        <v>2719</v>
      </c>
      <c r="F30" s="13">
        <v>141</v>
      </c>
      <c r="G30" s="13">
        <v>704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 x14ac:dyDescent="0.2">
      <c r="A31" s="23" t="s">
        <v>52</v>
      </c>
      <c r="B31" s="2" t="s">
        <v>18</v>
      </c>
      <c r="C31" s="13">
        <v>2952</v>
      </c>
      <c r="D31" s="13">
        <v>2258</v>
      </c>
      <c r="E31" s="13">
        <v>2167</v>
      </c>
      <c r="F31" s="13">
        <v>91</v>
      </c>
      <c r="G31" s="13">
        <v>694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 x14ac:dyDescent="0.2">
      <c r="A32" s="23" t="s">
        <v>52</v>
      </c>
      <c r="B32" s="2" t="s">
        <v>19</v>
      </c>
      <c r="C32" s="13">
        <v>2989</v>
      </c>
      <c r="D32" s="13">
        <v>1925</v>
      </c>
      <c r="E32" s="13">
        <v>1868</v>
      </c>
      <c r="F32" s="13">
        <v>57</v>
      </c>
      <c r="G32" s="13">
        <v>1064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 x14ac:dyDescent="0.2">
      <c r="A33" s="23" t="s">
        <v>52</v>
      </c>
      <c r="B33" s="2" t="s">
        <v>20</v>
      </c>
      <c r="C33" s="13">
        <v>2782</v>
      </c>
      <c r="D33" s="13">
        <v>1053</v>
      </c>
      <c r="E33" s="13">
        <v>1012</v>
      </c>
      <c r="F33" s="13">
        <v>41</v>
      </c>
      <c r="G33" s="13">
        <v>1729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 x14ac:dyDescent="0.2">
      <c r="A34" s="23" t="s">
        <v>52</v>
      </c>
      <c r="B34" s="2" t="s">
        <v>21</v>
      </c>
      <c r="C34" s="13">
        <v>2619</v>
      </c>
      <c r="D34" s="13">
        <v>591</v>
      </c>
      <c r="E34" s="13">
        <v>576</v>
      </c>
      <c r="F34" s="13">
        <v>15</v>
      </c>
      <c r="G34" s="13">
        <v>2028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 x14ac:dyDescent="0.2">
      <c r="A35" s="23" t="s">
        <v>52</v>
      </c>
      <c r="B35" s="2" t="s">
        <v>22</v>
      </c>
      <c r="C35" s="13">
        <v>2360</v>
      </c>
      <c r="D35" s="13">
        <v>348</v>
      </c>
      <c r="E35" s="13">
        <v>336</v>
      </c>
      <c r="F35" s="13">
        <v>12</v>
      </c>
      <c r="G35" s="13">
        <v>2012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 x14ac:dyDescent="0.2">
      <c r="A36" s="23" t="s">
        <v>52</v>
      </c>
      <c r="B36" s="2" t="s">
        <v>23</v>
      </c>
      <c r="C36" s="13">
        <v>1865</v>
      </c>
      <c r="D36" s="13">
        <v>157</v>
      </c>
      <c r="E36" s="13">
        <v>152</v>
      </c>
      <c r="F36" s="13">
        <v>5</v>
      </c>
      <c r="G36" s="13">
        <v>1708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 x14ac:dyDescent="0.2">
      <c r="A37" s="23" t="s">
        <v>52</v>
      </c>
      <c r="B37" s="2" t="s">
        <v>24</v>
      </c>
      <c r="C37" s="13">
        <v>2359</v>
      </c>
      <c r="D37" s="13">
        <v>114</v>
      </c>
      <c r="E37" s="13">
        <v>105</v>
      </c>
      <c r="F37" s="13">
        <v>9</v>
      </c>
      <c r="G37" s="13">
        <v>2245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 x14ac:dyDescent="0.2">
      <c r="A38" s="24" t="s">
        <v>26</v>
      </c>
      <c r="B38" s="4" t="s">
        <v>52</v>
      </c>
      <c r="C38" s="12">
        <v>44518</v>
      </c>
      <c r="D38" s="12">
        <v>33197</v>
      </c>
      <c r="E38" s="12">
        <v>32047</v>
      </c>
      <c r="F38" s="12">
        <v>1150</v>
      </c>
      <c r="G38" s="12">
        <v>11321</v>
      </c>
    </row>
    <row r="39" spans="1:12" ht="12" customHeight="1" x14ac:dyDescent="0.2">
      <c r="A39" s="23" t="s">
        <v>52</v>
      </c>
      <c r="B39" s="2" t="s">
        <v>10</v>
      </c>
      <c r="C39" s="13">
        <v>841</v>
      </c>
      <c r="D39" s="13">
        <v>40</v>
      </c>
      <c r="E39" s="13">
        <v>39</v>
      </c>
      <c r="F39" s="13">
        <v>1</v>
      </c>
      <c r="G39" s="13">
        <v>801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 x14ac:dyDescent="0.2">
      <c r="A40" s="23" t="s">
        <v>52</v>
      </c>
      <c r="B40" s="2" t="s">
        <v>11</v>
      </c>
      <c r="C40" s="13">
        <v>4287</v>
      </c>
      <c r="D40" s="13">
        <v>1520</v>
      </c>
      <c r="E40" s="13">
        <v>1321</v>
      </c>
      <c r="F40" s="13">
        <v>199</v>
      </c>
      <c r="G40" s="13">
        <v>2767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 x14ac:dyDescent="0.2">
      <c r="A41" s="23" t="s">
        <v>52</v>
      </c>
      <c r="B41" s="2" t="s">
        <v>12</v>
      </c>
      <c r="C41" s="13">
        <v>4050</v>
      </c>
      <c r="D41" s="13">
        <v>3350</v>
      </c>
      <c r="E41" s="13">
        <v>3069</v>
      </c>
      <c r="F41" s="13">
        <v>281</v>
      </c>
      <c r="G41" s="13">
        <v>700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 x14ac:dyDescent="0.2">
      <c r="A42" s="23" t="s">
        <v>52</v>
      </c>
      <c r="B42" s="2" t="s">
        <v>13</v>
      </c>
      <c r="C42" s="13">
        <v>4138</v>
      </c>
      <c r="D42" s="13">
        <v>3847</v>
      </c>
      <c r="E42" s="13">
        <v>3701</v>
      </c>
      <c r="F42" s="13">
        <v>146</v>
      </c>
      <c r="G42" s="13">
        <v>291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 x14ac:dyDescent="0.2">
      <c r="A43" s="23" t="s">
        <v>52</v>
      </c>
      <c r="B43" s="2" t="s">
        <v>14</v>
      </c>
      <c r="C43" s="13">
        <v>4138</v>
      </c>
      <c r="D43" s="13">
        <v>3926</v>
      </c>
      <c r="E43" s="13">
        <v>3825</v>
      </c>
      <c r="F43" s="13">
        <v>101</v>
      </c>
      <c r="G43" s="13">
        <v>212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 x14ac:dyDescent="0.2">
      <c r="A44" s="23" t="s">
        <v>52</v>
      </c>
      <c r="B44" s="2" t="s">
        <v>15</v>
      </c>
      <c r="C44" s="13">
        <v>3893</v>
      </c>
      <c r="D44" s="13">
        <v>3700</v>
      </c>
      <c r="E44" s="13">
        <v>3625</v>
      </c>
      <c r="F44" s="13">
        <v>75</v>
      </c>
      <c r="G44" s="13">
        <v>193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 x14ac:dyDescent="0.2">
      <c r="A45" s="23" t="s">
        <v>52</v>
      </c>
      <c r="B45" s="2" t="s">
        <v>16</v>
      </c>
      <c r="C45" s="13">
        <v>4047</v>
      </c>
      <c r="D45" s="13">
        <v>3846</v>
      </c>
      <c r="E45" s="13">
        <v>3776</v>
      </c>
      <c r="F45" s="13">
        <v>70</v>
      </c>
      <c r="G45" s="13">
        <v>201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 x14ac:dyDescent="0.2">
      <c r="A46" s="23" t="s">
        <v>52</v>
      </c>
      <c r="B46" s="2" t="s">
        <v>17</v>
      </c>
      <c r="C46" s="13">
        <v>3450</v>
      </c>
      <c r="D46" s="13">
        <v>3269</v>
      </c>
      <c r="E46" s="13">
        <v>3198</v>
      </c>
      <c r="F46" s="13">
        <v>71</v>
      </c>
      <c r="G46" s="13">
        <v>181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 x14ac:dyDescent="0.2">
      <c r="A47" s="23" t="s">
        <v>52</v>
      </c>
      <c r="B47" s="2" t="s">
        <v>18</v>
      </c>
      <c r="C47" s="13">
        <v>2936</v>
      </c>
      <c r="D47" s="13">
        <v>2685</v>
      </c>
      <c r="E47" s="13">
        <v>2635</v>
      </c>
      <c r="F47" s="13">
        <v>50</v>
      </c>
      <c r="G47" s="13">
        <v>251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 x14ac:dyDescent="0.2">
      <c r="A48" s="23" t="s">
        <v>52</v>
      </c>
      <c r="B48" s="2" t="s">
        <v>19</v>
      </c>
      <c r="C48" s="13">
        <v>2962</v>
      </c>
      <c r="D48" s="13">
        <v>2613</v>
      </c>
      <c r="E48" s="13">
        <v>2547</v>
      </c>
      <c r="F48" s="13">
        <v>66</v>
      </c>
      <c r="G48" s="13">
        <v>349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 x14ac:dyDescent="0.2">
      <c r="A49" s="23" t="s">
        <v>52</v>
      </c>
      <c r="B49" s="2" t="s">
        <v>20</v>
      </c>
      <c r="C49" s="13">
        <v>2668</v>
      </c>
      <c r="D49" s="13">
        <v>2045</v>
      </c>
      <c r="E49" s="13">
        <v>1996</v>
      </c>
      <c r="F49" s="13">
        <v>49</v>
      </c>
      <c r="G49" s="13">
        <v>623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 x14ac:dyDescent="0.2">
      <c r="A50" s="23" t="s">
        <v>52</v>
      </c>
      <c r="B50" s="2" t="s">
        <v>21</v>
      </c>
      <c r="C50" s="13">
        <v>2469</v>
      </c>
      <c r="D50" s="13">
        <v>1225</v>
      </c>
      <c r="E50" s="13">
        <v>1208</v>
      </c>
      <c r="F50" s="13">
        <v>17</v>
      </c>
      <c r="G50" s="13">
        <v>1244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 x14ac:dyDescent="0.2">
      <c r="A51" s="23" t="s">
        <v>52</v>
      </c>
      <c r="B51" s="2" t="s">
        <v>22</v>
      </c>
      <c r="C51" s="13">
        <v>2057</v>
      </c>
      <c r="D51" s="13">
        <v>696</v>
      </c>
      <c r="E51" s="13">
        <v>680</v>
      </c>
      <c r="F51" s="13">
        <v>16</v>
      </c>
      <c r="G51" s="13">
        <v>1361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 x14ac:dyDescent="0.2">
      <c r="A52" s="23" t="s">
        <v>52</v>
      </c>
      <c r="B52" s="2" t="s">
        <v>23</v>
      </c>
      <c r="C52" s="13">
        <v>1259</v>
      </c>
      <c r="D52" s="13">
        <v>285</v>
      </c>
      <c r="E52" s="13">
        <v>279</v>
      </c>
      <c r="F52" s="13">
        <v>6</v>
      </c>
      <c r="G52" s="13">
        <v>974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 x14ac:dyDescent="0.2">
      <c r="A53" s="25" t="s">
        <v>52</v>
      </c>
      <c r="B53" s="5" t="s">
        <v>24</v>
      </c>
      <c r="C53" s="14">
        <v>1323</v>
      </c>
      <c r="D53" s="14">
        <v>150</v>
      </c>
      <c r="E53" s="14">
        <v>148</v>
      </c>
      <c r="F53" s="14">
        <v>2</v>
      </c>
      <c r="G53" s="14">
        <v>1173</v>
      </c>
      <c r="H53" t="s">
        <v>52</v>
      </c>
      <c r="I53" t="s">
        <v>52</v>
      </c>
      <c r="K53" t="s">
        <v>52</v>
      </c>
      <c r="L53" t="s">
        <v>52</v>
      </c>
    </row>
    <row r="54" spans="1:12" ht="26.45" customHeight="1" x14ac:dyDescent="0.2">
      <c r="A54" s="17" t="s">
        <v>68</v>
      </c>
      <c r="B54" s="18" t="s">
        <v>52</v>
      </c>
      <c r="C54" s="19" t="s">
        <v>52</v>
      </c>
      <c r="D54" s="19" t="s">
        <v>52</v>
      </c>
      <c r="E54" s="19" t="s">
        <v>52</v>
      </c>
      <c r="F54" s="20" t="s">
        <v>52</v>
      </c>
      <c r="G54" s="20" t="s">
        <v>52</v>
      </c>
      <c r="J54" t="s">
        <v>52</v>
      </c>
    </row>
    <row r="55" spans="1:12" ht="12" customHeight="1" x14ac:dyDescent="0.2">
      <c r="A55" s="21" t="s">
        <v>65</v>
      </c>
      <c r="B55" s="18" t="s">
        <v>52</v>
      </c>
      <c r="C55" s="19" t="s">
        <v>52</v>
      </c>
      <c r="D55" s="19" t="s">
        <v>52</v>
      </c>
      <c r="E55" s="19" t="s">
        <v>52</v>
      </c>
      <c r="F55" s="20" t="s">
        <v>52</v>
      </c>
      <c r="G55" s="20" t="s">
        <v>52</v>
      </c>
      <c r="J55" t="s">
        <v>52</v>
      </c>
    </row>
    <row r="56" spans="1:12" ht="12" x14ac:dyDescent="0.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2.6</vt:lpstr>
      <vt:lpstr>Cuadro 2.6.1</vt:lpstr>
      <vt:lpstr>Cuadro 2.6.2</vt:lpstr>
      <vt:lpstr>Cuadro 2.6.3</vt:lpstr>
      <vt:lpstr>Cuadro 2.6.4</vt:lpstr>
      <vt:lpstr>Cuadro 2.6.5</vt:lpstr>
      <vt:lpstr>Cuadro 2.6.6</vt:lpstr>
      <vt:lpstr>Cuadro 2.6.7</vt:lpstr>
      <vt:lpstr>Cuadro 2.6.8</vt:lpstr>
      <vt:lpstr>Cuadro 2.6.9</vt:lpstr>
      <vt:lpstr>Cuadro 2.6.10</vt:lpstr>
      <vt:lpstr>Cuadro 2.6.11</vt:lpstr>
      <vt:lpstr>Cuadro 2.6.12</vt:lpstr>
      <vt:lpstr>Cuadro 2.6.13</vt:lpstr>
      <vt:lpstr>Cuadro 2.6.14</vt:lpstr>
      <vt:lpstr>Cuadro 2.6.15</vt:lpstr>
      <vt:lpstr>Cuadro 2.6.16</vt:lpstr>
      <vt:lpstr>Cuadro 2.6.17</vt:lpstr>
      <vt:lpstr>Cuadro 2.6.18</vt:lpstr>
      <vt:lpstr>Cuadro 2.6.19</vt:lpstr>
      <vt:lpstr>Cuadro 2.6.20</vt:lpstr>
      <vt:lpstr>Cuadro 2.6.21</vt:lpstr>
      <vt:lpstr>Cuadro 2.6.22</vt:lpstr>
      <vt:lpstr>Cuadro 2.6.23</vt:lpstr>
      <vt:lpstr>Cuadro 2.6.24</vt:lpstr>
      <vt:lpstr>Cuadro 2.6.25</vt:lpstr>
      <vt:lpstr>Cuadro 2.6.26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Steren Mara</cp:lastModifiedBy>
  <cp:revision>1</cp:revision>
  <dcterms:created xsi:type="dcterms:W3CDTF">2024-01-10T14:42:09Z</dcterms:created>
  <dcterms:modified xsi:type="dcterms:W3CDTF">2024-02-02T16:22:47Z</dcterms:modified>
</cp:coreProperties>
</file>