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9\"/>
    </mc:Choice>
  </mc:AlternateContent>
  <bookViews>
    <workbookView xWindow="-105" yWindow="-105" windowWidth="23250" windowHeight="12570" activeTab="1"/>
  </bookViews>
  <sheets>
    <sheet name="Carátula" sheetId="29" r:id="rId1"/>
    <sheet name="Índice" sheetId="28" r:id="rId2"/>
    <sheet name="Cuadro 9.6" sheetId="1" r:id="rId3"/>
    <sheet name="Cuadro 9.6.1" sheetId="2" r:id="rId4"/>
    <sheet name="Cuadro 9.6.2" sheetId="3" r:id="rId5"/>
    <sheet name="Cuadro 9.6.3" sheetId="4" r:id="rId6"/>
    <sheet name="Cuadro 9.6.4" sheetId="5" r:id="rId7"/>
    <sheet name="Cuadro 9.6.5" sheetId="6" r:id="rId8"/>
    <sheet name="Cuadro 9.6.6" sheetId="7" r:id="rId9"/>
    <sheet name="Cuadro 9.6.7" sheetId="8" r:id="rId10"/>
    <sheet name="Cuadro 9.6.8" sheetId="9" r:id="rId11"/>
    <sheet name="Cuadro 9.6.9" sheetId="10" r:id="rId12"/>
    <sheet name="Cuadro 9.6.10" sheetId="11" r:id="rId13"/>
    <sheet name="Cuadro 9.6.11" sheetId="12" r:id="rId14"/>
    <sheet name="Cuadro 9.6.12" sheetId="13" r:id="rId15"/>
    <sheet name="Cuadro 9.6.13" sheetId="14" r:id="rId16"/>
    <sheet name="Cuadro 9.6.14" sheetId="15" r:id="rId17"/>
    <sheet name="Cuadro 9.6.15" sheetId="16" r:id="rId18"/>
    <sheet name="Cuadro 9.6.16" sheetId="17" r:id="rId19"/>
    <sheet name="Cuadro 9.6.17" sheetId="18" r:id="rId20"/>
    <sheet name="Cuadro 9.6.18" sheetId="19" r:id="rId21"/>
    <sheet name="Cuadro 9.6.19" sheetId="20" r:id="rId22"/>
    <sheet name="Cuadro 9.6.20" sheetId="21" r:id="rId23"/>
    <sheet name="Cuadro 9.6.21" sheetId="22" r:id="rId24"/>
    <sheet name="Cuadro 9.6.22" sheetId="23" r:id="rId25"/>
    <sheet name="Cuadro 9.6.23" sheetId="24" r:id="rId26"/>
    <sheet name="Cuadro 9.6.24" sheetId="25" r:id="rId27"/>
    <sheet name="Cuadro 9.6.25" sheetId="26" r:id="rId28"/>
    <sheet name="Cuadro 9.6.26" sheetId="27" r:id="rId2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</calcChain>
</file>

<file path=xl/sharedStrings.xml><?xml version="1.0" encoding="utf-8"?>
<sst xmlns="http://schemas.openxmlformats.org/spreadsheetml/2006/main" count="13775" uniqueCount="76">
  <si>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</si>
  <si>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</si>
  <si>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</si>
  <si>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</si>
  <si>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</si>
  <si>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</si>
  <si>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</si>
  <si>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</si>
  <si>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</si>
  <si>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</si>
  <si>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</si>
  <si>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9.6. Provincia de Córdoba.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</si>
  <si>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</si>
  <si>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</si>
  <si>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</si>
  <si>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</si>
  <si>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</si>
  <si>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</si>
  <si>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</si>
  <si>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</si>
  <si>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</si>
  <si>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</si>
  <si>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</si>
  <si>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</si>
  <si>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</si>
  <si>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</si>
  <si>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</si>
  <si>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</si>
  <si>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</si>
  <si>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</si>
  <si>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</si>
  <si>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</si>
  <si>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</si>
  <si>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</si>
  <si>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</si>
  <si>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</si>
  <si>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</si>
  <si>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</si>
  <si>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</si>
  <si>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</si>
  <si>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</si>
  <si>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</si>
  <si>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</si>
  <si>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</si>
  <si>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</si>
  <si>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</si>
  <si>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</si>
  <si>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</si>
  <si>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</si>
  <si>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9.6.1. Provincia de Córdoba, departamento Calamuchita. Población en viviendas particulares nacida en otro país por percepción de jubilación o pensión, según sexo registrado al nacer y grupo de edad. Año 2022</t>
  </si>
  <si>
    <t>Cuadro 9.6.2. Provincia de Córdoba, departamento Capital. Población en viviendas particulares nacida en otro país por percepción de jubilación o pensión, según sexo registrado al nacer y grupo de edad. Año 2022</t>
  </si>
  <si>
    <t>Cuadro 9.6.3. Provincia de Córdoba, departamento Colón. Población en viviendas particulares nacida en otro país por percepción de jubilación o pensión, según sexo registrado al nacer y grupo de edad. Año 2022</t>
  </si>
  <si>
    <t>Cuadro 9.6.4. Provincia de Córdoba, departamento Cruz del Eje. Población en viviendas particulares nacida en otro país por percepción de jubilación o pensión, según sexo registrado al nacer y grupo de edad. Año 2022</t>
  </si>
  <si>
    <t>Cuadro 9.6.5. Provincia de Córdoba, departamento General Roca. Población en viviendas particulares nacida en otro país por percepción de jubilación o pensión, según sexo registrado al nacer y grupo de edad. Año 2022</t>
  </si>
  <si>
    <t>Cuadro 9.6.6. Provincia de Córdoba, departamento General San Martín. Población en viviendas particulares nacida en otro país por percepción de jubilación o pensión, según sexo registrado al nacer y grupo de edad. Año 2022</t>
  </si>
  <si>
    <t>Cuadro 9.6.7. Provincia de Córdoba, departamento Ischilín. Población en viviendas particulares nacida en otro país por percepción de jubilación o pensión, según sexo registrado al nacer y grupo de edad. Año 2022</t>
  </si>
  <si>
    <t>Cuadro 9.6.8. Provincia de Córdoba, departamento Juárez Celman. Población en viviendas particulares nacida en otro país por percepción de jubilación o pensión, según sexo registrado al nacer y grupo de edad. Año 2022</t>
  </si>
  <si>
    <t>Cuadro 9.6.9. Provincia de Córdoba, departamento Marcos Juárez. Población en viviendas particulares nacida en otro país por percepción de jubilación o pensión, según sexo registrado al nacer y grupo de edad. Año 2022</t>
  </si>
  <si>
    <t>Cuadro 9.6.10. Provincia de Córdoba, departamento Minas. Población en viviendas particulares nacida en otro país por percepción de jubilación o pensión, según sexo registrado al nacer y grupo de edad. Año 2022</t>
  </si>
  <si>
    <t>Cuadro 9.6.11. Provincia de Córdoba, departamento Pocho. Población en viviendas particulares nacida en otro país por percepción de jubilación o pensión, según sexo registrado al nacer y grupo de edad. Año 2022</t>
  </si>
  <si>
    <t>Cuadro 9.6.12. Provincia de Córdoba, departamento Presidente Roque Sáenz Peña. Población en viviendas particulares nacida en otro país por percepción de jubilación o pensión, según sexo registrado al nacer y grupo de edad. Año 2022</t>
  </si>
  <si>
    <t>Cuadro 9.6.13. Provincia de Córdoba, departamento Punilla. Población en viviendas particulares nacida en otro país por percepción de jubilación o pensión, según sexo registrado al nacer y grupo de edad. Año 2022</t>
  </si>
  <si>
    <t>Cuadro 9.6.14. Provincia de Córdoba, departamento Río Cuarto. Población en viviendas particulares nacida en otro país por percepción de jubilación o pensión, según sexo registrado al nacer y grupo de edad. Año 2022</t>
  </si>
  <si>
    <t>Cuadro 9.6.15. Provincia de Córdoba, departamento Río Primero. Población en viviendas particulares nacida en otro país por percepción de jubilación o pensión, según sexo registrado al nacer y grupo de edad. Año 2022</t>
  </si>
  <si>
    <t>Cuadro 9.6.16. Provincia de Córdoba, departamento Río Seco. Población en viviendas particulares nacida en otro país por percepción de jubilación o pensión, según sexo registrado al nacer y grupo de edad. Año 2022</t>
  </si>
  <si>
    <t>Cuadro 9.6.17. Provincia de Córdoba, departamento Río Segundo. Población en viviendas particulares nacida en otro país por percepción de jubilación o pensión, según sexo registrado al nacer y grupo de edad. Año 2022</t>
  </si>
  <si>
    <t>Cuadro 9.6.18. Provincia de Córdoba, departamento San Alberto. Población en viviendas particulares nacida en otro país por percepción de jubilación o pensión, según sexo registrado al nacer y grupo de edad. Año 2022</t>
  </si>
  <si>
    <t>Cuadro 9.6.19. Provincia de Córdoba, departamento San Javier. Población en viviendas particulares nacida en otro país por percepción de jubilación o pensión, según sexo registrado al nacer y grupo de edad. Año 2022</t>
  </si>
  <si>
    <t>Cuadro 9.6.20. Provincia de Córdoba, departamento San Justo. Población en viviendas particulares nacida en otro país por percepción de jubilación o pensión, según sexo registrado al nacer y grupo de edad. Año 2022</t>
  </si>
  <si>
    <t>Cuadro 9.6.21. Provincia de Córdoba, departamento Santa María. Población en viviendas particulares nacida en otro país por percepción de jubilación o pensión, según sexo registrado al nacer y grupo de edad. Año 2022</t>
  </si>
  <si>
    <t>Cuadro 9.6.22. Provincia de Córdoba, departamento Sobremonte. Población en viviendas particulares nacida en otro país por percepción de jubilación o pensión, según sexo registrado al nacer y grupo de edad. Año 2022</t>
  </si>
  <si>
    <t>Cuadro 9.6.23. Provincia de Córdoba, departamento Tercero Arriba. Población en viviendas particulares nacida en otro país por percepción de jubilación o pensión, según sexo registrado al nacer y grupo de edad. Año 2022</t>
  </si>
  <si>
    <t>Cuadro 9.6.24. Provincia de Córdoba, departamento Totoral. Población en viviendas particulares nacida en otro país por percepción de jubilación o pensión, según sexo registrado al nacer y grupo de edad. Año 2022</t>
  </si>
  <si>
    <t>Cuadro 9.6.25. Provincia de Córdoba, departamento Tulumba. Población en viviendas particulares nacida en otro país por percepción de jubilación o pensión, según sexo registrado al nacer y grupo de edad. Año 2022</t>
  </si>
  <si>
    <t>Cuadro 9.6.26. Provincia de Córdoba, departamento Unión. Población en viviendas particulares nacida en otro país por percepción de jubilación o pensión, según sexo registrado al nacer y grupo de edad. Año 2022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</si>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</sst>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/>
    </row>
    <row r="8" spans="11:11" ht="15" x14ac:dyDescent="0.2">
      <c r="K8" s="16" t="s">
        <v>75</v>
      </c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2</v>
      </c>
    </row>
    <row r="13" spans="11:11" ht="15" x14ac:dyDescent="0.2">
      <c r="K13" s="16" t="s">
        <v>3</v>
      </c>
    </row>
    <row r="14" spans="11:11" ht="15" x14ac:dyDescent="0.2">
      <c r="K14" s="16" t="s">
        <v>4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220" customWidth="1"/>
  </cols>
  <sheetData>
    <row r="1" spans="1:1" ht="12.75" x14ac:dyDescent="0.2">
      <c r="A1" s="13" t="s">
        <v>5</v>
      </c>
    </row>
    <row r="2" spans="1:1" ht="12.75" x14ac:dyDescent="0.2">
      <c r="A2" s="13" t="s">
        <v>6</v>
      </c>
    </row>
    <row r="3" spans="1:1" ht="12.75" x14ac:dyDescent="0.2">
      <c r="A3" s="14"/>
    </row>
    <row r="4" spans="1:1" ht="12.75" x14ac:dyDescent="0.2">
      <c r="A4" s="12" t="str">
        <f>HYPERLINK("#'Cuadro 9.6'!A3", "Cuadro 9.6. Provincia de Córdoba. Población en viviendas particulares nacida en otro país por percepción de jubilación o pensión, según sexo registrado al nacer y grupo de edad. Año 2022")</f>
        <v>Cuadro 9.6. Provincia de Córdoba. Población en viviendas particulares nacida en otro país por percepción de jubilación o pensión, según sexo registrado al nacer y grupo de edad. Año 2022</v>
      </c>
    </row>
    <row r="5" spans="1:1" ht="12.75" x14ac:dyDescent="0.2">
      <c r="A5" s="12" t="str">
        <f>HYPERLINK("#'Cuadro 9.6.1'!A3", "Cuadro 9.6.1. Provincia de Córdoba, departamento Calamuchita. Población en viviendas particulares nacida en otro país por percepción de jubilación o pensión, según sexo registrado al nacer y grupo de edad. Año 2022")</f>
        <v>Cuadro 9.6.1. Provincia de Córdoba, departamento Calamuchita. Población en viviendas particulares nacida en otro país por percepción de jubilación o pensión, según sexo registrado al nacer y grupo de edad. Año 2022</v>
      </c>
    </row>
    <row r="6" spans="1:1" ht="12.75" x14ac:dyDescent="0.2">
      <c r="A6" s="12" t="str">
        <f>HYPERLINK("#'Cuadro 9.6.2'!A3", "Cuadro 9.6.2. Provincia de Córdoba, departamento Capital. Población en viviendas particulares nacida en otro país por percepción de jubilación o pensión, según sexo registrado al nacer y grupo de edad. Año 2022")</f>
        <v>Cuadro 9.6.2. Provincia de Córdoba, departamento Capital. Población en viviendas particulares nacida en otro país por percepción de jubilación o pensión, según sexo registrado al nacer y grupo de edad. Año 2022</v>
      </c>
    </row>
    <row r="7" spans="1:1" ht="12.75" x14ac:dyDescent="0.2">
      <c r="A7" s="12" t="str">
        <f>HYPERLINK("#'Cuadro 9.6.3'!A3", "Cuadro 9.6.3. Provincia de Córdoba, departamento Colón. Población en viviendas particulares nacida en otro país por percepción de jubilación o pensión, según sexo registrado al nacer y grupo de edad. Año 2022")</f>
        <v>Cuadro 9.6.3. Provincia de Córdoba, departamento Colón. Población en viviendas particulares nacida en otro país por percepción de jubilación o pensión, según sexo registrado al nacer y grupo de edad. Año 2022</v>
      </c>
    </row>
    <row r="8" spans="1:1" ht="12.75" x14ac:dyDescent="0.2">
      <c r="A8" s="12" t="str">
        <f>HYPERLINK("#'Cuadro 9.6.4'!A3", "Cuadro 9.6.4. Provincia de Córdoba, departamento Cruz del Eje. Población en viviendas particulares nacida en otro país por percepción de jubilación o pensión, según sexo registrado al nacer y grupo de edad. Año 2022")</f>
        <v>Cuadro 9.6.4. Provincia de Córdoba, departamento Cruz del Eje. Población en viviendas particulares nacida en otro país por percepción de jubilación o pensión, según sexo registrado al nacer y grupo de edad. Año 2022</v>
      </c>
    </row>
    <row r="9" spans="1:1" ht="12.75" x14ac:dyDescent="0.2">
      <c r="A9" s="12" t="str">
        <f>HYPERLINK("#'Cuadro 9.6.5'!A3", "Cuadro 9.6.5. Provincia de Córdoba, departamento General Roca. Población en viviendas particulares nacida en otro país por percepción de jubilación o pensión, según sexo registrado al nacer y grupo de edad. Año 2022")</f>
        <v>Cuadro 9.6.5. Provincia de Córdoba, departamento General Roca. Población en viviendas particulares nacida en otro país por percepción de jubilación o pensión, según sexo registrado al nacer y grupo de edad. Año 2022</v>
      </c>
    </row>
    <row r="10" spans="1:1" ht="12.75" x14ac:dyDescent="0.2">
      <c r="A10" s="12" t="str">
        <f>HYPERLINK("#'Cuadro 9.6.6'!A3", "Cuadro 9.6.6. Provincia de Córdoba, departamento General San Martín. Población en viviendas particulares nacida en otro país por percepción de jubilación o pensión, según sexo registrado al nacer y grupo de edad. Año 2022")</f>
        <v>Cuadro 9.6.6. Provincia de Córdoba, departamento General San Martín. Población en viviendas particulares nacida en otro país por percepción de jubilación o pensión, según sexo registrado al nacer y grupo de edad. Año 2022</v>
      </c>
    </row>
    <row r="11" spans="1:1" ht="12.75" x14ac:dyDescent="0.2">
      <c r="A11" s="12" t="str">
        <f>HYPERLINK("#'Cuadro 9.6.7'!A3", "Cuadro 9.6.7. Provincia de Córdoba, departamento Ischilín. Población en viviendas particulares nacida en otro país por percepción de jubilación o pensión, según sexo registrado al nacer y grupo de edad. Año 2022")</f>
        <v>Cuadro 9.6.7. Provincia de Córdoba, departamento Ischilín. Población en viviendas particulares nacida en otro país por percepción de jubilación o pensión, según sexo registrado al nacer y grupo de edad. Año 2022</v>
      </c>
    </row>
    <row r="12" spans="1:1" ht="12.75" x14ac:dyDescent="0.2">
      <c r="A12" s="12" t="str">
        <f>HYPERLINK("#'Cuadro 9.6.8'!A3", "Cuadro 9.6.8. Provincia de Córdoba, departamento Juárez Celman. Población en viviendas particulares nacida en otro país por percepción de jubilación o pensión, según sexo registrado al nacer y grupo de edad. Año 2022")</f>
        <v>Cuadro 9.6.8. Provincia de Córdoba, departamento Juárez Celman. Población en viviendas particulares nacida en otro país por percepción de jubilación o pensión, según sexo registrado al nacer y grupo de edad. Año 2022</v>
      </c>
    </row>
    <row r="13" spans="1:1" ht="12.75" x14ac:dyDescent="0.2">
      <c r="A13" s="12" t="str">
        <f>HYPERLINK("#'Cuadro 9.6.9'!A3", "Cuadro 9.6.9. Provincia de Córdoba, departamento Marcos Juárez. Población en viviendas particulares nacida en otro país por percepción de jubilación o pensión, según sexo registrado al nacer y grupo de edad. Año 2022")</f>
        <v>Cuadro 9.6.9. Provincia de Córdoba, departamento Marcos Juárez. Población en viviendas particulares nacida en otro país por percepción de jubilación o pensión, según sexo registrado al nacer y grupo de edad. Año 2022</v>
      </c>
    </row>
    <row r="14" spans="1:1" ht="12.75" x14ac:dyDescent="0.2">
      <c r="A14" s="12" t="str">
        <f>HYPERLINK("#'Cuadro 9.6.10'!A3", "Cuadro 9.6.10. Provincia de Córdoba, departamento Minas. Población en viviendas particulares nacida en otro país por percepción de jubilación o pensión, según sexo registrado al nacer y grupo de edad. Año 2022")</f>
        <v>Cuadro 9.6.10. Provincia de Córdoba, departamento Minas. Población en viviendas particulares nacida en otro país por percepción de jubilación o pensión, según sexo registrado al nacer y grupo de edad. Año 2022</v>
      </c>
    </row>
    <row r="15" spans="1:1" ht="12.75" x14ac:dyDescent="0.2">
      <c r="A15" s="12" t="str">
        <f>HYPERLINK("#'Cuadro 9.6.11'!A3", "Cuadro 9.6.11. Provincia de Córdoba, departamento Pocho. Población en viviendas particulares nacida en otro país por percepción de jubilación o pensión, según sexo registrado al nacer y grupo de edad. Año 2022")</f>
        <v>Cuadro 9.6.11. Provincia de Córdoba, departamento Pocho. Población en viviendas particulares nacida en otro país por percepción de jubilación o pensión, según sexo registrado al nacer y grupo de edad. Año 2022</v>
      </c>
    </row>
    <row r="16" spans="1:1" ht="12.75" x14ac:dyDescent="0.2">
      <c r="A16" s="12" t="str">
        <f>HYPERLINK("#'Cuadro 9.6.12'!A3", "Cuadro 9.6.12. Provincia de Córdoba, departamento Presidente Roque Sáenz Peña. Población en viviendas particulares nacida en otro país por percepción de jubilación o pensión, según sexo registrado al nacer y grupo de edad. Año 2022")</f>
        <v>Cuadro 9.6.12. Provincia de Córdoba, departamento Presidente Roque Sáenz Peña. Población en viviendas particulares nacida en otro país por percepción de jubilación o pensión, según sexo registrado al nacer y grupo de edad. Año 2022</v>
      </c>
    </row>
    <row r="17" spans="1:1" ht="12.75" x14ac:dyDescent="0.2">
      <c r="A17" s="12" t="str">
        <f>HYPERLINK("#'Cuadro 9.6.13'!A3", "Cuadro 9.6.13. Provincia de Córdoba, departamento Punilla. Población en viviendas particulares nacida en otro país por percepción de jubilación o pensión, según sexo registrado al nacer y grupo de edad. Año 2022")</f>
        <v>Cuadro 9.6.13. Provincia de Córdoba, departamento Punilla. Población en viviendas particulares nacida en otro país por percepción de jubilación o pensión, según sexo registrado al nacer y grupo de edad. Año 2022</v>
      </c>
    </row>
    <row r="18" spans="1:1" ht="12.75" x14ac:dyDescent="0.2">
      <c r="A18" s="12" t="str">
        <f>HYPERLINK("#'Cuadro 9.6.14'!A3", "Cuadro 9.6.14. Provincia de Córdoba, departamento Río Cuarto. Población en viviendas particulares nacida en otro país por percepción de jubilación o pensión, según sexo registrado al nacer y grupo de edad. Año 2022")</f>
        <v>Cuadro 9.6.14. Provincia de Córdoba, departamento Río Cuarto. Población en viviendas particulares nacida en otro país por percepción de jubilación o pensión, según sexo registrado al nacer y grupo de edad. Año 2022</v>
      </c>
    </row>
    <row r="19" spans="1:1" ht="12.75" x14ac:dyDescent="0.2">
      <c r="A19" s="12" t="str">
        <f>HYPERLINK("#'Cuadro 9.6.15'!A3", "Cuadro 9.6.15. Provincia de Córdoba, departamento Río Primero. Población en viviendas particulares nacida en otro país por percepción de jubilación o pensión, según sexo registrado al nacer y grupo de edad. Año 2022")</f>
        <v>Cuadro 9.6.15. Provincia de Córdoba, departamento Río Primero. Población en viviendas particulares nacida en otro país por percepción de jubilación o pensión, según sexo registrado al nacer y grupo de edad. Año 2022</v>
      </c>
    </row>
    <row r="20" spans="1:1" ht="12.75" x14ac:dyDescent="0.2">
      <c r="A20" s="12" t="str">
        <f>HYPERLINK("#'Cuadro 9.6.16'!A3", "Cuadro 9.6.16. Provincia de Córdoba, departamento Río Seco. Población en viviendas particulares nacida en otro país por percepción de jubilación o pensión, según sexo registrado al nacer y grupo de edad. Año 2022")</f>
        <v>Cuadro 9.6.16. Provincia de Córdoba, departamento Río Seco. Población en viviendas particulares nacida en otro país por percepción de jubilación o pensión, según sexo registrado al nacer y grupo de edad. Año 2022</v>
      </c>
    </row>
    <row r="21" spans="1:1" ht="12.75" x14ac:dyDescent="0.2">
      <c r="A21" s="12" t="str">
        <f>HYPERLINK("#'Cuadro 9.6.17'!A3", "Cuadro 9.6.17. Provincia de Córdoba, departamento Río Segundo. Población en viviendas particulares nacida en otro país por percepción de jubilación o pensión, según sexo registrado al nacer y grupo de edad. Año 2022")</f>
        <v>Cuadro 9.6.17. Provincia de Córdoba, departamento Río Segundo. Población en viviendas particulares nacida en otro país por percepción de jubilación o pensión, según sexo registrado al nacer y grupo de edad. Año 2022</v>
      </c>
    </row>
    <row r="22" spans="1:1" ht="12.75" x14ac:dyDescent="0.2">
      <c r="A22" s="12" t="str">
        <f>HYPERLINK("#'Cuadro 9.6.18'!A3", "Cuadro 9.6.18. Provincia de Córdoba, departamento San Alberto. Población en viviendas particulares nacida en otro país por percepción de jubilación o pensión, según sexo registrado al nacer y grupo de edad. Año 2022")</f>
        <v>Cuadro 9.6.18. Provincia de Córdoba, departamento San Alberto. Población en viviendas particulares nacida en otro país por percepción de jubilación o pensión, según sexo registrado al nacer y grupo de edad. Año 2022</v>
      </c>
    </row>
    <row r="23" spans="1:1" ht="12.75" x14ac:dyDescent="0.2">
      <c r="A23" s="12" t="str">
        <f>HYPERLINK("#'Cuadro 9.6.19'!A3", "Cuadro 9.6.19. Provincia de Córdoba, departamento San Javier. Población en viviendas particulares nacida en otro país por percepción de jubilación o pensión, según sexo registrado al nacer y grupo de edad. Año 2022")</f>
        <v>Cuadro 9.6.19. Provincia de Córdoba, departamento San Javier. Población en viviendas particulares nacida en otro país por percepción de jubilación o pensión, según sexo registrado al nacer y grupo de edad. Año 2022</v>
      </c>
    </row>
    <row r="24" spans="1:1" ht="12.75" x14ac:dyDescent="0.2">
      <c r="A24" s="12" t="str">
        <f>HYPERLINK("#'Cuadro 9.6.20'!A3", "Cuadro 9.6.20. Provincia de Córdoba, departamento San Justo. Población en viviendas particulares nacida en otro país por percepción de jubilación o pensión, según sexo registrado al nacer y grupo de edad. Año 2022")</f>
        <v>Cuadro 9.6.20. Provincia de Córdoba, departamento San Justo. Población en viviendas particulares nacida en otro país por percepción de jubilación o pensión, según sexo registrado al nacer y grupo de edad. Año 2022</v>
      </c>
    </row>
    <row r="25" spans="1:1" ht="12.75" x14ac:dyDescent="0.2">
      <c r="A25" s="12" t="str">
        <f>HYPERLINK("#'Cuadro 9.6.21'!A3", "Cuadro 9.6.21. Provincia de Córdoba, departamento Santa María. Población en viviendas particulares nacida en otro país por percepción de jubilación o pensión, según sexo registrado al nacer y grupo de edad. Año 2022")</f>
        <v>Cuadro 9.6.21. Provincia de Córdoba, departamento Santa María. Población en viviendas particulares nacida en otro país por percepción de jubilación o pensión, según sexo registrado al nacer y grupo de edad. Año 2022</v>
      </c>
    </row>
    <row r="26" spans="1:1" ht="12.75" x14ac:dyDescent="0.2">
      <c r="A26" s="12" t="str">
        <f>HYPERLINK("#'Cuadro 9.6.22'!A3", "Cuadro 9.6.22. Provincia de Córdoba, departamento Sobremonte. Población en viviendas particulares nacida en otro país por percepción de jubilación o pensión, según sexo registrado al nacer y grupo de edad. Año 2022")</f>
        <v>Cuadro 9.6.22. Provincia de Córdoba, departamento Sobremonte. Población en viviendas particulares nacida en otro país por percepción de jubilación o pensión, según sexo registrado al nacer y grupo de edad. Año 2022</v>
      </c>
    </row>
    <row r="27" spans="1:1" ht="12.75" x14ac:dyDescent="0.2">
      <c r="A27" s="12" t="str">
        <f>HYPERLINK("#'Cuadro 9.6.23'!A3", "Cuadro 9.6.23. Provincia de Córdoba, departamento Tercero Arriba. Población en viviendas particulares nacida en otro país por percepción de jubilación o pensión, según sexo registrado al nacer y grupo de edad. Año 2022")</f>
        <v>Cuadro 9.6.23. Provincia de Córdoba, departamento Tercero Arriba. Población en viviendas particulares nacida en otro país por percepción de jubilación o pensión, según sexo registrado al nacer y grupo de edad. Año 2022</v>
      </c>
    </row>
    <row r="28" spans="1:1" ht="12.75" x14ac:dyDescent="0.2">
      <c r="A28" s="12" t="str">
        <f>HYPERLINK("#'Cuadro 9.6.24'!A3", "Cuadro 9.6.24. Provincia de Córdoba, departamento Totoral. Población en viviendas particulares nacida en otro país por percepción de jubilación o pensión, según sexo registrado al nacer y grupo de edad. Año 2022")</f>
        <v>Cuadro 9.6.24. Provincia de Córdoba, departamento Totoral. Población en viviendas particulares nacida en otro país por percepción de jubilación o pensión, según sexo registrado al nacer y grupo de edad. Año 2022</v>
      </c>
    </row>
    <row r="29" spans="1:1" ht="12.75" x14ac:dyDescent="0.2">
      <c r="A29" s="12" t="str">
        <f>HYPERLINK("#'Cuadro 9.6.25'!A3", "Cuadro 9.6.25. Provincia de Córdoba, departamento Tulumba. Población en viviendas particulares nacida en otro país por percepción de jubilación o pensión, según sexo registrado al nacer y grupo de edad. Año 2022")</f>
        <v>Cuadro 9.6.25. Provincia de Córdoba, departamento Tulumba. Población en viviendas particulares nacida en otro país por percepción de jubilación o pensión, según sexo registrado al nacer y grupo de edad. Año 2022</v>
      </c>
    </row>
    <row r="30" spans="1:1" ht="12.75" x14ac:dyDescent="0.2">
      <c r="A30" s="12" t="str">
        <f>HYPERLINK("#'Cuadro 9.6.26'!A3", "Cuadro 9.6.26. Provincia de Córdoba, departamento Unión. Población en viviendas particulares nacida en otro país por percepción de jubilación o pensión, según sexo registrado al nacer y grupo de edad. Año 2022")</f>
        <v>Cuadro 9.6.26. Provincia de Córdoba, departamento Unión. Población en viviendas particulares nacida en otro país por percepción de jubilación o pensión, según sexo registrado al nacer y grupo de edad. Año 2022</v>
      </c>
    </row>
    <row r="31" spans="1:1" ht="12.75" x14ac:dyDescent="0.2">
      <c r="A31" s="14"/>
    </row>
    <row r="32" spans="1:1" ht="12.75" x14ac:dyDescent="0.2">
      <c r="A32" s="14" t="s">
        <v>7</v>
      </c>
    </row>
    <row r="33" spans="1:1" ht="12.75" x14ac:dyDescent="0.2">
      <c r="A33" s="14" t="s">
        <v>8</v>
      </c>
    </row>
    <row r="34" spans="1:1" ht="12.75" x14ac:dyDescent="0.2">
      <c r="A34" s="14" t="s">
        <v>9</v>
      </c>
    </row>
    <row r="35" spans="1:1" ht="12.75" x14ac:dyDescent="0.2">
      <c r="A35" s="14"/>
    </row>
    <row r="36" spans="1:1" ht="12.75" x14ac:dyDescent="0.2">
      <c r="A36" s="14"/>
    </row>
    <row r="37" spans="1:1" ht="12.75" x14ac:dyDescent="0.2">
      <c r="A37" s="14"/>
    </row>
    <row r="38" spans="1:1" ht="12.75" x14ac:dyDescent="0.2">
      <c r="A38" s="14"/>
    </row>
    <row r="39" spans="1:1" ht="12.75" x14ac:dyDescent="0.2">
      <c r="A39" s="14"/>
    </row>
    <row r="40" spans="1:1" ht="12.75" x14ac:dyDescent="0.2">
      <c r="A40" s="14"/>
    </row>
    <row r="41" spans="1:1" ht="12.75" x14ac:dyDescent="0.2">
      <c r="A41" s="14"/>
    </row>
    <row r="42" spans="1:1" ht="12.75" x14ac:dyDescent="0.2">
      <c r="A42" s="14"/>
    </row>
    <row r="43" spans="1:1" ht="12.75" x14ac:dyDescent="0.2">
      <c r="A43" s="14"/>
    </row>
    <row r="44" spans="1:1" ht="12.75" x14ac:dyDescent="0.2">
      <c r="A44" s="14"/>
    </row>
    <row r="45" spans="1:1" ht="12.75" x14ac:dyDescent="0.2">
      <c r="A45" s="14"/>
    </row>
    <row r="46" spans="1:1" ht="12.75" x14ac:dyDescent="0.2">
      <c r="A46" s="14"/>
    </row>
    <row r="47" spans="1:1" ht="12.75" x14ac:dyDescent="0.2">
      <c r="A47" s="14"/>
    </row>
    <row r="48" spans="1:1" ht="12.75" x14ac:dyDescent="0.2">
      <c r="A48" s="14"/>
    </row>
    <row r="49" spans="1:1" ht="12.75" x14ac:dyDescent="0.2">
      <c r="A49" s="14"/>
    </row>
    <row r="50" spans="1:1" ht="12.75" x14ac:dyDescent="0.2">
      <c r="A50" s="14"/>
    </row>
    <row r="51" spans="1:1" ht="12.75" x14ac:dyDescent="0.2">
      <c r="A51" s="14"/>
    </row>
    <row r="52" spans="1:1" ht="12.75" x14ac:dyDescent="0.2">
      <c r="A52" s="14"/>
    </row>
    <row r="53" spans="1:1" ht="12.75" x14ac:dyDescent="0.2">
      <c r="A53" s="14"/>
    </row>
    <row r="54" spans="1:1" ht="12.75" x14ac:dyDescent="0.2">
      <c r="A54" s="14"/>
    </row>
    <row r="55" spans="1:1" ht="12.75" x14ac:dyDescent="0.2">
      <c r="A55" s="14"/>
    </row>
    <row r="56" spans="1:1" ht="12.75" x14ac:dyDescent="0.2">
      <c r="A56" s="14"/>
    </row>
    <row r="57" spans="1:1" ht="12.75" x14ac:dyDescent="0.2">
      <c r="A57" s="14"/>
    </row>
    <row r="58" spans="1:1" ht="12.75" x14ac:dyDescent="0.2">
      <c r="A58" s="14"/>
    </row>
    <row r="59" spans="1:1" ht="12.75" x14ac:dyDescent="0.2">
      <c r="A59" s="14"/>
    </row>
    <row r="60" spans="1:1" ht="12.75" x14ac:dyDescent="0.2">
      <c r="A60" s="14"/>
    </row>
    <row r="61" spans="1:1" ht="12.75" x14ac:dyDescent="0.2">
      <c r="A61" s="14"/>
    </row>
    <row r="62" spans="1:1" ht="12.75" x14ac:dyDescent="0.2">
      <c r="A62" s="14"/>
    </row>
    <row r="63" spans="1:1" ht="12.75" x14ac:dyDescent="0.2">
      <c r="A63" s="14"/>
    </row>
    <row r="64" spans="1:1" ht="12.75" x14ac:dyDescent="0.2">
      <c r="A64" s="14"/>
    </row>
    <row r="65" spans="1:1" ht="12.75" x14ac:dyDescent="0.2">
      <c r="A65" s="14"/>
    </row>
    <row r="66" spans="1:1" ht="12.75" x14ac:dyDescent="0.2">
      <c r="A66" s="14"/>
    </row>
    <row r="67" spans="1:1" ht="12.75" x14ac:dyDescent="0.2">
      <c r="A67" s="14"/>
    </row>
    <row r="68" spans="1:1" ht="12.75" x14ac:dyDescent="0.2">
      <c r="A68" s="14"/>
    </row>
    <row r="69" spans="1:1" ht="12.75" x14ac:dyDescent="0.2">
      <c r="A69" s="14"/>
    </row>
    <row r="70" spans="1:1" ht="12.75" x14ac:dyDescent="0.2">
      <c r="A70" s="14"/>
    </row>
    <row r="71" spans="1:1" ht="12.75" x14ac:dyDescent="0.2">
      <c r="A71" s="14"/>
    </row>
    <row r="72" spans="1:1" ht="12.75" x14ac:dyDescent="0.2">
      <c r="A72" s="14"/>
    </row>
    <row r="73" spans="1:1" ht="12.75" x14ac:dyDescent="0.2">
      <c r="A73" s="14"/>
    </row>
    <row r="74" spans="1:1" ht="12.75" x14ac:dyDescent="0.2">
      <c r="A74" s="14"/>
    </row>
    <row r="75" spans="1:1" ht="12.75" x14ac:dyDescent="0.2">
      <c r="A75" s="14"/>
    </row>
    <row r="76" spans="1:1" ht="12.75" x14ac:dyDescent="0.2">
      <c r="A76" s="14"/>
    </row>
    <row r="77" spans="1:1" ht="12.75" x14ac:dyDescent="0.2">
      <c r="A77" s="14"/>
    </row>
    <row r="78" spans="1:1" ht="12.75" x14ac:dyDescent="0.2">
      <c r="A78" s="14"/>
    </row>
    <row r="79" spans="1:1" ht="12.75" x14ac:dyDescent="0.2">
      <c r="A79" s="14"/>
    </row>
    <row r="80" spans="1:1" ht="12.75" x14ac:dyDescent="0.2">
      <c r="A80" s="14"/>
    </row>
    <row r="81" spans="1:1" ht="12.75" x14ac:dyDescent="0.2">
      <c r="A81" s="14"/>
    </row>
    <row r="82" spans="1:1" ht="12.75" x14ac:dyDescent="0.2">
      <c r="A82" s="14"/>
    </row>
    <row r="83" spans="1:1" ht="12.75" x14ac:dyDescent="0.2">
      <c r="A83" s="14"/>
    </row>
    <row r="84" spans="1:1" ht="12.75" x14ac:dyDescent="0.2">
      <c r="A84" s="14"/>
    </row>
    <row r="85" spans="1:1" ht="12.75" x14ac:dyDescent="0.2">
      <c r="A85" s="14"/>
    </row>
    <row r="86" spans="1:1" ht="12.75" x14ac:dyDescent="0.2">
      <c r="A86" s="14"/>
    </row>
    <row r="87" spans="1:1" ht="12.75" x14ac:dyDescent="0.2">
      <c r="A87" s="14"/>
    </row>
    <row r="88" spans="1:1" ht="12.75" x14ac:dyDescent="0.2">
      <c r="A88" s="14"/>
    </row>
    <row r="89" spans="1:1" ht="12.75" x14ac:dyDescent="0.2">
      <c r="A89" s="14"/>
    </row>
    <row r="90" spans="1:1" ht="12.75" x14ac:dyDescent="0.2">
      <c r="A90" s="14"/>
    </row>
    <row r="91" spans="1:1" ht="12.75" x14ac:dyDescent="0.2">
      <c r="A91" s="14"/>
    </row>
    <row r="92" spans="1:1" ht="12.75" x14ac:dyDescent="0.2">
      <c r="A92" s="14"/>
    </row>
    <row r="93" spans="1:1" ht="12.75" x14ac:dyDescent="0.2">
      <c r="A93" s="14"/>
    </row>
    <row r="94" spans="1:1" ht="12.75" x14ac:dyDescent="0.2">
      <c r="A94" s="14"/>
    </row>
    <row r="95" spans="1:1" ht="12.75" x14ac:dyDescent="0.2">
      <c r="A95" s="14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65703</v>
      </c>
      <c r="D6" s="4">
        <v>10790</v>
      </c>
      <c r="E6" s="4">
        <v>6204</v>
      </c>
      <c r="F6" s="4">
        <v>927</v>
      </c>
      <c r="G6" s="4">
        <v>1707</v>
      </c>
      <c r="H6" s="4">
        <v>1952</v>
      </c>
      <c r="I6" s="4">
        <v>54913</v>
      </c>
    </row>
    <row r="7" spans="1:32" ht="12" customHeight="1" x14ac:dyDescent="0.2">
      <c r="A7" s="28" t="s">
        <v>12</v>
      </c>
      <c r="B7" s="2" t="s">
        <v>23</v>
      </c>
      <c r="C7" s="11">
        <v>1055</v>
      </c>
      <c r="D7" s="11">
        <v>55</v>
      </c>
      <c r="E7" s="11" t="s">
        <v>24</v>
      </c>
      <c r="F7" s="11">
        <v>20</v>
      </c>
      <c r="G7" s="11" t="s">
        <v>24</v>
      </c>
      <c r="H7" s="11">
        <v>35</v>
      </c>
      <c r="I7" s="11">
        <v>1000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2199</v>
      </c>
      <c r="D8" s="11">
        <v>84</v>
      </c>
      <c r="E8" s="11" t="s">
        <v>24</v>
      </c>
      <c r="F8" s="11">
        <v>33</v>
      </c>
      <c r="G8" s="11" t="s">
        <v>24</v>
      </c>
      <c r="H8" s="11">
        <v>51</v>
      </c>
      <c r="I8" s="11">
        <v>2115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3215</v>
      </c>
      <c r="D9" s="11">
        <v>110</v>
      </c>
      <c r="E9" s="11" t="s">
        <v>24</v>
      </c>
      <c r="F9" s="11">
        <v>40</v>
      </c>
      <c r="G9" s="11" t="s">
        <v>24</v>
      </c>
      <c r="H9" s="11">
        <v>70</v>
      </c>
      <c r="I9" s="11">
        <v>3105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4286</v>
      </c>
      <c r="D10" s="11">
        <v>159</v>
      </c>
      <c r="E10" s="11">
        <v>16</v>
      </c>
      <c r="F10" s="11">
        <v>49</v>
      </c>
      <c r="G10" s="11">
        <v>13</v>
      </c>
      <c r="H10" s="11">
        <v>81</v>
      </c>
      <c r="I10" s="11">
        <v>4127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4417</v>
      </c>
      <c r="D11" s="11">
        <v>191</v>
      </c>
      <c r="E11" s="11">
        <v>39</v>
      </c>
      <c r="F11" s="11">
        <v>38</v>
      </c>
      <c r="G11" s="11">
        <v>30</v>
      </c>
      <c r="H11" s="11">
        <v>84</v>
      </c>
      <c r="I11" s="11">
        <v>4226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5879</v>
      </c>
      <c r="D12" s="11">
        <v>282</v>
      </c>
      <c r="E12" s="11">
        <v>46</v>
      </c>
      <c r="F12" s="11">
        <v>51</v>
      </c>
      <c r="G12" s="11">
        <v>31</v>
      </c>
      <c r="H12" s="11">
        <v>154</v>
      </c>
      <c r="I12" s="11">
        <v>5597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6848</v>
      </c>
      <c r="D13" s="11">
        <v>280</v>
      </c>
      <c r="E13" s="11">
        <v>48</v>
      </c>
      <c r="F13" s="11">
        <v>30</v>
      </c>
      <c r="G13" s="11">
        <v>26</v>
      </c>
      <c r="H13" s="11">
        <v>176</v>
      </c>
      <c r="I13" s="11">
        <v>6568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6728</v>
      </c>
      <c r="D14" s="11">
        <v>289</v>
      </c>
      <c r="E14" s="11">
        <v>38</v>
      </c>
      <c r="F14" s="11">
        <v>49</v>
      </c>
      <c r="G14" s="11">
        <v>35</v>
      </c>
      <c r="H14" s="11">
        <v>167</v>
      </c>
      <c r="I14" s="11">
        <v>6439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6055</v>
      </c>
      <c r="D15" s="11">
        <v>295</v>
      </c>
      <c r="E15" s="11">
        <v>53</v>
      </c>
      <c r="F15" s="11">
        <v>66</v>
      </c>
      <c r="G15" s="11">
        <v>26</v>
      </c>
      <c r="H15" s="11">
        <v>150</v>
      </c>
      <c r="I15" s="11">
        <v>5760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5013</v>
      </c>
      <c r="D16" s="11">
        <v>267</v>
      </c>
      <c r="E16" s="11">
        <v>50</v>
      </c>
      <c r="F16" s="11">
        <v>61</v>
      </c>
      <c r="G16" s="11">
        <v>25</v>
      </c>
      <c r="H16" s="11">
        <v>131</v>
      </c>
      <c r="I16" s="11">
        <v>4746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4232</v>
      </c>
      <c r="D17" s="11">
        <v>288</v>
      </c>
      <c r="E17" s="11">
        <v>83</v>
      </c>
      <c r="F17" s="11">
        <v>51</v>
      </c>
      <c r="G17" s="11">
        <v>23</v>
      </c>
      <c r="H17" s="11">
        <v>131</v>
      </c>
      <c r="I17" s="11">
        <v>3944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3641</v>
      </c>
      <c r="D18" s="11">
        <v>409</v>
      </c>
      <c r="E18" s="11">
        <v>145</v>
      </c>
      <c r="F18" s="11">
        <v>108</v>
      </c>
      <c r="G18" s="11">
        <v>21</v>
      </c>
      <c r="H18" s="11">
        <v>135</v>
      </c>
      <c r="I18" s="11">
        <v>3232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2741</v>
      </c>
      <c r="D19" s="11">
        <v>706</v>
      </c>
      <c r="E19" s="11">
        <v>490</v>
      </c>
      <c r="F19" s="11">
        <v>62</v>
      </c>
      <c r="G19" s="11">
        <v>33</v>
      </c>
      <c r="H19" s="11">
        <v>121</v>
      </c>
      <c r="I19" s="11">
        <v>2035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2402</v>
      </c>
      <c r="D20" s="11">
        <v>1348</v>
      </c>
      <c r="E20" s="11">
        <v>981</v>
      </c>
      <c r="F20" s="11">
        <v>81</v>
      </c>
      <c r="G20" s="11">
        <v>91</v>
      </c>
      <c r="H20" s="11">
        <v>195</v>
      </c>
      <c r="I20" s="11">
        <v>1054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2285</v>
      </c>
      <c r="D21" s="11">
        <v>1862</v>
      </c>
      <c r="E21" s="11">
        <v>1445</v>
      </c>
      <c r="F21" s="11">
        <v>53</v>
      </c>
      <c r="G21" s="11">
        <v>224</v>
      </c>
      <c r="H21" s="11">
        <v>140</v>
      </c>
      <c r="I21" s="11">
        <v>423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2043</v>
      </c>
      <c r="D22" s="11">
        <v>1787</v>
      </c>
      <c r="E22" s="11">
        <v>1352</v>
      </c>
      <c r="F22" s="11">
        <v>40</v>
      </c>
      <c r="G22" s="11">
        <v>328</v>
      </c>
      <c r="H22" s="11">
        <v>67</v>
      </c>
      <c r="I22" s="11">
        <v>256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1411</v>
      </c>
      <c r="D23" s="11">
        <v>1280</v>
      </c>
      <c r="E23" s="11">
        <v>861</v>
      </c>
      <c r="F23" s="11">
        <v>39</v>
      </c>
      <c r="G23" s="11">
        <v>339</v>
      </c>
      <c r="H23" s="11">
        <v>41</v>
      </c>
      <c r="I23" s="11">
        <v>131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712</v>
      </c>
      <c r="D24" s="11">
        <v>644</v>
      </c>
      <c r="E24" s="11">
        <v>360</v>
      </c>
      <c r="F24" s="11">
        <v>30</v>
      </c>
      <c r="G24" s="11">
        <v>240</v>
      </c>
      <c r="H24" s="11">
        <v>14</v>
      </c>
      <c r="I24" s="11">
        <v>68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521</v>
      </c>
      <c r="D25" s="11">
        <v>437</v>
      </c>
      <c r="E25" s="11">
        <v>191</v>
      </c>
      <c r="F25" s="11">
        <v>26</v>
      </c>
      <c r="G25" s="11">
        <v>211</v>
      </c>
      <c r="H25" s="11">
        <v>9</v>
      </c>
      <c r="I25" s="11">
        <v>84</v>
      </c>
      <c r="J25" t="s">
        <v>12</v>
      </c>
      <c r="K25" t="s">
        <v>12</v>
      </c>
    </row>
    <row r="26" spans="1:11" ht="12" customHeight="1" x14ac:dyDescent="0.2">
      <c r="A26" s="28" t="s">
        <v>12</v>
      </c>
      <c r="B26" s="2" t="s">
        <v>43</v>
      </c>
      <c r="C26" s="11">
        <v>20</v>
      </c>
      <c r="D26" s="11">
        <v>17</v>
      </c>
      <c r="E26" s="11">
        <v>6</v>
      </c>
      <c r="F26" s="11" t="s">
        <v>44</v>
      </c>
      <c r="G26" s="11">
        <v>11</v>
      </c>
      <c r="H26" s="11" t="s">
        <v>44</v>
      </c>
      <c r="I26" s="11">
        <v>3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34332</v>
      </c>
      <c r="D27" s="4">
        <v>6297</v>
      </c>
      <c r="E27" s="4">
        <v>3121</v>
      </c>
      <c r="F27" s="4">
        <v>655</v>
      </c>
      <c r="G27" s="4">
        <v>1334</v>
      </c>
      <c r="H27" s="4">
        <v>1187</v>
      </c>
      <c r="I27" s="4">
        <v>28035</v>
      </c>
    </row>
    <row r="28" spans="1:11" ht="12" customHeight="1" x14ac:dyDescent="0.2">
      <c r="A28" s="28" t="s">
        <v>12</v>
      </c>
      <c r="B28" s="2" t="s">
        <v>23</v>
      </c>
      <c r="C28" s="11">
        <v>520</v>
      </c>
      <c r="D28" s="11">
        <v>33</v>
      </c>
      <c r="E28" s="11" t="s">
        <v>24</v>
      </c>
      <c r="F28" s="11">
        <v>15</v>
      </c>
      <c r="G28" s="11" t="s">
        <v>24</v>
      </c>
      <c r="H28" s="11">
        <v>18</v>
      </c>
      <c r="I28" s="11">
        <v>487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1045</v>
      </c>
      <c r="D29" s="11">
        <v>40</v>
      </c>
      <c r="E29" s="11" t="s">
        <v>24</v>
      </c>
      <c r="F29" s="11">
        <v>16</v>
      </c>
      <c r="G29" s="11" t="s">
        <v>24</v>
      </c>
      <c r="H29" s="11">
        <v>24</v>
      </c>
      <c r="I29" s="11">
        <v>1005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1559</v>
      </c>
      <c r="D30" s="11">
        <v>55</v>
      </c>
      <c r="E30" s="11" t="s">
        <v>24</v>
      </c>
      <c r="F30" s="11">
        <v>23</v>
      </c>
      <c r="G30" s="11" t="s">
        <v>24</v>
      </c>
      <c r="H30" s="11">
        <v>32</v>
      </c>
      <c r="I30" s="11">
        <v>1504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2140</v>
      </c>
      <c r="D31" s="11">
        <v>79</v>
      </c>
      <c r="E31" s="11">
        <v>6</v>
      </c>
      <c r="F31" s="11">
        <v>27</v>
      </c>
      <c r="G31" s="11">
        <v>5</v>
      </c>
      <c r="H31" s="11">
        <v>41</v>
      </c>
      <c r="I31" s="11">
        <v>2061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2322</v>
      </c>
      <c r="D32" s="11">
        <v>104</v>
      </c>
      <c r="E32" s="11">
        <v>17</v>
      </c>
      <c r="F32" s="11">
        <v>17</v>
      </c>
      <c r="G32" s="11">
        <v>14</v>
      </c>
      <c r="H32" s="11">
        <v>56</v>
      </c>
      <c r="I32" s="11">
        <v>2218</v>
      </c>
      <c r="J32" t="s">
        <v>12</v>
      </c>
      <c r="K32" t="s">
        <v>12</v>
      </c>
    </row>
    <row r="33" spans="1:11" ht="12" customHeight="1" x14ac:dyDescent="0.2">
      <c r="A33" s="28" t="s">
        <v>12</v>
      </c>
      <c r="B33" s="2" t="s">
        <v>29</v>
      </c>
      <c r="C33" s="11">
        <v>2978</v>
      </c>
      <c r="D33" s="11">
        <v>189</v>
      </c>
      <c r="E33" s="11">
        <v>28</v>
      </c>
      <c r="F33" s="11">
        <v>29</v>
      </c>
      <c r="G33" s="11">
        <v>19</v>
      </c>
      <c r="H33" s="11">
        <v>113</v>
      </c>
      <c r="I33" s="11">
        <v>2789</v>
      </c>
      <c r="J33" t="s">
        <v>12</v>
      </c>
      <c r="K33" t="s">
        <v>12</v>
      </c>
    </row>
    <row r="34" spans="1:11" ht="12" customHeight="1" x14ac:dyDescent="0.2">
      <c r="A34" s="28" t="s">
        <v>12</v>
      </c>
      <c r="B34" s="2" t="s">
        <v>30</v>
      </c>
      <c r="C34" s="11">
        <v>3358</v>
      </c>
      <c r="D34" s="11">
        <v>163</v>
      </c>
      <c r="E34" s="11">
        <v>20</v>
      </c>
      <c r="F34" s="11">
        <v>11</v>
      </c>
      <c r="G34" s="11">
        <v>16</v>
      </c>
      <c r="H34" s="11">
        <v>116</v>
      </c>
      <c r="I34" s="11">
        <v>3195</v>
      </c>
      <c r="J34" t="s">
        <v>12</v>
      </c>
      <c r="K34" t="s">
        <v>12</v>
      </c>
    </row>
    <row r="35" spans="1:11" ht="12" customHeight="1" x14ac:dyDescent="0.2">
      <c r="A35" s="28" t="s">
        <v>12</v>
      </c>
      <c r="B35" s="2" t="s">
        <v>31</v>
      </c>
      <c r="C35" s="11">
        <v>3441</v>
      </c>
      <c r="D35" s="11">
        <v>191</v>
      </c>
      <c r="E35" s="11">
        <v>20</v>
      </c>
      <c r="F35" s="11">
        <v>32</v>
      </c>
      <c r="G35" s="11">
        <v>20</v>
      </c>
      <c r="H35" s="11">
        <v>119</v>
      </c>
      <c r="I35" s="11">
        <v>3250</v>
      </c>
      <c r="J35" t="s">
        <v>12</v>
      </c>
      <c r="K35" t="s">
        <v>12</v>
      </c>
    </row>
    <row r="36" spans="1:11" ht="12" customHeight="1" x14ac:dyDescent="0.2">
      <c r="A36" s="28" t="s">
        <v>12</v>
      </c>
      <c r="B36" s="2" t="s">
        <v>32</v>
      </c>
      <c r="C36" s="11">
        <v>3168</v>
      </c>
      <c r="D36" s="11">
        <v>173</v>
      </c>
      <c r="E36" s="11">
        <v>22</v>
      </c>
      <c r="F36" s="11">
        <v>44</v>
      </c>
      <c r="G36" s="11">
        <v>14</v>
      </c>
      <c r="H36" s="11">
        <v>93</v>
      </c>
      <c r="I36" s="11">
        <v>2995</v>
      </c>
      <c r="J36" t="s">
        <v>12</v>
      </c>
      <c r="K36" t="s">
        <v>12</v>
      </c>
    </row>
    <row r="37" spans="1:11" ht="12" customHeight="1" x14ac:dyDescent="0.2">
      <c r="A37" s="28" t="s">
        <v>12</v>
      </c>
      <c r="B37" s="2" t="s">
        <v>33</v>
      </c>
      <c r="C37" s="11">
        <v>2699</v>
      </c>
      <c r="D37" s="11">
        <v>171</v>
      </c>
      <c r="E37" s="11">
        <v>23</v>
      </c>
      <c r="F37" s="11">
        <v>46</v>
      </c>
      <c r="G37" s="11">
        <v>15</v>
      </c>
      <c r="H37" s="11">
        <v>87</v>
      </c>
      <c r="I37" s="11">
        <v>2528</v>
      </c>
      <c r="J37" t="s">
        <v>12</v>
      </c>
      <c r="K37" t="s">
        <v>12</v>
      </c>
    </row>
    <row r="38" spans="1:11" ht="12" customHeight="1" x14ac:dyDescent="0.2">
      <c r="A38" s="28" t="s">
        <v>12</v>
      </c>
      <c r="B38" s="2" t="s">
        <v>34</v>
      </c>
      <c r="C38" s="11">
        <v>2284</v>
      </c>
      <c r="D38" s="11">
        <v>164</v>
      </c>
      <c r="E38" s="11">
        <v>38</v>
      </c>
      <c r="F38" s="11">
        <v>34</v>
      </c>
      <c r="G38" s="11">
        <v>10</v>
      </c>
      <c r="H38" s="11">
        <v>82</v>
      </c>
      <c r="I38" s="11">
        <v>2120</v>
      </c>
      <c r="J38" t="s">
        <v>12</v>
      </c>
      <c r="K38" t="s">
        <v>12</v>
      </c>
    </row>
    <row r="39" spans="1:11" ht="12" customHeight="1" x14ac:dyDescent="0.2">
      <c r="A39" s="28" t="s">
        <v>12</v>
      </c>
      <c r="B39" s="2" t="s">
        <v>35</v>
      </c>
      <c r="C39" s="11">
        <v>2003</v>
      </c>
      <c r="D39" s="11">
        <v>251</v>
      </c>
      <c r="E39" s="11">
        <v>73</v>
      </c>
      <c r="F39" s="11">
        <v>84</v>
      </c>
      <c r="G39" s="11">
        <v>9</v>
      </c>
      <c r="H39" s="11">
        <v>85</v>
      </c>
      <c r="I39" s="11">
        <v>1752</v>
      </c>
      <c r="J39" t="s">
        <v>12</v>
      </c>
      <c r="K39" t="s">
        <v>12</v>
      </c>
    </row>
    <row r="40" spans="1:11" ht="12" customHeight="1" x14ac:dyDescent="0.2">
      <c r="A40" s="28" t="s">
        <v>12</v>
      </c>
      <c r="B40" s="2" t="s">
        <v>36</v>
      </c>
      <c r="C40" s="11">
        <v>1572</v>
      </c>
      <c r="D40" s="11">
        <v>503</v>
      </c>
      <c r="E40" s="11">
        <v>355</v>
      </c>
      <c r="F40" s="11">
        <v>50</v>
      </c>
      <c r="G40" s="11">
        <v>21</v>
      </c>
      <c r="H40" s="11">
        <v>77</v>
      </c>
      <c r="I40" s="11">
        <v>1069</v>
      </c>
      <c r="J40" t="s">
        <v>12</v>
      </c>
      <c r="K40" t="s">
        <v>12</v>
      </c>
    </row>
    <row r="41" spans="1:11" ht="12" customHeight="1" x14ac:dyDescent="0.2">
      <c r="A41" s="28" t="s">
        <v>12</v>
      </c>
      <c r="B41" s="2" t="s">
        <v>37</v>
      </c>
      <c r="C41" s="11">
        <v>1303</v>
      </c>
      <c r="D41" s="11">
        <v>775</v>
      </c>
      <c r="E41" s="11">
        <v>557</v>
      </c>
      <c r="F41" s="11">
        <v>63</v>
      </c>
      <c r="G41" s="11">
        <v>66</v>
      </c>
      <c r="H41" s="11">
        <v>89</v>
      </c>
      <c r="I41" s="11">
        <v>528</v>
      </c>
      <c r="J41" t="s">
        <v>12</v>
      </c>
      <c r="K41" t="s">
        <v>12</v>
      </c>
    </row>
    <row r="42" spans="1:11" ht="12" customHeight="1" x14ac:dyDescent="0.2">
      <c r="A42" s="28" t="s">
        <v>12</v>
      </c>
      <c r="B42" s="2" t="s">
        <v>38</v>
      </c>
      <c r="C42" s="11">
        <v>1277</v>
      </c>
      <c r="D42" s="11">
        <v>1042</v>
      </c>
      <c r="E42" s="11">
        <v>736</v>
      </c>
      <c r="F42" s="11">
        <v>45</v>
      </c>
      <c r="G42" s="11">
        <v>184</v>
      </c>
      <c r="H42" s="11">
        <v>77</v>
      </c>
      <c r="I42" s="11">
        <v>235</v>
      </c>
      <c r="J42" t="s">
        <v>12</v>
      </c>
      <c r="K42" t="s">
        <v>12</v>
      </c>
    </row>
    <row r="43" spans="1:11" ht="12" customHeight="1" x14ac:dyDescent="0.2">
      <c r="A43" s="28" t="s">
        <v>12</v>
      </c>
      <c r="B43" s="2" t="s">
        <v>39</v>
      </c>
      <c r="C43" s="11">
        <v>1104</v>
      </c>
      <c r="D43" s="11">
        <v>964</v>
      </c>
      <c r="E43" s="11">
        <v>621</v>
      </c>
      <c r="F43" s="11">
        <v>30</v>
      </c>
      <c r="G43" s="11">
        <v>275</v>
      </c>
      <c r="H43" s="11">
        <v>38</v>
      </c>
      <c r="I43" s="11">
        <v>140</v>
      </c>
      <c r="J43" t="s">
        <v>12</v>
      </c>
      <c r="K43" t="s">
        <v>12</v>
      </c>
    </row>
    <row r="44" spans="1:11" ht="12" customHeight="1" x14ac:dyDescent="0.2">
      <c r="A44" s="28" t="s">
        <v>12</v>
      </c>
      <c r="B44" s="2" t="s">
        <v>40</v>
      </c>
      <c r="C44" s="11">
        <v>786</v>
      </c>
      <c r="D44" s="11">
        <v>711</v>
      </c>
      <c r="E44" s="11">
        <v>370</v>
      </c>
      <c r="F44" s="11">
        <v>35</v>
      </c>
      <c r="G44" s="11">
        <v>282</v>
      </c>
      <c r="H44" s="11">
        <v>24</v>
      </c>
      <c r="I44" s="11">
        <v>75</v>
      </c>
      <c r="J44" t="s">
        <v>12</v>
      </c>
      <c r="K44" t="s">
        <v>12</v>
      </c>
    </row>
    <row r="45" spans="1:11" ht="12" customHeight="1" x14ac:dyDescent="0.2">
      <c r="A45" s="28" t="s">
        <v>12</v>
      </c>
      <c r="B45" s="2" t="s">
        <v>41</v>
      </c>
      <c r="C45" s="11">
        <v>427</v>
      </c>
      <c r="D45" s="11">
        <v>384</v>
      </c>
      <c r="E45" s="11">
        <v>147</v>
      </c>
      <c r="F45" s="11">
        <v>28</v>
      </c>
      <c r="G45" s="11">
        <v>200</v>
      </c>
      <c r="H45" s="11">
        <v>9</v>
      </c>
      <c r="I45" s="11">
        <v>43</v>
      </c>
      <c r="J45" t="s">
        <v>12</v>
      </c>
      <c r="K45" t="s">
        <v>12</v>
      </c>
    </row>
    <row r="46" spans="1:11" ht="12" customHeight="1" x14ac:dyDescent="0.2">
      <c r="A46" s="28" t="s">
        <v>12</v>
      </c>
      <c r="B46" s="2" t="s">
        <v>42</v>
      </c>
      <c r="C46" s="11">
        <v>330</v>
      </c>
      <c r="D46" s="11">
        <v>292</v>
      </c>
      <c r="E46" s="11">
        <v>83</v>
      </c>
      <c r="F46" s="11">
        <v>26</v>
      </c>
      <c r="G46" s="11">
        <v>176</v>
      </c>
      <c r="H46" s="11">
        <v>7</v>
      </c>
      <c r="I46" s="11">
        <v>38</v>
      </c>
      <c r="J46" t="s">
        <v>12</v>
      </c>
      <c r="K46" t="s">
        <v>12</v>
      </c>
    </row>
    <row r="47" spans="1:11" ht="12" customHeight="1" x14ac:dyDescent="0.2">
      <c r="A47" s="28" t="s">
        <v>12</v>
      </c>
      <c r="B47" s="2" t="s">
        <v>43</v>
      </c>
      <c r="C47" s="11">
        <v>16</v>
      </c>
      <c r="D47" s="11">
        <v>13</v>
      </c>
      <c r="E47" s="11">
        <v>5</v>
      </c>
      <c r="F47" s="11" t="s">
        <v>44</v>
      </c>
      <c r="G47" s="11">
        <v>8</v>
      </c>
      <c r="H47" s="11" t="s">
        <v>44</v>
      </c>
      <c r="I47" s="11">
        <v>3</v>
      </c>
      <c r="J47" t="s">
        <v>12</v>
      </c>
      <c r="K47" t="s">
        <v>12</v>
      </c>
    </row>
    <row r="48" spans="1:11" ht="12" customHeight="1" x14ac:dyDescent="0.2">
      <c r="A48" s="27" t="s">
        <v>46</v>
      </c>
      <c r="B48" s="5" t="s">
        <v>12</v>
      </c>
      <c r="C48" s="4">
        <v>31371</v>
      </c>
      <c r="D48" s="4">
        <v>4493</v>
      </c>
      <c r="E48" s="4">
        <v>3083</v>
      </c>
      <c r="F48" s="4">
        <v>272</v>
      </c>
      <c r="G48" s="4">
        <v>373</v>
      </c>
      <c r="H48" s="4">
        <v>765</v>
      </c>
      <c r="I48" s="4">
        <v>26878</v>
      </c>
    </row>
    <row r="49" spans="1:11" ht="12" customHeight="1" x14ac:dyDescent="0.2">
      <c r="A49" s="28" t="s">
        <v>12</v>
      </c>
      <c r="B49" s="2" t="s">
        <v>23</v>
      </c>
      <c r="C49" s="11">
        <v>535</v>
      </c>
      <c r="D49" s="11">
        <v>22</v>
      </c>
      <c r="E49" s="11" t="s">
        <v>24</v>
      </c>
      <c r="F49" s="11">
        <v>5</v>
      </c>
      <c r="G49" s="11" t="s">
        <v>24</v>
      </c>
      <c r="H49" s="11">
        <v>17</v>
      </c>
      <c r="I49" s="11">
        <v>513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1154</v>
      </c>
      <c r="D50" s="11">
        <v>44</v>
      </c>
      <c r="E50" s="11" t="s">
        <v>24</v>
      </c>
      <c r="F50" s="11">
        <v>17</v>
      </c>
      <c r="G50" s="11" t="s">
        <v>24</v>
      </c>
      <c r="H50" s="11">
        <v>27</v>
      </c>
      <c r="I50" s="11">
        <v>1110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1656</v>
      </c>
      <c r="D51" s="11">
        <v>55</v>
      </c>
      <c r="E51" s="11" t="s">
        <v>24</v>
      </c>
      <c r="F51" s="11">
        <v>17</v>
      </c>
      <c r="G51" s="11" t="s">
        <v>24</v>
      </c>
      <c r="H51" s="11">
        <v>38</v>
      </c>
      <c r="I51" s="11">
        <v>1601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2146</v>
      </c>
      <c r="D52" s="11">
        <v>80</v>
      </c>
      <c r="E52" s="11">
        <v>10</v>
      </c>
      <c r="F52" s="11">
        <v>22</v>
      </c>
      <c r="G52" s="11">
        <v>8</v>
      </c>
      <c r="H52" s="11">
        <v>40</v>
      </c>
      <c r="I52" s="11">
        <v>2066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2095</v>
      </c>
      <c r="D53" s="11">
        <v>87</v>
      </c>
      <c r="E53" s="11">
        <v>22</v>
      </c>
      <c r="F53" s="11">
        <v>21</v>
      </c>
      <c r="G53" s="11">
        <v>16</v>
      </c>
      <c r="H53" s="11">
        <v>28</v>
      </c>
      <c r="I53" s="11">
        <v>2008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2901</v>
      </c>
      <c r="D54" s="11">
        <v>93</v>
      </c>
      <c r="E54" s="11">
        <v>18</v>
      </c>
      <c r="F54" s="11">
        <v>22</v>
      </c>
      <c r="G54" s="11">
        <v>12</v>
      </c>
      <c r="H54" s="11">
        <v>41</v>
      </c>
      <c r="I54" s="11">
        <v>2808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3490</v>
      </c>
      <c r="D55" s="11">
        <v>117</v>
      </c>
      <c r="E55" s="11">
        <v>28</v>
      </c>
      <c r="F55" s="11">
        <v>19</v>
      </c>
      <c r="G55" s="11">
        <v>10</v>
      </c>
      <c r="H55" s="11">
        <v>60</v>
      </c>
      <c r="I55" s="11">
        <v>3373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3287</v>
      </c>
      <c r="D56" s="11">
        <v>98</v>
      </c>
      <c r="E56" s="11">
        <v>18</v>
      </c>
      <c r="F56" s="11">
        <v>17</v>
      </c>
      <c r="G56" s="11">
        <v>15</v>
      </c>
      <c r="H56" s="11">
        <v>48</v>
      </c>
      <c r="I56" s="11">
        <v>3189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2887</v>
      </c>
      <c r="D57" s="11">
        <v>122</v>
      </c>
      <c r="E57" s="11">
        <v>31</v>
      </c>
      <c r="F57" s="11">
        <v>22</v>
      </c>
      <c r="G57" s="11">
        <v>12</v>
      </c>
      <c r="H57" s="11">
        <v>57</v>
      </c>
      <c r="I57" s="11">
        <v>2765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2314</v>
      </c>
      <c r="D58" s="11">
        <v>96</v>
      </c>
      <c r="E58" s="11">
        <v>27</v>
      </c>
      <c r="F58" s="11">
        <v>15</v>
      </c>
      <c r="G58" s="11">
        <v>10</v>
      </c>
      <c r="H58" s="11">
        <v>44</v>
      </c>
      <c r="I58" s="11">
        <v>2218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1948</v>
      </c>
      <c r="D59" s="11">
        <v>124</v>
      </c>
      <c r="E59" s="11">
        <v>45</v>
      </c>
      <c r="F59" s="11">
        <v>17</v>
      </c>
      <c r="G59" s="11">
        <v>13</v>
      </c>
      <c r="H59" s="11">
        <v>49</v>
      </c>
      <c r="I59" s="11">
        <v>1824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1638</v>
      </c>
      <c r="D60" s="11">
        <v>158</v>
      </c>
      <c r="E60" s="11">
        <v>72</v>
      </c>
      <c r="F60" s="11">
        <v>24</v>
      </c>
      <c r="G60" s="11">
        <v>12</v>
      </c>
      <c r="H60" s="11">
        <v>50</v>
      </c>
      <c r="I60" s="11">
        <v>1480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1169</v>
      </c>
      <c r="D61" s="11">
        <v>203</v>
      </c>
      <c r="E61" s="11">
        <v>135</v>
      </c>
      <c r="F61" s="11">
        <v>12</v>
      </c>
      <c r="G61" s="11">
        <v>12</v>
      </c>
      <c r="H61" s="11">
        <v>44</v>
      </c>
      <c r="I61" s="11">
        <v>966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1099</v>
      </c>
      <c r="D62" s="11">
        <v>573</v>
      </c>
      <c r="E62" s="11">
        <v>424</v>
      </c>
      <c r="F62" s="11">
        <v>18</v>
      </c>
      <c r="G62" s="11">
        <v>25</v>
      </c>
      <c r="H62" s="11">
        <v>106</v>
      </c>
      <c r="I62" s="11">
        <v>526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1008</v>
      </c>
      <c r="D63" s="11">
        <v>820</v>
      </c>
      <c r="E63" s="11">
        <v>709</v>
      </c>
      <c r="F63" s="11">
        <v>8</v>
      </c>
      <c r="G63" s="11">
        <v>40</v>
      </c>
      <c r="H63" s="11">
        <v>63</v>
      </c>
      <c r="I63" s="11">
        <v>188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939</v>
      </c>
      <c r="D64" s="11">
        <v>823</v>
      </c>
      <c r="E64" s="11">
        <v>731</v>
      </c>
      <c r="F64" s="11">
        <v>10</v>
      </c>
      <c r="G64" s="11">
        <v>53</v>
      </c>
      <c r="H64" s="11">
        <v>29</v>
      </c>
      <c r="I64" s="11">
        <v>116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625</v>
      </c>
      <c r="D65" s="11">
        <v>569</v>
      </c>
      <c r="E65" s="11">
        <v>491</v>
      </c>
      <c r="F65" s="11">
        <v>4</v>
      </c>
      <c r="G65" s="11">
        <v>57</v>
      </c>
      <c r="H65" s="11">
        <v>17</v>
      </c>
      <c r="I65" s="11">
        <v>56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285</v>
      </c>
      <c r="D66" s="11">
        <v>260</v>
      </c>
      <c r="E66" s="11">
        <v>213</v>
      </c>
      <c r="F66" s="11">
        <v>2</v>
      </c>
      <c r="G66" s="11">
        <v>40</v>
      </c>
      <c r="H66" s="11">
        <v>5</v>
      </c>
      <c r="I66" s="11">
        <v>25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191</v>
      </c>
      <c r="D67" s="11">
        <v>145</v>
      </c>
      <c r="E67" s="11">
        <v>108</v>
      </c>
      <c r="F67" s="11" t="s">
        <v>44</v>
      </c>
      <c r="G67" s="11">
        <v>35</v>
      </c>
      <c r="H67" s="11">
        <v>2</v>
      </c>
      <c r="I67" s="11">
        <v>46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>
        <v>4</v>
      </c>
      <c r="D68" s="7">
        <v>4</v>
      </c>
      <c r="E68" s="7">
        <v>1</v>
      </c>
      <c r="F68" s="7" t="s">
        <v>44</v>
      </c>
      <c r="G68" s="7">
        <v>3</v>
      </c>
      <c r="H68" s="7" t="s">
        <v>44</v>
      </c>
      <c r="I68" s="7" t="s">
        <v>44</v>
      </c>
      <c r="J68" t="s">
        <v>12</v>
      </c>
      <c r="K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1787</v>
      </c>
      <c r="D6" s="4">
        <v>425</v>
      </c>
      <c r="E6" s="4">
        <v>260</v>
      </c>
      <c r="F6" s="4">
        <v>33</v>
      </c>
      <c r="G6" s="4">
        <v>78</v>
      </c>
      <c r="H6" s="4">
        <v>54</v>
      </c>
      <c r="I6" s="4">
        <v>1362</v>
      </c>
    </row>
    <row r="7" spans="1:32" ht="12" customHeight="1" x14ac:dyDescent="0.2">
      <c r="A7" s="28" t="s">
        <v>12</v>
      </c>
      <c r="B7" s="2" t="s">
        <v>23</v>
      </c>
      <c r="C7" s="11">
        <v>33</v>
      </c>
      <c r="D7" s="11">
        <v>1</v>
      </c>
      <c r="E7" s="11" t="s">
        <v>24</v>
      </c>
      <c r="F7" s="11">
        <v>1</v>
      </c>
      <c r="G7" s="11" t="s">
        <v>24</v>
      </c>
      <c r="H7" s="11" t="s">
        <v>44</v>
      </c>
      <c r="I7" s="11">
        <v>32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89</v>
      </c>
      <c r="D8" s="11">
        <v>5</v>
      </c>
      <c r="E8" s="11" t="s">
        <v>24</v>
      </c>
      <c r="F8" s="11">
        <v>2</v>
      </c>
      <c r="G8" s="11" t="s">
        <v>24</v>
      </c>
      <c r="H8" s="11">
        <v>3</v>
      </c>
      <c r="I8" s="11">
        <v>84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100</v>
      </c>
      <c r="D9" s="11">
        <v>2</v>
      </c>
      <c r="E9" s="11" t="s">
        <v>24</v>
      </c>
      <c r="F9" s="11">
        <v>1</v>
      </c>
      <c r="G9" s="11" t="s">
        <v>24</v>
      </c>
      <c r="H9" s="11">
        <v>1</v>
      </c>
      <c r="I9" s="11">
        <v>98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123</v>
      </c>
      <c r="D10" s="11">
        <v>3</v>
      </c>
      <c r="E10" s="11">
        <v>1</v>
      </c>
      <c r="F10" s="11" t="s">
        <v>44</v>
      </c>
      <c r="G10" s="11" t="s">
        <v>44</v>
      </c>
      <c r="H10" s="11">
        <v>2</v>
      </c>
      <c r="I10" s="11">
        <v>120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109</v>
      </c>
      <c r="D11" s="11">
        <v>9</v>
      </c>
      <c r="E11" s="11">
        <v>4</v>
      </c>
      <c r="F11" s="11">
        <v>2</v>
      </c>
      <c r="G11" s="11">
        <v>3</v>
      </c>
      <c r="H11" s="11" t="s">
        <v>44</v>
      </c>
      <c r="I11" s="11">
        <v>100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119</v>
      </c>
      <c r="D12" s="11">
        <v>6</v>
      </c>
      <c r="E12" s="11">
        <v>2</v>
      </c>
      <c r="F12" s="11">
        <v>1</v>
      </c>
      <c r="G12" s="11" t="s">
        <v>44</v>
      </c>
      <c r="H12" s="11">
        <v>3</v>
      </c>
      <c r="I12" s="11">
        <v>113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127</v>
      </c>
      <c r="D13" s="11">
        <v>7</v>
      </c>
      <c r="E13" s="11">
        <v>3</v>
      </c>
      <c r="F13" s="11" t="s">
        <v>44</v>
      </c>
      <c r="G13" s="11">
        <v>2</v>
      </c>
      <c r="H13" s="11">
        <v>2</v>
      </c>
      <c r="I13" s="11">
        <v>120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143</v>
      </c>
      <c r="D14" s="11">
        <v>7</v>
      </c>
      <c r="E14" s="11" t="s">
        <v>44</v>
      </c>
      <c r="F14" s="11">
        <v>3</v>
      </c>
      <c r="G14" s="11" t="s">
        <v>44</v>
      </c>
      <c r="H14" s="11">
        <v>4</v>
      </c>
      <c r="I14" s="11">
        <v>136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137</v>
      </c>
      <c r="D15" s="11">
        <v>8</v>
      </c>
      <c r="E15" s="11" t="s">
        <v>44</v>
      </c>
      <c r="F15" s="11">
        <v>2</v>
      </c>
      <c r="G15" s="11">
        <v>1</v>
      </c>
      <c r="H15" s="11">
        <v>5</v>
      </c>
      <c r="I15" s="11">
        <v>129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131</v>
      </c>
      <c r="D16" s="11">
        <v>8</v>
      </c>
      <c r="E16" s="11">
        <v>2</v>
      </c>
      <c r="F16" s="11">
        <v>1</v>
      </c>
      <c r="G16" s="11">
        <v>2</v>
      </c>
      <c r="H16" s="11">
        <v>3</v>
      </c>
      <c r="I16" s="11">
        <v>123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99</v>
      </c>
      <c r="D17" s="11">
        <v>10</v>
      </c>
      <c r="E17" s="11">
        <v>2</v>
      </c>
      <c r="F17" s="11">
        <v>2</v>
      </c>
      <c r="G17" s="11">
        <v>1</v>
      </c>
      <c r="H17" s="11">
        <v>5</v>
      </c>
      <c r="I17" s="11">
        <v>89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113</v>
      </c>
      <c r="D18" s="11">
        <v>23</v>
      </c>
      <c r="E18" s="11">
        <v>13</v>
      </c>
      <c r="F18" s="11">
        <v>5</v>
      </c>
      <c r="G18" s="11">
        <v>1</v>
      </c>
      <c r="H18" s="11">
        <v>4</v>
      </c>
      <c r="I18" s="11">
        <v>90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94</v>
      </c>
      <c r="D19" s="11">
        <v>27</v>
      </c>
      <c r="E19" s="11">
        <v>19</v>
      </c>
      <c r="F19" s="11">
        <v>3</v>
      </c>
      <c r="G19" s="11" t="s">
        <v>44</v>
      </c>
      <c r="H19" s="11">
        <v>5</v>
      </c>
      <c r="I19" s="11">
        <v>67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74</v>
      </c>
      <c r="D20" s="11">
        <v>50</v>
      </c>
      <c r="E20" s="11">
        <v>36</v>
      </c>
      <c r="F20" s="11">
        <v>1</v>
      </c>
      <c r="G20" s="11">
        <v>5</v>
      </c>
      <c r="H20" s="11">
        <v>8</v>
      </c>
      <c r="I20" s="11">
        <v>24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103</v>
      </c>
      <c r="D21" s="11">
        <v>86</v>
      </c>
      <c r="E21" s="11">
        <v>65</v>
      </c>
      <c r="F21" s="11">
        <v>4</v>
      </c>
      <c r="G21" s="11">
        <v>9</v>
      </c>
      <c r="H21" s="11">
        <v>8</v>
      </c>
      <c r="I21" s="11">
        <v>17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66</v>
      </c>
      <c r="D22" s="11">
        <v>58</v>
      </c>
      <c r="E22" s="11">
        <v>43</v>
      </c>
      <c r="F22" s="11" t="s">
        <v>44</v>
      </c>
      <c r="G22" s="11">
        <v>14</v>
      </c>
      <c r="H22" s="11">
        <v>1</v>
      </c>
      <c r="I22" s="11">
        <v>8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73</v>
      </c>
      <c r="D23" s="11">
        <v>66</v>
      </c>
      <c r="E23" s="11">
        <v>48</v>
      </c>
      <c r="F23" s="11">
        <v>1</v>
      </c>
      <c r="G23" s="11">
        <v>17</v>
      </c>
      <c r="H23" s="11" t="s">
        <v>44</v>
      </c>
      <c r="I23" s="11">
        <v>7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30</v>
      </c>
      <c r="D24" s="11">
        <v>29</v>
      </c>
      <c r="E24" s="11">
        <v>12</v>
      </c>
      <c r="F24" s="11">
        <v>2</v>
      </c>
      <c r="G24" s="11">
        <v>15</v>
      </c>
      <c r="H24" s="11" t="s">
        <v>44</v>
      </c>
      <c r="I24" s="11">
        <v>1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22</v>
      </c>
      <c r="D25" s="11">
        <v>19</v>
      </c>
      <c r="E25" s="11">
        <v>9</v>
      </c>
      <c r="F25" s="11">
        <v>2</v>
      </c>
      <c r="G25" s="11">
        <v>8</v>
      </c>
      <c r="H25" s="11" t="s">
        <v>44</v>
      </c>
      <c r="I25" s="11">
        <v>3</v>
      </c>
      <c r="J25" t="s">
        <v>12</v>
      </c>
      <c r="K25" t="s">
        <v>12</v>
      </c>
    </row>
    <row r="26" spans="1:11" ht="12" customHeight="1" x14ac:dyDescent="0.25">
      <c r="A26" s="28" t="s">
        <v>12</v>
      </c>
      <c r="B26" s="2" t="s">
        <v>43</v>
      </c>
      <c r="C26" s="11">
        <v>2</v>
      </c>
      <c r="D26" s="11">
        <v>1</v>
      </c>
      <c r="E26" s="11">
        <v>1</v>
      </c>
      <c r="F26" s="11" t="s">
        <v>44</v>
      </c>
      <c r="G26" s="11" t="s">
        <v>44</v>
      </c>
      <c r="H26" s="11" t="s">
        <v>44</v>
      </c>
      <c r="I26" s="11">
        <v>1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905</v>
      </c>
      <c r="D27" s="4">
        <v>238</v>
      </c>
      <c r="E27" s="4">
        <v>121</v>
      </c>
      <c r="F27" s="4">
        <v>20</v>
      </c>
      <c r="G27" s="4">
        <v>67</v>
      </c>
      <c r="H27" s="4">
        <v>30</v>
      </c>
      <c r="I27" s="4">
        <v>667</v>
      </c>
    </row>
    <row r="28" spans="1:11" ht="12" customHeight="1" x14ac:dyDescent="0.2">
      <c r="A28" s="28" t="s">
        <v>12</v>
      </c>
      <c r="B28" s="2" t="s">
        <v>23</v>
      </c>
      <c r="C28" s="11">
        <v>20</v>
      </c>
      <c r="D28" s="11">
        <v>1</v>
      </c>
      <c r="E28" s="11" t="s">
        <v>24</v>
      </c>
      <c r="F28" s="11">
        <v>1</v>
      </c>
      <c r="G28" s="11" t="s">
        <v>24</v>
      </c>
      <c r="H28" s="11" t="s">
        <v>44</v>
      </c>
      <c r="I28" s="11">
        <v>19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39</v>
      </c>
      <c r="D29" s="11">
        <v>1</v>
      </c>
      <c r="E29" s="11" t="s">
        <v>24</v>
      </c>
      <c r="F29" s="11" t="s">
        <v>44</v>
      </c>
      <c r="G29" s="11" t="s">
        <v>24</v>
      </c>
      <c r="H29" s="11">
        <v>1</v>
      </c>
      <c r="I29" s="11">
        <v>38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51</v>
      </c>
      <c r="D30" s="11">
        <v>1</v>
      </c>
      <c r="E30" s="11" t="s">
        <v>24</v>
      </c>
      <c r="F30" s="11" t="s">
        <v>44</v>
      </c>
      <c r="G30" s="11" t="s">
        <v>24</v>
      </c>
      <c r="H30" s="11">
        <v>1</v>
      </c>
      <c r="I30" s="11">
        <v>50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56</v>
      </c>
      <c r="D31" s="11">
        <v>2</v>
      </c>
      <c r="E31" s="11" t="s">
        <v>44</v>
      </c>
      <c r="F31" s="11" t="s">
        <v>44</v>
      </c>
      <c r="G31" s="11" t="s">
        <v>44</v>
      </c>
      <c r="H31" s="11">
        <v>2</v>
      </c>
      <c r="I31" s="11">
        <v>54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57</v>
      </c>
      <c r="D32" s="11">
        <v>4</v>
      </c>
      <c r="E32" s="11">
        <v>2</v>
      </c>
      <c r="F32" s="11" t="s">
        <v>44</v>
      </c>
      <c r="G32" s="11">
        <v>2</v>
      </c>
      <c r="H32" s="11" t="s">
        <v>44</v>
      </c>
      <c r="I32" s="11">
        <v>53</v>
      </c>
      <c r="J32" t="s">
        <v>12</v>
      </c>
      <c r="K32" t="s">
        <v>12</v>
      </c>
    </row>
    <row r="33" spans="1:11" ht="12" customHeight="1" x14ac:dyDescent="0.2">
      <c r="A33" s="28" t="s">
        <v>12</v>
      </c>
      <c r="B33" s="2" t="s">
        <v>29</v>
      </c>
      <c r="C33" s="11">
        <v>65</v>
      </c>
      <c r="D33" s="11">
        <v>6</v>
      </c>
      <c r="E33" s="11">
        <v>2</v>
      </c>
      <c r="F33" s="11">
        <v>1</v>
      </c>
      <c r="G33" s="11" t="s">
        <v>44</v>
      </c>
      <c r="H33" s="11">
        <v>3</v>
      </c>
      <c r="I33" s="11">
        <v>59</v>
      </c>
      <c r="J33" t="s">
        <v>12</v>
      </c>
      <c r="K33" t="s">
        <v>12</v>
      </c>
    </row>
    <row r="34" spans="1:11" ht="12" customHeight="1" x14ac:dyDescent="0.2">
      <c r="A34" s="28" t="s">
        <v>12</v>
      </c>
      <c r="B34" s="2" t="s">
        <v>30</v>
      </c>
      <c r="C34" s="11">
        <v>62</v>
      </c>
      <c r="D34" s="11">
        <v>4</v>
      </c>
      <c r="E34" s="11">
        <v>2</v>
      </c>
      <c r="F34" s="11" t="s">
        <v>44</v>
      </c>
      <c r="G34" s="11">
        <v>1</v>
      </c>
      <c r="H34" s="11">
        <v>1</v>
      </c>
      <c r="I34" s="11">
        <v>58</v>
      </c>
      <c r="J34" t="s">
        <v>12</v>
      </c>
      <c r="K34" t="s">
        <v>12</v>
      </c>
    </row>
    <row r="35" spans="1:11" ht="12" customHeight="1" x14ac:dyDescent="0.2">
      <c r="A35" s="28" t="s">
        <v>12</v>
      </c>
      <c r="B35" s="2" t="s">
        <v>31</v>
      </c>
      <c r="C35" s="11">
        <v>76</v>
      </c>
      <c r="D35" s="11">
        <v>5</v>
      </c>
      <c r="E35" s="11" t="s">
        <v>44</v>
      </c>
      <c r="F35" s="11">
        <v>1</v>
      </c>
      <c r="G35" s="11" t="s">
        <v>44</v>
      </c>
      <c r="H35" s="11">
        <v>4</v>
      </c>
      <c r="I35" s="11">
        <v>71</v>
      </c>
      <c r="J35" t="s">
        <v>12</v>
      </c>
      <c r="K35" t="s">
        <v>12</v>
      </c>
    </row>
    <row r="36" spans="1:11" ht="12" customHeight="1" x14ac:dyDescent="0.2">
      <c r="A36" s="28" t="s">
        <v>12</v>
      </c>
      <c r="B36" s="2" t="s">
        <v>32</v>
      </c>
      <c r="C36" s="11">
        <v>67</v>
      </c>
      <c r="D36" s="11">
        <v>4</v>
      </c>
      <c r="E36" s="11" t="s">
        <v>44</v>
      </c>
      <c r="F36" s="11">
        <v>1</v>
      </c>
      <c r="G36" s="11">
        <v>1</v>
      </c>
      <c r="H36" s="11">
        <v>2</v>
      </c>
      <c r="I36" s="11">
        <v>63</v>
      </c>
      <c r="J36" t="s">
        <v>12</v>
      </c>
      <c r="K36" t="s">
        <v>12</v>
      </c>
    </row>
    <row r="37" spans="1:11" ht="12" customHeight="1" x14ac:dyDescent="0.2">
      <c r="A37" s="28" t="s">
        <v>12</v>
      </c>
      <c r="B37" s="2" t="s">
        <v>33</v>
      </c>
      <c r="C37" s="11">
        <v>68</v>
      </c>
      <c r="D37" s="11">
        <v>7</v>
      </c>
      <c r="E37" s="11">
        <v>1</v>
      </c>
      <c r="F37" s="11">
        <v>1</v>
      </c>
      <c r="G37" s="11">
        <v>2</v>
      </c>
      <c r="H37" s="11">
        <v>3</v>
      </c>
      <c r="I37" s="11">
        <v>61</v>
      </c>
      <c r="J37" t="s">
        <v>12</v>
      </c>
      <c r="K37" t="s">
        <v>12</v>
      </c>
    </row>
    <row r="38" spans="1:11" ht="12" customHeight="1" x14ac:dyDescent="0.2">
      <c r="A38" s="28" t="s">
        <v>12</v>
      </c>
      <c r="B38" s="2" t="s">
        <v>34</v>
      </c>
      <c r="C38" s="11">
        <v>48</v>
      </c>
      <c r="D38" s="11">
        <v>5</v>
      </c>
      <c r="E38" s="11">
        <v>1</v>
      </c>
      <c r="F38" s="11">
        <v>2</v>
      </c>
      <c r="G38" s="11" t="s">
        <v>44</v>
      </c>
      <c r="H38" s="11">
        <v>2</v>
      </c>
      <c r="I38" s="11">
        <v>43</v>
      </c>
      <c r="J38" t="s">
        <v>12</v>
      </c>
      <c r="K38" t="s">
        <v>12</v>
      </c>
    </row>
    <row r="39" spans="1:11" ht="12" customHeight="1" x14ac:dyDescent="0.2">
      <c r="A39" s="28" t="s">
        <v>12</v>
      </c>
      <c r="B39" s="2" t="s">
        <v>35</v>
      </c>
      <c r="C39" s="11">
        <v>47</v>
      </c>
      <c r="D39" s="11">
        <v>4</v>
      </c>
      <c r="E39" s="11">
        <v>1</v>
      </c>
      <c r="F39" s="11">
        <v>1</v>
      </c>
      <c r="G39" s="11">
        <v>1</v>
      </c>
      <c r="H39" s="11">
        <v>1</v>
      </c>
      <c r="I39" s="11">
        <v>43</v>
      </c>
      <c r="J39" t="s">
        <v>12</v>
      </c>
      <c r="K39" t="s">
        <v>12</v>
      </c>
    </row>
    <row r="40" spans="1:11" ht="12" customHeight="1" x14ac:dyDescent="0.2">
      <c r="A40" s="28" t="s">
        <v>12</v>
      </c>
      <c r="B40" s="2" t="s">
        <v>36</v>
      </c>
      <c r="C40" s="11">
        <v>53</v>
      </c>
      <c r="D40" s="11">
        <v>23</v>
      </c>
      <c r="E40" s="11">
        <v>16</v>
      </c>
      <c r="F40" s="11">
        <v>3</v>
      </c>
      <c r="G40" s="11" t="s">
        <v>44</v>
      </c>
      <c r="H40" s="11">
        <v>4</v>
      </c>
      <c r="I40" s="11">
        <v>30</v>
      </c>
      <c r="J40" t="s">
        <v>12</v>
      </c>
      <c r="K40" t="s">
        <v>12</v>
      </c>
    </row>
    <row r="41" spans="1:11" ht="12" customHeight="1" x14ac:dyDescent="0.2">
      <c r="A41" s="28" t="s">
        <v>12</v>
      </c>
      <c r="B41" s="2" t="s">
        <v>37</v>
      </c>
      <c r="C41" s="11">
        <v>40</v>
      </c>
      <c r="D41" s="11">
        <v>31</v>
      </c>
      <c r="E41" s="11">
        <v>25</v>
      </c>
      <c r="F41" s="11">
        <v>1</v>
      </c>
      <c r="G41" s="11">
        <v>4</v>
      </c>
      <c r="H41" s="11">
        <v>1</v>
      </c>
      <c r="I41" s="11">
        <v>9</v>
      </c>
      <c r="J41" t="s">
        <v>12</v>
      </c>
      <c r="K41" t="s">
        <v>12</v>
      </c>
    </row>
    <row r="42" spans="1:11" ht="12" customHeight="1" x14ac:dyDescent="0.2">
      <c r="A42" s="28" t="s">
        <v>12</v>
      </c>
      <c r="B42" s="2" t="s">
        <v>38</v>
      </c>
      <c r="C42" s="11">
        <v>49</v>
      </c>
      <c r="D42" s="11">
        <v>44</v>
      </c>
      <c r="E42" s="11">
        <v>27</v>
      </c>
      <c r="F42" s="11">
        <v>4</v>
      </c>
      <c r="G42" s="11">
        <v>8</v>
      </c>
      <c r="H42" s="11">
        <v>5</v>
      </c>
      <c r="I42" s="11">
        <v>5</v>
      </c>
      <c r="J42" t="s">
        <v>12</v>
      </c>
      <c r="K42" t="s">
        <v>12</v>
      </c>
    </row>
    <row r="43" spans="1:11" ht="12" customHeight="1" x14ac:dyDescent="0.2">
      <c r="A43" s="28" t="s">
        <v>12</v>
      </c>
      <c r="B43" s="2" t="s">
        <v>39</v>
      </c>
      <c r="C43" s="11">
        <v>30</v>
      </c>
      <c r="D43" s="11">
        <v>26</v>
      </c>
      <c r="E43" s="11">
        <v>14</v>
      </c>
      <c r="F43" s="11" t="s">
        <v>44</v>
      </c>
      <c r="G43" s="11">
        <v>12</v>
      </c>
      <c r="H43" s="11" t="s">
        <v>44</v>
      </c>
      <c r="I43" s="11">
        <v>4</v>
      </c>
      <c r="J43" t="s">
        <v>12</v>
      </c>
      <c r="K43" t="s">
        <v>12</v>
      </c>
    </row>
    <row r="44" spans="1:11" ht="12" customHeight="1" x14ac:dyDescent="0.2">
      <c r="A44" s="28" t="s">
        <v>12</v>
      </c>
      <c r="B44" s="2" t="s">
        <v>40</v>
      </c>
      <c r="C44" s="11">
        <v>42</v>
      </c>
      <c r="D44" s="11">
        <v>38</v>
      </c>
      <c r="E44" s="11">
        <v>21</v>
      </c>
      <c r="F44" s="11">
        <v>1</v>
      </c>
      <c r="G44" s="11">
        <v>16</v>
      </c>
      <c r="H44" s="11" t="s">
        <v>44</v>
      </c>
      <c r="I44" s="11">
        <v>4</v>
      </c>
      <c r="J44" t="s">
        <v>12</v>
      </c>
      <c r="K44" t="s">
        <v>12</v>
      </c>
    </row>
    <row r="45" spans="1:11" ht="12" customHeight="1" x14ac:dyDescent="0.2">
      <c r="A45" s="28" t="s">
        <v>12</v>
      </c>
      <c r="B45" s="2" t="s">
        <v>41</v>
      </c>
      <c r="C45" s="11">
        <v>18</v>
      </c>
      <c r="D45" s="11">
        <v>17</v>
      </c>
      <c r="E45" s="11">
        <v>3</v>
      </c>
      <c r="F45" s="11">
        <v>1</v>
      </c>
      <c r="G45" s="11">
        <v>13</v>
      </c>
      <c r="H45" s="11" t="s">
        <v>44</v>
      </c>
      <c r="I45" s="11">
        <v>1</v>
      </c>
      <c r="J45" t="s">
        <v>12</v>
      </c>
      <c r="K45" t="s">
        <v>12</v>
      </c>
    </row>
    <row r="46" spans="1:11" ht="12" customHeight="1" x14ac:dyDescent="0.2">
      <c r="A46" s="28" t="s">
        <v>12</v>
      </c>
      <c r="B46" s="2" t="s">
        <v>42</v>
      </c>
      <c r="C46" s="11">
        <v>15</v>
      </c>
      <c r="D46" s="11">
        <v>14</v>
      </c>
      <c r="E46" s="11">
        <v>5</v>
      </c>
      <c r="F46" s="11">
        <v>2</v>
      </c>
      <c r="G46" s="11">
        <v>7</v>
      </c>
      <c r="H46" s="11" t="s">
        <v>44</v>
      </c>
      <c r="I46" s="11">
        <v>1</v>
      </c>
      <c r="J46" t="s">
        <v>12</v>
      </c>
      <c r="K46" t="s">
        <v>12</v>
      </c>
    </row>
    <row r="47" spans="1:11" ht="12" customHeight="1" x14ac:dyDescent="0.2">
      <c r="A47" s="28" t="s">
        <v>12</v>
      </c>
      <c r="B47" s="2" t="s">
        <v>43</v>
      </c>
      <c r="C47" s="11">
        <v>2</v>
      </c>
      <c r="D47" s="11">
        <v>1</v>
      </c>
      <c r="E47" s="11">
        <v>1</v>
      </c>
      <c r="F47" s="11" t="s">
        <v>44</v>
      </c>
      <c r="G47" s="11" t="s">
        <v>44</v>
      </c>
      <c r="H47" s="11" t="s">
        <v>44</v>
      </c>
      <c r="I47" s="11">
        <v>1</v>
      </c>
      <c r="J47" t="s">
        <v>12</v>
      </c>
      <c r="K47" t="s">
        <v>12</v>
      </c>
    </row>
    <row r="48" spans="1:11" ht="12" customHeight="1" x14ac:dyDescent="0.2">
      <c r="A48" s="27" t="s">
        <v>46</v>
      </c>
      <c r="B48" s="5" t="s">
        <v>12</v>
      </c>
      <c r="C48" s="4">
        <v>882</v>
      </c>
      <c r="D48" s="4">
        <v>187</v>
      </c>
      <c r="E48" s="4">
        <v>139</v>
      </c>
      <c r="F48" s="4">
        <v>13</v>
      </c>
      <c r="G48" s="4">
        <v>11</v>
      </c>
      <c r="H48" s="4">
        <v>24</v>
      </c>
      <c r="I48" s="4">
        <v>695</v>
      </c>
    </row>
    <row r="49" spans="1:11" ht="12" customHeight="1" x14ac:dyDescent="0.2">
      <c r="A49" s="28" t="s">
        <v>12</v>
      </c>
      <c r="B49" s="2" t="s">
        <v>23</v>
      </c>
      <c r="C49" s="11">
        <v>13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13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50</v>
      </c>
      <c r="D50" s="11">
        <v>4</v>
      </c>
      <c r="E50" s="11" t="s">
        <v>24</v>
      </c>
      <c r="F50" s="11">
        <v>2</v>
      </c>
      <c r="G50" s="11" t="s">
        <v>24</v>
      </c>
      <c r="H50" s="11">
        <v>2</v>
      </c>
      <c r="I50" s="11">
        <v>46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49</v>
      </c>
      <c r="D51" s="11">
        <v>1</v>
      </c>
      <c r="E51" s="11" t="s">
        <v>24</v>
      </c>
      <c r="F51" s="11">
        <v>1</v>
      </c>
      <c r="G51" s="11" t="s">
        <v>24</v>
      </c>
      <c r="H51" s="11" t="s">
        <v>44</v>
      </c>
      <c r="I51" s="11">
        <v>48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67</v>
      </c>
      <c r="D52" s="11">
        <v>1</v>
      </c>
      <c r="E52" s="11">
        <v>1</v>
      </c>
      <c r="F52" s="11" t="s">
        <v>44</v>
      </c>
      <c r="G52" s="11" t="s">
        <v>44</v>
      </c>
      <c r="H52" s="11" t="s">
        <v>44</v>
      </c>
      <c r="I52" s="11">
        <v>66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52</v>
      </c>
      <c r="D53" s="11">
        <v>5</v>
      </c>
      <c r="E53" s="11">
        <v>2</v>
      </c>
      <c r="F53" s="11">
        <v>2</v>
      </c>
      <c r="G53" s="11">
        <v>1</v>
      </c>
      <c r="H53" s="11" t="s">
        <v>44</v>
      </c>
      <c r="I53" s="11">
        <v>47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54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>
        <v>54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65</v>
      </c>
      <c r="D55" s="11">
        <v>3</v>
      </c>
      <c r="E55" s="11">
        <v>1</v>
      </c>
      <c r="F55" s="11" t="s">
        <v>44</v>
      </c>
      <c r="G55" s="11">
        <v>1</v>
      </c>
      <c r="H55" s="11">
        <v>1</v>
      </c>
      <c r="I55" s="11">
        <v>62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67</v>
      </c>
      <c r="D56" s="11">
        <v>2</v>
      </c>
      <c r="E56" s="11" t="s">
        <v>44</v>
      </c>
      <c r="F56" s="11">
        <v>2</v>
      </c>
      <c r="G56" s="11" t="s">
        <v>44</v>
      </c>
      <c r="H56" s="11" t="s">
        <v>44</v>
      </c>
      <c r="I56" s="11">
        <v>65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70</v>
      </c>
      <c r="D57" s="11">
        <v>4</v>
      </c>
      <c r="E57" s="11" t="s">
        <v>44</v>
      </c>
      <c r="F57" s="11">
        <v>1</v>
      </c>
      <c r="G57" s="11" t="s">
        <v>44</v>
      </c>
      <c r="H57" s="11">
        <v>3</v>
      </c>
      <c r="I57" s="11">
        <v>66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63</v>
      </c>
      <c r="D58" s="11">
        <v>1</v>
      </c>
      <c r="E58" s="11">
        <v>1</v>
      </c>
      <c r="F58" s="11" t="s">
        <v>44</v>
      </c>
      <c r="G58" s="11" t="s">
        <v>44</v>
      </c>
      <c r="H58" s="11" t="s">
        <v>44</v>
      </c>
      <c r="I58" s="11">
        <v>62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51</v>
      </c>
      <c r="D59" s="11">
        <v>5</v>
      </c>
      <c r="E59" s="11">
        <v>1</v>
      </c>
      <c r="F59" s="11" t="s">
        <v>44</v>
      </c>
      <c r="G59" s="11">
        <v>1</v>
      </c>
      <c r="H59" s="11">
        <v>3</v>
      </c>
      <c r="I59" s="11">
        <v>46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66</v>
      </c>
      <c r="D60" s="11">
        <v>19</v>
      </c>
      <c r="E60" s="11">
        <v>12</v>
      </c>
      <c r="F60" s="11">
        <v>4</v>
      </c>
      <c r="G60" s="11" t="s">
        <v>44</v>
      </c>
      <c r="H60" s="11">
        <v>3</v>
      </c>
      <c r="I60" s="11">
        <v>47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41</v>
      </c>
      <c r="D61" s="11">
        <v>4</v>
      </c>
      <c r="E61" s="11">
        <v>3</v>
      </c>
      <c r="F61" s="11" t="s">
        <v>44</v>
      </c>
      <c r="G61" s="11" t="s">
        <v>44</v>
      </c>
      <c r="H61" s="11">
        <v>1</v>
      </c>
      <c r="I61" s="11">
        <v>37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34</v>
      </c>
      <c r="D62" s="11">
        <v>19</v>
      </c>
      <c r="E62" s="11">
        <v>11</v>
      </c>
      <c r="F62" s="11" t="s">
        <v>44</v>
      </c>
      <c r="G62" s="11">
        <v>1</v>
      </c>
      <c r="H62" s="11">
        <v>7</v>
      </c>
      <c r="I62" s="11">
        <v>15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54</v>
      </c>
      <c r="D63" s="11">
        <v>42</v>
      </c>
      <c r="E63" s="11">
        <v>38</v>
      </c>
      <c r="F63" s="11" t="s">
        <v>44</v>
      </c>
      <c r="G63" s="11">
        <v>1</v>
      </c>
      <c r="H63" s="11">
        <v>3</v>
      </c>
      <c r="I63" s="11">
        <v>12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36</v>
      </c>
      <c r="D64" s="11">
        <v>32</v>
      </c>
      <c r="E64" s="11">
        <v>29</v>
      </c>
      <c r="F64" s="11" t="s">
        <v>44</v>
      </c>
      <c r="G64" s="11">
        <v>2</v>
      </c>
      <c r="H64" s="11">
        <v>1</v>
      </c>
      <c r="I64" s="11">
        <v>4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31</v>
      </c>
      <c r="D65" s="11">
        <v>28</v>
      </c>
      <c r="E65" s="11">
        <v>27</v>
      </c>
      <c r="F65" s="11" t="s">
        <v>44</v>
      </c>
      <c r="G65" s="11">
        <v>1</v>
      </c>
      <c r="H65" s="11" t="s">
        <v>44</v>
      </c>
      <c r="I65" s="11">
        <v>3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12</v>
      </c>
      <c r="D66" s="11">
        <v>12</v>
      </c>
      <c r="E66" s="11">
        <v>9</v>
      </c>
      <c r="F66" s="11">
        <v>1</v>
      </c>
      <c r="G66" s="11">
        <v>2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7</v>
      </c>
      <c r="D67" s="11">
        <v>5</v>
      </c>
      <c r="E67" s="11">
        <v>4</v>
      </c>
      <c r="F67" s="11" t="s">
        <v>44</v>
      </c>
      <c r="G67" s="11">
        <v>1</v>
      </c>
      <c r="H67" s="11" t="s">
        <v>44</v>
      </c>
      <c r="I67" s="11">
        <v>2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50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40680</v>
      </c>
      <c r="D6" s="4">
        <v>5944</v>
      </c>
      <c r="E6" s="4">
        <v>3349</v>
      </c>
      <c r="F6" s="4">
        <v>510</v>
      </c>
      <c r="G6" s="4">
        <v>928</v>
      </c>
      <c r="H6" s="4">
        <v>1157</v>
      </c>
      <c r="I6" s="4">
        <v>34736</v>
      </c>
    </row>
    <row r="7" spans="1:32" ht="12" customHeight="1" x14ac:dyDescent="0.2">
      <c r="A7" s="28" t="s">
        <v>12</v>
      </c>
      <c r="B7" s="2" t="s">
        <v>23</v>
      </c>
      <c r="C7" s="11">
        <v>513</v>
      </c>
      <c r="D7" s="11">
        <v>31</v>
      </c>
      <c r="E7" s="11" t="s">
        <v>24</v>
      </c>
      <c r="F7" s="11">
        <v>10</v>
      </c>
      <c r="G7" s="11" t="s">
        <v>24</v>
      </c>
      <c r="H7" s="11">
        <v>21</v>
      </c>
      <c r="I7" s="11">
        <v>482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1198</v>
      </c>
      <c r="D8" s="11">
        <v>45</v>
      </c>
      <c r="E8" s="11" t="s">
        <v>24</v>
      </c>
      <c r="F8" s="11">
        <v>15</v>
      </c>
      <c r="G8" s="11" t="s">
        <v>24</v>
      </c>
      <c r="H8" s="11">
        <v>30</v>
      </c>
      <c r="I8" s="11">
        <v>1153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1693</v>
      </c>
      <c r="D9" s="11">
        <v>60</v>
      </c>
      <c r="E9" s="11" t="s">
        <v>24</v>
      </c>
      <c r="F9" s="11">
        <v>23</v>
      </c>
      <c r="G9" s="11" t="s">
        <v>24</v>
      </c>
      <c r="H9" s="11">
        <v>37</v>
      </c>
      <c r="I9" s="11">
        <v>1633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2539</v>
      </c>
      <c r="D10" s="11">
        <v>110</v>
      </c>
      <c r="E10" s="11">
        <v>11</v>
      </c>
      <c r="F10" s="11">
        <v>33</v>
      </c>
      <c r="G10" s="11">
        <v>10</v>
      </c>
      <c r="H10" s="11">
        <v>56</v>
      </c>
      <c r="I10" s="11">
        <v>2429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2840</v>
      </c>
      <c r="D11" s="11">
        <v>120</v>
      </c>
      <c r="E11" s="11">
        <v>25</v>
      </c>
      <c r="F11" s="11">
        <v>22</v>
      </c>
      <c r="G11" s="11">
        <v>21</v>
      </c>
      <c r="H11" s="11">
        <v>52</v>
      </c>
      <c r="I11" s="11">
        <v>2720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4003</v>
      </c>
      <c r="D12" s="11">
        <v>175</v>
      </c>
      <c r="E12" s="11">
        <v>29</v>
      </c>
      <c r="F12" s="11">
        <v>31</v>
      </c>
      <c r="G12" s="11">
        <v>23</v>
      </c>
      <c r="H12" s="11">
        <v>92</v>
      </c>
      <c r="I12" s="11">
        <v>3828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4543</v>
      </c>
      <c r="D13" s="11">
        <v>191</v>
      </c>
      <c r="E13" s="11">
        <v>30</v>
      </c>
      <c r="F13" s="11">
        <v>17</v>
      </c>
      <c r="G13" s="11">
        <v>17</v>
      </c>
      <c r="H13" s="11">
        <v>127</v>
      </c>
      <c r="I13" s="11">
        <v>4352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4314</v>
      </c>
      <c r="D14" s="11">
        <v>207</v>
      </c>
      <c r="E14" s="11">
        <v>27</v>
      </c>
      <c r="F14" s="11">
        <v>30</v>
      </c>
      <c r="G14" s="11">
        <v>27</v>
      </c>
      <c r="H14" s="11">
        <v>123</v>
      </c>
      <c r="I14" s="11">
        <v>4107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3758</v>
      </c>
      <c r="D15" s="11">
        <v>169</v>
      </c>
      <c r="E15" s="11">
        <v>33</v>
      </c>
      <c r="F15" s="11">
        <v>30</v>
      </c>
      <c r="G15" s="11">
        <v>16</v>
      </c>
      <c r="H15" s="11">
        <v>90</v>
      </c>
      <c r="I15" s="11">
        <v>3589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3191</v>
      </c>
      <c r="D16" s="11">
        <v>154</v>
      </c>
      <c r="E16" s="11">
        <v>28</v>
      </c>
      <c r="F16" s="11">
        <v>36</v>
      </c>
      <c r="G16" s="11">
        <v>13</v>
      </c>
      <c r="H16" s="11">
        <v>77</v>
      </c>
      <c r="I16" s="11">
        <v>3037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2788</v>
      </c>
      <c r="D17" s="11">
        <v>156</v>
      </c>
      <c r="E17" s="11">
        <v>48</v>
      </c>
      <c r="F17" s="11">
        <v>32</v>
      </c>
      <c r="G17" s="11">
        <v>13</v>
      </c>
      <c r="H17" s="11">
        <v>63</v>
      </c>
      <c r="I17" s="11">
        <v>2632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2313</v>
      </c>
      <c r="D18" s="11">
        <v>200</v>
      </c>
      <c r="E18" s="11">
        <v>67</v>
      </c>
      <c r="F18" s="11">
        <v>49</v>
      </c>
      <c r="G18" s="11">
        <v>11</v>
      </c>
      <c r="H18" s="11">
        <v>73</v>
      </c>
      <c r="I18" s="11">
        <v>2113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1672</v>
      </c>
      <c r="D19" s="11">
        <v>363</v>
      </c>
      <c r="E19" s="11">
        <v>252</v>
      </c>
      <c r="F19" s="11">
        <v>34</v>
      </c>
      <c r="G19" s="11">
        <v>21</v>
      </c>
      <c r="H19" s="11">
        <v>56</v>
      </c>
      <c r="I19" s="11">
        <v>1309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1410</v>
      </c>
      <c r="D20" s="11">
        <v>696</v>
      </c>
      <c r="E20" s="11">
        <v>508</v>
      </c>
      <c r="F20" s="11">
        <v>32</v>
      </c>
      <c r="G20" s="11">
        <v>49</v>
      </c>
      <c r="H20" s="11">
        <v>107</v>
      </c>
      <c r="I20" s="11">
        <v>714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1308</v>
      </c>
      <c r="D21" s="11">
        <v>1019</v>
      </c>
      <c r="E21" s="11">
        <v>794</v>
      </c>
      <c r="F21" s="11">
        <v>34</v>
      </c>
      <c r="G21" s="11">
        <v>113</v>
      </c>
      <c r="H21" s="11">
        <v>78</v>
      </c>
      <c r="I21" s="11">
        <v>289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1119</v>
      </c>
      <c r="D22" s="11">
        <v>958</v>
      </c>
      <c r="E22" s="11">
        <v>722</v>
      </c>
      <c r="F22" s="11">
        <v>24</v>
      </c>
      <c r="G22" s="11">
        <v>172</v>
      </c>
      <c r="H22" s="11">
        <v>40</v>
      </c>
      <c r="I22" s="11">
        <v>161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763</v>
      </c>
      <c r="D23" s="11">
        <v>680</v>
      </c>
      <c r="E23" s="11">
        <v>456</v>
      </c>
      <c r="F23" s="11">
        <v>20</v>
      </c>
      <c r="G23" s="11">
        <v>183</v>
      </c>
      <c r="H23" s="11">
        <v>21</v>
      </c>
      <c r="I23" s="11">
        <v>83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420</v>
      </c>
      <c r="D24" s="11">
        <v>369</v>
      </c>
      <c r="E24" s="11">
        <v>212</v>
      </c>
      <c r="F24" s="11">
        <v>20</v>
      </c>
      <c r="G24" s="11">
        <v>127</v>
      </c>
      <c r="H24" s="11">
        <v>10</v>
      </c>
      <c r="I24" s="11">
        <v>51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286</v>
      </c>
      <c r="D25" s="11">
        <v>233</v>
      </c>
      <c r="E25" s="11">
        <v>105</v>
      </c>
      <c r="F25" s="11">
        <v>18</v>
      </c>
      <c r="G25" s="11">
        <v>106</v>
      </c>
      <c r="H25" s="11">
        <v>4</v>
      </c>
      <c r="I25" s="11">
        <v>53</v>
      </c>
      <c r="J25" t="s">
        <v>12</v>
      </c>
      <c r="K25" t="s">
        <v>12</v>
      </c>
    </row>
    <row r="26" spans="1:11" ht="12" customHeight="1" x14ac:dyDescent="0.25">
      <c r="A26" s="28" t="s">
        <v>12</v>
      </c>
      <c r="B26" s="2" t="s">
        <v>43</v>
      </c>
      <c r="C26" s="11">
        <v>9</v>
      </c>
      <c r="D26" s="11">
        <v>8</v>
      </c>
      <c r="E26" s="11">
        <v>2</v>
      </c>
      <c r="F26" s="11" t="s">
        <v>44</v>
      </c>
      <c r="G26" s="11">
        <v>6</v>
      </c>
      <c r="H26" s="11" t="s">
        <v>44</v>
      </c>
      <c r="I26" s="11">
        <v>1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21422</v>
      </c>
      <c r="D27" s="4">
        <v>3515</v>
      </c>
      <c r="E27" s="4">
        <v>1713</v>
      </c>
      <c r="F27" s="4">
        <v>363</v>
      </c>
      <c r="G27" s="4">
        <v>718</v>
      </c>
      <c r="H27" s="4">
        <v>721</v>
      </c>
      <c r="I27" s="4">
        <v>17907</v>
      </c>
    </row>
    <row r="28" spans="1:11" ht="12" customHeight="1" x14ac:dyDescent="0.2">
      <c r="A28" s="28" t="s">
        <v>12</v>
      </c>
      <c r="B28" s="2" t="s">
        <v>23</v>
      </c>
      <c r="C28" s="11">
        <v>250</v>
      </c>
      <c r="D28" s="11">
        <v>21</v>
      </c>
      <c r="E28" s="11" t="s">
        <v>24</v>
      </c>
      <c r="F28" s="11">
        <v>8</v>
      </c>
      <c r="G28" s="11" t="s">
        <v>24</v>
      </c>
      <c r="H28" s="11">
        <v>13</v>
      </c>
      <c r="I28" s="11">
        <v>229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575</v>
      </c>
      <c r="D29" s="11">
        <v>21</v>
      </c>
      <c r="E29" s="11" t="s">
        <v>24</v>
      </c>
      <c r="F29" s="11">
        <v>7</v>
      </c>
      <c r="G29" s="11" t="s">
        <v>24</v>
      </c>
      <c r="H29" s="11">
        <v>14</v>
      </c>
      <c r="I29" s="11">
        <v>554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827</v>
      </c>
      <c r="D30" s="11">
        <v>32</v>
      </c>
      <c r="E30" s="11" t="s">
        <v>24</v>
      </c>
      <c r="F30" s="11">
        <v>15</v>
      </c>
      <c r="G30" s="11" t="s">
        <v>24</v>
      </c>
      <c r="H30" s="11">
        <v>17</v>
      </c>
      <c r="I30" s="11">
        <v>795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1281</v>
      </c>
      <c r="D31" s="11">
        <v>53</v>
      </c>
      <c r="E31" s="11">
        <v>5</v>
      </c>
      <c r="F31" s="11">
        <v>18</v>
      </c>
      <c r="G31" s="11">
        <v>3</v>
      </c>
      <c r="H31" s="11">
        <v>27</v>
      </c>
      <c r="I31" s="11">
        <v>1228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1541</v>
      </c>
      <c r="D32" s="11">
        <v>68</v>
      </c>
      <c r="E32" s="11">
        <v>9</v>
      </c>
      <c r="F32" s="11">
        <v>11</v>
      </c>
      <c r="G32" s="11">
        <v>10</v>
      </c>
      <c r="H32" s="11">
        <v>38</v>
      </c>
      <c r="I32" s="11">
        <v>1473</v>
      </c>
      <c r="J32" t="s">
        <v>12</v>
      </c>
      <c r="K32" t="s">
        <v>12</v>
      </c>
    </row>
    <row r="33" spans="1:11" ht="12" customHeight="1" x14ac:dyDescent="0.2">
      <c r="A33" s="28" t="s">
        <v>12</v>
      </c>
      <c r="B33" s="2" t="s">
        <v>29</v>
      </c>
      <c r="C33" s="11">
        <v>2043</v>
      </c>
      <c r="D33" s="11">
        <v>127</v>
      </c>
      <c r="E33" s="11">
        <v>20</v>
      </c>
      <c r="F33" s="11">
        <v>16</v>
      </c>
      <c r="G33" s="11">
        <v>16</v>
      </c>
      <c r="H33" s="11">
        <v>75</v>
      </c>
      <c r="I33" s="11">
        <v>1916</v>
      </c>
      <c r="J33" t="s">
        <v>12</v>
      </c>
      <c r="K33" t="s">
        <v>12</v>
      </c>
    </row>
    <row r="34" spans="1:11" ht="12" customHeight="1" x14ac:dyDescent="0.2">
      <c r="A34" s="28" t="s">
        <v>12</v>
      </c>
      <c r="B34" s="2" t="s">
        <v>30</v>
      </c>
      <c r="C34" s="11">
        <v>2196</v>
      </c>
      <c r="D34" s="11">
        <v>118</v>
      </c>
      <c r="E34" s="11">
        <v>11</v>
      </c>
      <c r="F34" s="11">
        <v>6</v>
      </c>
      <c r="G34" s="11">
        <v>11</v>
      </c>
      <c r="H34" s="11">
        <v>90</v>
      </c>
      <c r="I34" s="11">
        <v>2078</v>
      </c>
      <c r="J34" t="s">
        <v>12</v>
      </c>
      <c r="K34" t="s">
        <v>12</v>
      </c>
    </row>
    <row r="35" spans="1:11" ht="12" customHeight="1" x14ac:dyDescent="0.2">
      <c r="A35" s="28" t="s">
        <v>12</v>
      </c>
      <c r="B35" s="2" t="s">
        <v>31</v>
      </c>
      <c r="C35" s="11">
        <v>2165</v>
      </c>
      <c r="D35" s="11">
        <v>132</v>
      </c>
      <c r="E35" s="11">
        <v>14</v>
      </c>
      <c r="F35" s="11">
        <v>18</v>
      </c>
      <c r="G35" s="11">
        <v>15</v>
      </c>
      <c r="H35" s="11">
        <v>85</v>
      </c>
      <c r="I35" s="11">
        <v>2033</v>
      </c>
      <c r="J35" t="s">
        <v>12</v>
      </c>
      <c r="K35" t="s">
        <v>12</v>
      </c>
    </row>
    <row r="36" spans="1:11" ht="12" customHeight="1" x14ac:dyDescent="0.2">
      <c r="A36" s="28" t="s">
        <v>12</v>
      </c>
      <c r="B36" s="2" t="s">
        <v>32</v>
      </c>
      <c r="C36" s="11">
        <v>1970</v>
      </c>
      <c r="D36" s="11">
        <v>107</v>
      </c>
      <c r="E36" s="11">
        <v>15</v>
      </c>
      <c r="F36" s="11">
        <v>24</v>
      </c>
      <c r="G36" s="11">
        <v>7</v>
      </c>
      <c r="H36" s="11">
        <v>61</v>
      </c>
      <c r="I36" s="11">
        <v>1863</v>
      </c>
      <c r="J36" t="s">
        <v>12</v>
      </c>
      <c r="K36" t="s">
        <v>12</v>
      </c>
    </row>
    <row r="37" spans="1:11" ht="12" customHeight="1" x14ac:dyDescent="0.2">
      <c r="A37" s="28" t="s">
        <v>12</v>
      </c>
      <c r="B37" s="2" t="s">
        <v>33</v>
      </c>
      <c r="C37" s="11">
        <v>1748</v>
      </c>
      <c r="D37" s="11">
        <v>99</v>
      </c>
      <c r="E37" s="11">
        <v>12</v>
      </c>
      <c r="F37" s="11">
        <v>27</v>
      </c>
      <c r="G37" s="11">
        <v>8</v>
      </c>
      <c r="H37" s="11">
        <v>52</v>
      </c>
      <c r="I37" s="11">
        <v>1649</v>
      </c>
      <c r="J37" t="s">
        <v>12</v>
      </c>
      <c r="K37" t="s">
        <v>12</v>
      </c>
    </row>
    <row r="38" spans="1:11" ht="12" customHeight="1" x14ac:dyDescent="0.2">
      <c r="A38" s="28" t="s">
        <v>12</v>
      </c>
      <c r="B38" s="2" t="s">
        <v>34</v>
      </c>
      <c r="C38" s="11">
        <v>1531</v>
      </c>
      <c r="D38" s="11">
        <v>82</v>
      </c>
      <c r="E38" s="11">
        <v>20</v>
      </c>
      <c r="F38" s="11">
        <v>21</v>
      </c>
      <c r="G38" s="11">
        <v>6</v>
      </c>
      <c r="H38" s="11">
        <v>35</v>
      </c>
      <c r="I38" s="11">
        <v>1449</v>
      </c>
      <c r="J38" t="s">
        <v>12</v>
      </c>
      <c r="K38" t="s">
        <v>12</v>
      </c>
    </row>
    <row r="39" spans="1:11" ht="12" customHeight="1" x14ac:dyDescent="0.2">
      <c r="A39" s="28" t="s">
        <v>12</v>
      </c>
      <c r="B39" s="2" t="s">
        <v>35</v>
      </c>
      <c r="C39" s="11">
        <v>1307</v>
      </c>
      <c r="D39" s="11">
        <v>128</v>
      </c>
      <c r="E39" s="11">
        <v>38</v>
      </c>
      <c r="F39" s="11">
        <v>39</v>
      </c>
      <c r="G39" s="11">
        <v>3</v>
      </c>
      <c r="H39" s="11">
        <v>48</v>
      </c>
      <c r="I39" s="11">
        <v>1179</v>
      </c>
      <c r="J39" t="s">
        <v>12</v>
      </c>
      <c r="K39" t="s">
        <v>12</v>
      </c>
    </row>
    <row r="40" spans="1:11" ht="12" customHeight="1" x14ac:dyDescent="0.2">
      <c r="A40" s="28" t="s">
        <v>12</v>
      </c>
      <c r="B40" s="2" t="s">
        <v>36</v>
      </c>
      <c r="C40" s="11">
        <v>967</v>
      </c>
      <c r="D40" s="11">
        <v>257</v>
      </c>
      <c r="E40" s="11">
        <v>186</v>
      </c>
      <c r="F40" s="11">
        <v>25</v>
      </c>
      <c r="G40" s="11">
        <v>14</v>
      </c>
      <c r="H40" s="11">
        <v>32</v>
      </c>
      <c r="I40" s="11">
        <v>710</v>
      </c>
      <c r="J40" t="s">
        <v>12</v>
      </c>
      <c r="K40" t="s">
        <v>12</v>
      </c>
    </row>
    <row r="41" spans="1:11" ht="12" customHeight="1" x14ac:dyDescent="0.2">
      <c r="A41" s="28" t="s">
        <v>12</v>
      </c>
      <c r="B41" s="2" t="s">
        <v>37</v>
      </c>
      <c r="C41" s="11">
        <v>781</v>
      </c>
      <c r="D41" s="11">
        <v>396</v>
      </c>
      <c r="E41" s="11">
        <v>289</v>
      </c>
      <c r="F41" s="11">
        <v>22</v>
      </c>
      <c r="G41" s="11">
        <v>37</v>
      </c>
      <c r="H41" s="11">
        <v>48</v>
      </c>
      <c r="I41" s="11">
        <v>385</v>
      </c>
      <c r="J41" t="s">
        <v>12</v>
      </c>
      <c r="K41" t="s">
        <v>12</v>
      </c>
    </row>
    <row r="42" spans="1:11" ht="12" customHeight="1" x14ac:dyDescent="0.2">
      <c r="A42" s="28" t="s">
        <v>12</v>
      </c>
      <c r="B42" s="2" t="s">
        <v>38</v>
      </c>
      <c r="C42" s="11">
        <v>739</v>
      </c>
      <c r="D42" s="11">
        <v>576</v>
      </c>
      <c r="E42" s="11">
        <v>415</v>
      </c>
      <c r="F42" s="11">
        <v>29</v>
      </c>
      <c r="G42" s="11">
        <v>90</v>
      </c>
      <c r="H42" s="11">
        <v>42</v>
      </c>
      <c r="I42" s="11">
        <v>163</v>
      </c>
      <c r="J42" t="s">
        <v>12</v>
      </c>
      <c r="K42" t="s">
        <v>12</v>
      </c>
    </row>
    <row r="43" spans="1:11" ht="12" customHeight="1" x14ac:dyDescent="0.2">
      <c r="A43" s="28" t="s">
        <v>12</v>
      </c>
      <c r="B43" s="2" t="s">
        <v>39</v>
      </c>
      <c r="C43" s="11">
        <v>637</v>
      </c>
      <c r="D43" s="11">
        <v>546</v>
      </c>
      <c r="E43" s="11">
        <v>354</v>
      </c>
      <c r="F43" s="11">
        <v>20</v>
      </c>
      <c r="G43" s="11">
        <v>147</v>
      </c>
      <c r="H43" s="11">
        <v>25</v>
      </c>
      <c r="I43" s="11">
        <v>91</v>
      </c>
      <c r="J43" t="s">
        <v>12</v>
      </c>
      <c r="K43" t="s">
        <v>12</v>
      </c>
    </row>
    <row r="44" spans="1:11" ht="12" customHeight="1" x14ac:dyDescent="0.2">
      <c r="A44" s="28" t="s">
        <v>12</v>
      </c>
      <c r="B44" s="2" t="s">
        <v>40</v>
      </c>
      <c r="C44" s="11">
        <v>439</v>
      </c>
      <c r="D44" s="11">
        <v>385</v>
      </c>
      <c r="E44" s="11">
        <v>200</v>
      </c>
      <c r="F44" s="11">
        <v>19</v>
      </c>
      <c r="G44" s="11">
        <v>154</v>
      </c>
      <c r="H44" s="11">
        <v>12</v>
      </c>
      <c r="I44" s="11">
        <v>54</v>
      </c>
      <c r="J44" t="s">
        <v>12</v>
      </c>
      <c r="K44" t="s">
        <v>12</v>
      </c>
    </row>
    <row r="45" spans="1:11" ht="12" customHeight="1" x14ac:dyDescent="0.2">
      <c r="A45" s="28" t="s">
        <v>12</v>
      </c>
      <c r="B45" s="2" t="s">
        <v>41</v>
      </c>
      <c r="C45" s="11">
        <v>244</v>
      </c>
      <c r="D45" s="11">
        <v>210</v>
      </c>
      <c r="E45" s="11">
        <v>78</v>
      </c>
      <c r="F45" s="11">
        <v>20</v>
      </c>
      <c r="G45" s="11">
        <v>107</v>
      </c>
      <c r="H45" s="11">
        <v>5</v>
      </c>
      <c r="I45" s="11">
        <v>34</v>
      </c>
      <c r="J45" t="s">
        <v>12</v>
      </c>
      <c r="K45" t="s">
        <v>12</v>
      </c>
    </row>
    <row r="46" spans="1:11" ht="12" customHeight="1" x14ac:dyDescent="0.2">
      <c r="A46" s="28" t="s">
        <v>12</v>
      </c>
      <c r="B46" s="2" t="s">
        <v>42</v>
      </c>
      <c r="C46" s="11">
        <v>174</v>
      </c>
      <c r="D46" s="11">
        <v>151</v>
      </c>
      <c r="E46" s="11">
        <v>46</v>
      </c>
      <c r="F46" s="11">
        <v>18</v>
      </c>
      <c r="G46" s="11">
        <v>85</v>
      </c>
      <c r="H46" s="11">
        <v>2</v>
      </c>
      <c r="I46" s="11">
        <v>23</v>
      </c>
      <c r="J46" t="s">
        <v>12</v>
      </c>
      <c r="K46" t="s">
        <v>12</v>
      </c>
    </row>
    <row r="47" spans="1:11" ht="12" customHeight="1" x14ac:dyDescent="0.2">
      <c r="A47" s="28" t="s">
        <v>12</v>
      </c>
      <c r="B47" s="2" t="s">
        <v>43</v>
      </c>
      <c r="C47" s="11">
        <v>7</v>
      </c>
      <c r="D47" s="11">
        <v>6</v>
      </c>
      <c r="E47" s="11">
        <v>1</v>
      </c>
      <c r="F47" s="11" t="s">
        <v>44</v>
      </c>
      <c r="G47" s="11">
        <v>5</v>
      </c>
      <c r="H47" s="11" t="s">
        <v>44</v>
      </c>
      <c r="I47" s="11">
        <v>1</v>
      </c>
      <c r="J47" t="s">
        <v>12</v>
      </c>
      <c r="K47" t="s">
        <v>12</v>
      </c>
    </row>
    <row r="48" spans="1:11" ht="12" customHeight="1" x14ac:dyDescent="0.2">
      <c r="A48" s="27" t="s">
        <v>46</v>
      </c>
      <c r="B48" s="5" t="s">
        <v>12</v>
      </c>
      <c r="C48" s="4">
        <v>19258</v>
      </c>
      <c r="D48" s="4">
        <v>2429</v>
      </c>
      <c r="E48" s="4">
        <v>1636</v>
      </c>
      <c r="F48" s="4">
        <v>147</v>
      </c>
      <c r="G48" s="4">
        <v>210</v>
      </c>
      <c r="H48" s="4">
        <v>436</v>
      </c>
      <c r="I48" s="4">
        <v>16829</v>
      </c>
    </row>
    <row r="49" spans="1:11" ht="12" customHeight="1" x14ac:dyDescent="0.2">
      <c r="A49" s="28" t="s">
        <v>12</v>
      </c>
      <c r="B49" s="2" t="s">
        <v>23</v>
      </c>
      <c r="C49" s="11">
        <v>263</v>
      </c>
      <c r="D49" s="11">
        <v>10</v>
      </c>
      <c r="E49" s="11" t="s">
        <v>24</v>
      </c>
      <c r="F49" s="11">
        <v>2</v>
      </c>
      <c r="G49" s="11" t="s">
        <v>24</v>
      </c>
      <c r="H49" s="11">
        <v>8</v>
      </c>
      <c r="I49" s="11">
        <v>253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623</v>
      </c>
      <c r="D50" s="11">
        <v>24</v>
      </c>
      <c r="E50" s="11" t="s">
        <v>24</v>
      </c>
      <c r="F50" s="11">
        <v>8</v>
      </c>
      <c r="G50" s="11" t="s">
        <v>24</v>
      </c>
      <c r="H50" s="11">
        <v>16</v>
      </c>
      <c r="I50" s="11">
        <v>599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866</v>
      </c>
      <c r="D51" s="11">
        <v>28</v>
      </c>
      <c r="E51" s="11" t="s">
        <v>24</v>
      </c>
      <c r="F51" s="11">
        <v>8</v>
      </c>
      <c r="G51" s="11" t="s">
        <v>24</v>
      </c>
      <c r="H51" s="11">
        <v>20</v>
      </c>
      <c r="I51" s="11">
        <v>838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1258</v>
      </c>
      <c r="D52" s="11">
        <v>57</v>
      </c>
      <c r="E52" s="11">
        <v>6</v>
      </c>
      <c r="F52" s="11">
        <v>15</v>
      </c>
      <c r="G52" s="11">
        <v>7</v>
      </c>
      <c r="H52" s="11">
        <v>29</v>
      </c>
      <c r="I52" s="11">
        <v>1201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1299</v>
      </c>
      <c r="D53" s="11">
        <v>52</v>
      </c>
      <c r="E53" s="11">
        <v>16</v>
      </c>
      <c r="F53" s="11">
        <v>11</v>
      </c>
      <c r="G53" s="11">
        <v>11</v>
      </c>
      <c r="H53" s="11">
        <v>14</v>
      </c>
      <c r="I53" s="11">
        <v>1247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1960</v>
      </c>
      <c r="D54" s="11">
        <v>48</v>
      </c>
      <c r="E54" s="11">
        <v>9</v>
      </c>
      <c r="F54" s="11">
        <v>15</v>
      </c>
      <c r="G54" s="11">
        <v>7</v>
      </c>
      <c r="H54" s="11">
        <v>17</v>
      </c>
      <c r="I54" s="11">
        <v>1912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2347</v>
      </c>
      <c r="D55" s="11">
        <v>73</v>
      </c>
      <c r="E55" s="11">
        <v>19</v>
      </c>
      <c r="F55" s="11">
        <v>11</v>
      </c>
      <c r="G55" s="11">
        <v>6</v>
      </c>
      <c r="H55" s="11">
        <v>37</v>
      </c>
      <c r="I55" s="11">
        <v>2274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2149</v>
      </c>
      <c r="D56" s="11">
        <v>75</v>
      </c>
      <c r="E56" s="11">
        <v>13</v>
      </c>
      <c r="F56" s="11">
        <v>12</v>
      </c>
      <c r="G56" s="11">
        <v>12</v>
      </c>
      <c r="H56" s="11">
        <v>38</v>
      </c>
      <c r="I56" s="11">
        <v>2074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1788</v>
      </c>
      <c r="D57" s="11">
        <v>62</v>
      </c>
      <c r="E57" s="11">
        <v>18</v>
      </c>
      <c r="F57" s="11">
        <v>6</v>
      </c>
      <c r="G57" s="11">
        <v>9</v>
      </c>
      <c r="H57" s="11">
        <v>29</v>
      </c>
      <c r="I57" s="11">
        <v>1726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1443</v>
      </c>
      <c r="D58" s="11">
        <v>55</v>
      </c>
      <c r="E58" s="11">
        <v>16</v>
      </c>
      <c r="F58" s="11">
        <v>9</v>
      </c>
      <c r="G58" s="11">
        <v>5</v>
      </c>
      <c r="H58" s="11">
        <v>25</v>
      </c>
      <c r="I58" s="11">
        <v>1388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1257</v>
      </c>
      <c r="D59" s="11">
        <v>74</v>
      </c>
      <c r="E59" s="11">
        <v>28</v>
      </c>
      <c r="F59" s="11">
        <v>11</v>
      </c>
      <c r="G59" s="11">
        <v>7</v>
      </c>
      <c r="H59" s="11">
        <v>28</v>
      </c>
      <c r="I59" s="11">
        <v>1183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1006</v>
      </c>
      <c r="D60" s="11">
        <v>72</v>
      </c>
      <c r="E60" s="11">
        <v>29</v>
      </c>
      <c r="F60" s="11">
        <v>10</v>
      </c>
      <c r="G60" s="11">
        <v>8</v>
      </c>
      <c r="H60" s="11">
        <v>25</v>
      </c>
      <c r="I60" s="11">
        <v>934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705</v>
      </c>
      <c r="D61" s="11">
        <v>106</v>
      </c>
      <c r="E61" s="11">
        <v>66</v>
      </c>
      <c r="F61" s="11">
        <v>9</v>
      </c>
      <c r="G61" s="11">
        <v>7</v>
      </c>
      <c r="H61" s="11">
        <v>24</v>
      </c>
      <c r="I61" s="11">
        <v>599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629</v>
      </c>
      <c r="D62" s="11">
        <v>300</v>
      </c>
      <c r="E62" s="11">
        <v>219</v>
      </c>
      <c r="F62" s="11">
        <v>10</v>
      </c>
      <c r="G62" s="11">
        <v>12</v>
      </c>
      <c r="H62" s="11">
        <v>59</v>
      </c>
      <c r="I62" s="11">
        <v>329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569</v>
      </c>
      <c r="D63" s="11">
        <v>443</v>
      </c>
      <c r="E63" s="11">
        <v>379</v>
      </c>
      <c r="F63" s="11">
        <v>5</v>
      </c>
      <c r="G63" s="11">
        <v>23</v>
      </c>
      <c r="H63" s="11">
        <v>36</v>
      </c>
      <c r="I63" s="11">
        <v>126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482</v>
      </c>
      <c r="D64" s="11">
        <v>412</v>
      </c>
      <c r="E64" s="11">
        <v>368</v>
      </c>
      <c r="F64" s="11">
        <v>4</v>
      </c>
      <c r="G64" s="11">
        <v>25</v>
      </c>
      <c r="H64" s="11">
        <v>15</v>
      </c>
      <c r="I64" s="11">
        <v>70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324</v>
      </c>
      <c r="D65" s="11">
        <v>295</v>
      </c>
      <c r="E65" s="11">
        <v>256</v>
      </c>
      <c r="F65" s="11">
        <v>1</v>
      </c>
      <c r="G65" s="11">
        <v>29</v>
      </c>
      <c r="H65" s="11">
        <v>9</v>
      </c>
      <c r="I65" s="11">
        <v>29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176</v>
      </c>
      <c r="D66" s="11">
        <v>159</v>
      </c>
      <c r="E66" s="11">
        <v>134</v>
      </c>
      <c r="F66" s="11" t="s">
        <v>44</v>
      </c>
      <c r="G66" s="11">
        <v>20</v>
      </c>
      <c r="H66" s="11">
        <v>5</v>
      </c>
      <c r="I66" s="11">
        <v>17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112</v>
      </c>
      <c r="D67" s="11">
        <v>82</v>
      </c>
      <c r="E67" s="11">
        <v>59</v>
      </c>
      <c r="F67" s="11" t="s">
        <v>44</v>
      </c>
      <c r="G67" s="11">
        <v>21</v>
      </c>
      <c r="H67" s="11">
        <v>2</v>
      </c>
      <c r="I67" s="11">
        <v>30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>
        <v>2</v>
      </c>
      <c r="D68" s="7">
        <v>2</v>
      </c>
      <c r="E68" s="7">
        <v>1</v>
      </c>
      <c r="F68" s="7" t="s">
        <v>44</v>
      </c>
      <c r="G68" s="7">
        <v>1</v>
      </c>
      <c r="H68" s="7" t="s">
        <v>44</v>
      </c>
      <c r="I68" s="7" t="s">
        <v>44</v>
      </c>
      <c r="J68" t="s">
        <v>12</v>
      </c>
      <c r="K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51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3618</v>
      </c>
      <c r="D6" s="4">
        <v>650</v>
      </c>
      <c r="E6" s="4">
        <v>398</v>
      </c>
      <c r="F6" s="4">
        <v>57</v>
      </c>
      <c r="G6" s="4">
        <v>91</v>
      </c>
      <c r="H6" s="4">
        <v>104</v>
      </c>
      <c r="I6" s="4">
        <v>2968</v>
      </c>
    </row>
    <row r="7" spans="1:32" ht="12" customHeight="1" x14ac:dyDescent="0.2">
      <c r="A7" s="28" t="s">
        <v>12</v>
      </c>
      <c r="B7" s="2" t="s">
        <v>23</v>
      </c>
      <c r="C7" s="11">
        <v>76</v>
      </c>
      <c r="D7" s="11">
        <v>4</v>
      </c>
      <c r="E7" s="11" t="s">
        <v>24</v>
      </c>
      <c r="F7" s="11" t="s">
        <v>44</v>
      </c>
      <c r="G7" s="11" t="s">
        <v>24</v>
      </c>
      <c r="H7" s="11">
        <v>4</v>
      </c>
      <c r="I7" s="11">
        <v>72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145</v>
      </c>
      <c r="D8" s="11">
        <v>1</v>
      </c>
      <c r="E8" s="11" t="s">
        <v>24</v>
      </c>
      <c r="F8" s="11">
        <v>1</v>
      </c>
      <c r="G8" s="11" t="s">
        <v>24</v>
      </c>
      <c r="H8" s="11" t="s">
        <v>44</v>
      </c>
      <c r="I8" s="11">
        <v>144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235</v>
      </c>
      <c r="D9" s="11">
        <v>6</v>
      </c>
      <c r="E9" s="11" t="s">
        <v>24</v>
      </c>
      <c r="F9" s="11">
        <v>2</v>
      </c>
      <c r="G9" s="11" t="s">
        <v>24</v>
      </c>
      <c r="H9" s="11">
        <v>4</v>
      </c>
      <c r="I9" s="11">
        <v>229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275</v>
      </c>
      <c r="D10" s="11">
        <v>6</v>
      </c>
      <c r="E10" s="11" t="s">
        <v>44</v>
      </c>
      <c r="F10" s="11">
        <v>2</v>
      </c>
      <c r="G10" s="11">
        <v>1</v>
      </c>
      <c r="H10" s="11">
        <v>3</v>
      </c>
      <c r="I10" s="11">
        <v>269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184</v>
      </c>
      <c r="D11" s="11">
        <v>6</v>
      </c>
      <c r="E11" s="11" t="s">
        <v>44</v>
      </c>
      <c r="F11" s="11">
        <v>1</v>
      </c>
      <c r="G11" s="11">
        <v>2</v>
      </c>
      <c r="H11" s="11">
        <v>3</v>
      </c>
      <c r="I11" s="11">
        <v>178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225</v>
      </c>
      <c r="D12" s="11">
        <v>15</v>
      </c>
      <c r="E12" s="11">
        <v>1</v>
      </c>
      <c r="F12" s="11">
        <v>1</v>
      </c>
      <c r="G12" s="11">
        <v>1</v>
      </c>
      <c r="H12" s="11">
        <v>12</v>
      </c>
      <c r="I12" s="11">
        <v>210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300</v>
      </c>
      <c r="D13" s="11">
        <v>9</v>
      </c>
      <c r="E13" s="11">
        <v>3</v>
      </c>
      <c r="F13" s="11">
        <v>1</v>
      </c>
      <c r="G13" s="11" t="s">
        <v>44</v>
      </c>
      <c r="H13" s="11">
        <v>5</v>
      </c>
      <c r="I13" s="11">
        <v>291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343</v>
      </c>
      <c r="D14" s="11">
        <v>9</v>
      </c>
      <c r="E14" s="11">
        <v>2</v>
      </c>
      <c r="F14" s="11">
        <v>1</v>
      </c>
      <c r="G14" s="11" t="s">
        <v>44</v>
      </c>
      <c r="H14" s="11">
        <v>6</v>
      </c>
      <c r="I14" s="11">
        <v>334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376</v>
      </c>
      <c r="D15" s="11">
        <v>16</v>
      </c>
      <c r="E15" s="11">
        <v>3</v>
      </c>
      <c r="F15" s="11">
        <v>5</v>
      </c>
      <c r="G15" s="11">
        <v>1</v>
      </c>
      <c r="H15" s="11">
        <v>7</v>
      </c>
      <c r="I15" s="11">
        <v>360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281</v>
      </c>
      <c r="D16" s="11">
        <v>12</v>
      </c>
      <c r="E16" s="11">
        <v>4</v>
      </c>
      <c r="F16" s="11">
        <v>2</v>
      </c>
      <c r="G16" s="11" t="s">
        <v>44</v>
      </c>
      <c r="H16" s="11">
        <v>6</v>
      </c>
      <c r="I16" s="11">
        <v>269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265</v>
      </c>
      <c r="D17" s="11">
        <v>22</v>
      </c>
      <c r="E17" s="11">
        <v>3</v>
      </c>
      <c r="F17" s="11">
        <v>5</v>
      </c>
      <c r="G17" s="11">
        <v>1</v>
      </c>
      <c r="H17" s="11">
        <v>13</v>
      </c>
      <c r="I17" s="11">
        <v>243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183</v>
      </c>
      <c r="D18" s="11">
        <v>22</v>
      </c>
      <c r="E18" s="11">
        <v>7</v>
      </c>
      <c r="F18" s="11">
        <v>7</v>
      </c>
      <c r="G18" s="11">
        <v>1</v>
      </c>
      <c r="H18" s="11">
        <v>7</v>
      </c>
      <c r="I18" s="11">
        <v>161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160</v>
      </c>
      <c r="D19" s="11">
        <v>52</v>
      </c>
      <c r="E19" s="11">
        <v>39</v>
      </c>
      <c r="F19" s="11">
        <v>4</v>
      </c>
      <c r="G19" s="11">
        <v>1</v>
      </c>
      <c r="H19" s="11">
        <v>8</v>
      </c>
      <c r="I19" s="11">
        <v>108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137</v>
      </c>
      <c r="D20" s="11">
        <v>86</v>
      </c>
      <c r="E20" s="11">
        <v>64</v>
      </c>
      <c r="F20" s="11">
        <v>10</v>
      </c>
      <c r="G20" s="11">
        <v>3</v>
      </c>
      <c r="H20" s="11">
        <v>9</v>
      </c>
      <c r="I20" s="11">
        <v>51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135</v>
      </c>
      <c r="D21" s="11">
        <v>118</v>
      </c>
      <c r="E21" s="11">
        <v>91</v>
      </c>
      <c r="F21" s="11">
        <v>4</v>
      </c>
      <c r="G21" s="11">
        <v>16</v>
      </c>
      <c r="H21" s="11">
        <v>7</v>
      </c>
      <c r="I21" s="11">
        <v>17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141</v>
      </c>
      <c r="D22" s="11">
        <v>123</v>
      </c>
      <c r="E22" s="11">
        <v>95</v>
      </c>
      <c r="F22" s="11">
        <v>2</v>
      </c>
      <c r="G22" s="11">
        <v>21</v>
      </c>
      <c r="H22" s="11">
        <v>5</v>
      </c>
      <c r="I22" s="11">
        <v>18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80</v>
      </c>
      <c r="D23" s="11">
        <v>73</v>
      </c>
      <c r="E23" s="11">
        <v>55</v>
      </c>
      <c r="F23" s="11">
        <v>3</v>
      </c>
      <c r="G23" s="11">
        <v>12</v>
      </c>
      <c r="H23" s="11">
        <v>3</v>
      </c>
      <c r="I23" s="11">
        <v>7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45</v>
      </c>
      <c r="D24" s="11">
        <v>43</v>
      </c>
      <c r="E24" s="11">
        <v>17</v>
      </c>
      <c r="F24" s="11">
        <v>4</v>
      </c>
      <c r="G24" s="11">
        <v>20</v>
      </c>
      <c r="H24" s="11">
        <v>2</v>
      </c>
      <c r="I24" s="11">
        <v>2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>
        <v>32</v>
      </c>
      <c r="D25" s="11">
        <v>27</v>
      </c>
      <c r="E25" s="11">
        <v>14</v>
      </c>
      <c r="F25" s="11">
        <v>2</v>
      </c>
      <c r="G25" s="11">
        <v>11</v>
      </c>
      <c r="H25" s="11" t="s">
        <v>44</v>
      </c>
      <c r="I25" s="11">
        <v>5</v>
      </c>
      <c r="J25" t="s">
        <v>12</v>
      </c>
      <c r="K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1952</v>
      </c>
      <c r="D27" s="4">
        <v>385</v>
      </c>
      <c r="E27" s="4">
        <v>212</v>
      </c>
      <c r="F27" s="4">
        <v>44</v>
      </c>
      <c r="G27" s="4">
        <v>71</v>
      </c>
      <c r="H27" s="4">
        <v>58</v>
      </c>
      <c r="I27" s="4">
        <v>1567</v>
      </c>
    </row>
    <row r="28" spans="1:12" ht="12" customHeight="1" x14ac:dyDescent="0.2">
      <c r="A28" s="28" t="s">
        <v>12</v>
      </c>
      <c r="B28" s="2" t="s">
        <v>23</v>
      </c>
      <c r="C28" s="11">
        <v>39</v>
      </c>
      <c r="D28" s="11">
        <v>1</v>
      </c>
      <c r="E28" s="11" t="s">
        <v>24</v>
      </c>
      <c r="F28" s="11" t="s">
        <v>44</v>
      </c>
      <c r="G28" s="11" t="s">
        <v>24</v>
      </c>
      <c r="H28" s="11">
        <v>1</v>
      </c>
      <c r="I28" s="11">
        <v>38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75</v>
      </c>
      <c r="D29" s="11">
        <v>1</v>
      </c>
      <c r="E29" s="11" t="s">
        <v>24</v>
      </c>
      <c r="F29" s="11">
        <v>1</v>
      </c>
      <c r="G29" s="11" t="s">
        <v>24</v>
      </c>
      <c r="H29" s="11" t="s">
        <v>44</v>
      </c>
      <c r="I29" s="11">
        <v>74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114</v>
      </c>
      <c r="D30" s="11">
        <v>5</v>
      </c>
      <c r="E30" s="11" t="s">
        <v>24</v>
      </c>
      <c r="F30" s="11">
        <v>2</v>
      </c>
      <c r="G30" s="11" t="s">
        <v>24</v>
      </c>
      <c r="H30" s="11">
        <v>3</v>
      </c>
      <c r="I30" s="11">
        <v>109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141</v>
      </c>
      <c r="D31" s="11">
        <v>2</v>
      </c>
      <c r="E31" s="11" t="s">
        <v>44</v>
      </c>
      <c r="F31" s="11">
        <v>1</v>
      </c>
      <c r="G31" s="11" t="s">
        <v>44</v>
      </c>
      <c r="H31" s="11">
        <v>1</v>
      </c>
      <c r="I31" s="11">
        <v>139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86</v>
      </c>
      <c r="D32" s="11">
        <v>5</v>
      </c>
      <c r="E32" s="11" t="s">
        <v>44</v>
      </c>
      <c r="F32" s="11">
        <v>1</v>
      </c>
      <c r="G32" s="11">
        <v>2</v>
      </c>
      <c r="H32" s="11">
        <v>2</v>
      </c>
      <c r="I32" s="11">
        <v>81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122</v>
      </c>
      <c r="D33" s="11">
        <v>8</v>
      </c>
      <c r="E33" s="11" t="s">
        <v>44</v>
      </c>
      <c r="F33" s="11" t="s">
        <v>44</v>
      </c>
      <c r="G33" s="11">
        <v>1</v>
      </c>
      <c r="H33" s="11">
        <v>7</v>
      </c>
      <c r="I33" s="11">
        <v>114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168</v>
      </c>
      <c r="D34" s="11">
        <v>5</v>
      </c>
      <c r="E34" s="11">
        <v>3</v>
      </c>
      <c r="F34" s="11" t="s">
        <v>44</v>
      </c>
      <c r="G34" s="11" t="s">
        <v>44</v>
      </c>
      <c r="H34" s="11">
        <v>2</v>
      </c>
      <c r="I34" s="11">
        <v>163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192</v>
      </c>
      <c r="D35" s="11">
        <v>6</v>
      </c>
      <c r="E35" s="11">
        <v>2</v>
      </c>
      <c r="F35" s="11">
        <v>1</v>
      </c>
      <c r="G35" s="11" t="s">
        <v>44</v>
      </c>
      <c r="H35" s="11">
        <v>3</v>
      </c>
      <c r="I35" s="11">
        <v>186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212</v>
      </c>
      <c r="D36" s="11">
        <v>8</v>
      </c>
      <c r="E36" s="11" t="s">
        <v>44</v>
      </c>
      <c r="F36" s="11">
        <v>3</v>
      </c>
      <c r="G36" s="11">
        <v>1</v>
      </c>
      <c r="H36" s="11">
        <v>4</v>
      </c>
      <c r="I36" s="11">
        <v>204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140</v>
      </c>
      <c r="D37" s="11">
        <v>5</v>
      </c>
      <c r="E37" s="11">
        <v>1</v>
      </c>
      <c r="F37" s="11">
        <v>2</v>
      </c>
      <c r="G37" s="11" t="s">
        <v>44</v>
      </c>
      <c r="H37" s="11">
        <v>2</v>
      </c>
      <c r="I37" s="11">
        <v>135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135</v>
      </c>
      <c r="D38" s="11">
        <v>12</v>
      </c>
      <c r="E38" s="11">
        <v>1</v>
      </c>
      <c r="F38" s="11" t="s">
        <v>44</v>
      </c>
      <c r="G38" s="11" t="s">
        <v>44</v>
      </c>
      <c r="H38" s="11">
        <v>11</v>
      </c>
      <c r="I38" s="11">
        <v>123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107</v>
      </c>
      <c r="D39" s="11">
        <v>18</v>
      </c>
      <c r="E39" s="11">
        <v>6</v>
      </c>
      <c r="F39" s="11">
        <v>7</v>
      </c>
      <c r="G39" s="11">
        <v>1</v>
      </c>
      <c r="H39" s="11">
        <v>4</v>
      </c>
      <c r="I39" s="11">
        <v>89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97</v>
      </c>
      <c r="D40" s="11">
        <v>39</v>
      </c>
      <c r="E40" s="11">
        <v>30</v>
      </c>
      <c r="F40" s="11">
        <v>4</v>
      </c>
      <c r="G40" s="11" t="s">
        <v>44</v>
      </c>
      <c r="H40" s="11">
        <v>5</v>
      </c>
      <c r="I40" s="11">
        <v>58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82</v>
      </c>
      <c r="D41" s="11">
        <v>55</v>
      </c>
      <c r="E41" s="11">
        <v>38</v>
      </c>
      <c r="F41" s="11">
        <v>9</v>
      </c>
      <c r="G41" s="11">
        <v>3</v>
      </c>
      <c r="H41" s="11">
        <v>5</v>
      </c>
      <c r="I41" s="11">
        <v>27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79</v>
      </c>
      <c r="D42" s="11">
        <v>68</v>
      </c>
      <c r="E42" s="11">
        <v>47</v>
      </c>
      <c r="F42" s="11">
        <v>3</v>
      </c>
      <c r="G42" s="11">
        <v>16</v>
      </c>
      <c r="H42" s="11">
        <v>2</v>
      </c>
      <c r="I42" s="11">
        <v>11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74</v>
      </c>
      <c r="D43" s="11">
        <v>64</v>
      </c>
      <c r="E43" s="11">
        <v>44</v>
      </c>
      <c r="F43" s="11">
        <v>2</v>
      </c>
      <c r="G43" s="11">
        <v>16</v>
      </c>
      <c r="H43" s="11">
        <v>2</v>
      </c>
      <c r="I43" s="11">
        <v>10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36</v>
      </c>
      <c r="D44" s="11">
        <v>33</v>
      </c>
      <c r="E44" s="11">
        <v>20</v>
      </c>
      <c r="F44" s="11">
        <v>3</v>
      </c>
      <c r="G44" s="11">
        <v>8</v>
      </c>
      <c r="H44" s="11">
        <v>2</v>
      </c>
      <c r="I44" s="11">
        <v>3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33</v>
      </c>
      <c r="D45" s="11">
        <v>32</v>
      </c>
      <c r="E45" s="11">
        <v>11</v>
      </c>
      <c r="F45" s="11">
        <v>3</v>
      </c>
      <c r="G45" s="11">
        <v>16</v>
      </c>
      <c r="H45" s="11">
        <v>2</v>
      </c>
      <c r="I45" s="11">
        <v>1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20</v>
      </c>
      <c r="D46" s="11">
        <v>18</v>
      </c>
      <c r="E46" s="11">
        <v>9</v>
      </c>
      <c r="F46" s="11">
        <v>2</v>
      </c>
      <c r="G46" s="11">
        <v>7</v>
      </c>
      <c r="H46" s="11" t="s">
        <v>44</v>
      </c>
      <c r="I46" s="11">
        <v>2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1666</v>
      </c>
      <c r="D48" s="4">
        <v>265</v>
      </c>
      <c r="E48" s="4">
        <v>186</v>
      </c>
      <c r="F48" s="4">
        <v>13</v>
      </c>
      <c r="G48" s="4">
        <v>20</v>
      </c>
      <c r="H48" s="4">
        <v>46</v>
      </c>
      <c r="I48" s="4">
        <v>1401</v>
      </c>
    </row>
    <row r="49" spans="1:11" ht="12" customHeight="1" x14ac:dyDescent="0.2">
      <c r="A49" s="28" t="s">
        <v>12</v>
      </c>
      <c r="B49" s="2" t="s">
        <v>23</v>
      </c>
      <c r="C49" s="11">
        <v>37</v>
      </c>
      <c r="D49" s="11">
        <v>3</v>
      </c>
      <c r="E49" s="11" t="s">
        <v>24</v>
      </c>
      <c r="F49" s="11" t="s">
        <v>44</v>
      </c>
      <c r="G49" s="11" t="s">
        <v>24</v>
      </c>
      <c r="H49" s="11">
        <v>3</v>
      </c>
      <c r="I49" s="11">
        <v>34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70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70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121</v>
      </c>
      <c r="D51" s="11">
        <v>1</v>
      </c>
      <c r="E51" s="11" t="s">
        <v>24</v>
      </c>
      <c r="F51" s="11" t="s">
        <v>44</v>
      </c>
      <c r="G51" s="11" t="s">
        <v>24</v>
      </c>
      <c r="H51" s="11">
        <v>1</v>
      </c>
      <c r="I51" s="11">
        <v>120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134</v>
      </c>
      <c r="D52" s="11">
        <v>4</v>
      </c>
      <c r="E52" s="11" t="s">
        <v>44</v>
      </c>
      <c r="F52" s="11">
        <v>1</v>
      </c>
      <c r="G52" s="11">
        <v>1</v>
      </c>
      <c r="H52" s="11">
        <v>2</v>
      </c>
      <c r="I52" s="11">
        <v>130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98</v>
      </c>
      <c r="D53" s="11">
        <v>1</v>
      </c>
      <c r="E53" s="11" t="s">
        <v>44</v>
      </c>
      <c r="F53" s="11" t="s">
        <v>44</v>
      </c>
      <c r="G53" s="11" t="s">
        <v>44</v>
      </c>
      <c r="H53" s="11">
        <v>1</v>
      </c>
      <c r="I53" s="11">
        <v>97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103</v>
      </c>
      <c r="D54" s="11">
        <v>7</v>
      </c>
      <c r="E54" s="11">
        <v>1</v>
      </c>
      <c r="F54" s="11">
        <v>1</v>
      </c>
      <c r="G54" s="11" t="s">
        <v>44</v>
      </c>
      <c r="H54" s="11">
        <v>5</v>
      </c>
      <c r="I54" s="11">
        <v>96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132</v>
      </c>
      <c r="D55" s="11">
        <v>4</v>
      </c>
      <c r="E55" s="11" t="s">
        <v>44</v>
      </c>
      <c r="F55" s="11">
        <v>1</v>
      </c>
      <c r="G55" s="11" t="s">
        <v>44</v>
      </c>
      <c r="H55" s="11">
        <v>3</v>
      </c>
      <c r="I55" s="11">
        <v>128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151</v>
      </c>
      <c r="D56" s="11">
        <v>3</v>
      </c>
      <c r="E56" s="11" t="s">
        <v>44</v>
      </c>
      <c r="F56" s="11" t="s">
        <v>44</v>
      </c>
      <c r="G56" s="11" t="s">
        <v>44</v>
      </c>
      <c r="H56" s="11">
        <v>3</v>
      </c>
      <c r="I56" s="11">
        <v>148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164</v>
      </c>
      <c r="D57" s="11">
        <v>8</v>
      </c>
      <c r="E57" s="11">
        <v>3</v>
      </c>
      <c r="F57" s="11">
        <v>2</v>
      </c>
      <c r="G57" s="11" t="s">
        <v>44</v>
      </c>
      <c r="H57" s="11">
        <v>3</v>
      </c>
      <c r="I57" s="11">
        <v>156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141</v>
      </c>
      <c r="D58" s="11">
        <v>7</v>
      </c>
      <c r="E58" s="11">
        <v>3</v>
      </c>
      <c r="F58" s="11" t="s">
        <v>44</v>
      </c>
      <c r="G58" s="11" t="s">
        <v>44</v>
      </c>
      <c r="H58" s="11">
        <v>4</v>
      </c>
      <c r="I58" s="11">
        <v>134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130</v>
      </c>
      <c r="D59" s="11">
        <v>10</v>
      </c>
      <c r="E59" s="11">
        <v>2</v>
      </c>
      <c r="F59" s="11">
        <v>5</v>
      </c>
      <c r="G59" s="11">
        <v>1</v>
      </c>
      <c r="H59" s="11">
        <v>2</v>
      </c>
      <c r="I59" s="11">
        <v>120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76</v>
      </c>
      <c r="D60" s="11">
        <v>4</v>
      </c>
      <c r="E60" s="11">
        <v>1</v>
      </c>
      <c r="F60" s="11" t="s">
        <v>44</v>
      </c>
      <c r="G60" s="11" t="s">
        <v>44</v>
      </c>
      <c r="H60" s="11">
        <v>3</v>
      </c>
      <c r="I60" s="11">
        <v>72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63</v>
      </c>
      <c r="D61" s="11">
        <v>13</v>
      </c>
      <c r="E61" s="11">
        <v>9</v>
      </c>
      <c r="F61" s="11" t="s">
        <v>44</v>
      </c>
      <c r="G61" s="11">
        <v>1</v>
      </c>
      <c r="H61" s="11">
        <v>3</v>
      </c>
      <c r="I61" s="11">
        <v>50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55</v>
      </c>
      <c r="D62" s="11">
        <v>31</v>
      </c>
      <c r="E62" s="11">
        <v>26</v>
      </c>
      <c r="F62" s="11">
        <v>1</v>
      </c>
      <c r="G62" s="11" t="s">
        <v>44</v>
      </c>
      <c r="H62" s="11">
        <v>4</v>
      </c>
      <c r="I62" s="11">
        <v>24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56</v>
      </c>
      <c r="D63" s="11">
        <v>50</v>
      </c>
      <c r="E63" s="11">
        <v>44</v>
      </c>
      <c r="F63" s="11">
        <v>1</v>
      </c>
      <c r="G63" s="11" t="s">
        <v>44</v>
      </c>
      <c r="H63" s="11">
        <v>5</v>
      </c>
      <c r="I63" s="11">
        <v>6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67</v>
      </c>
      <c r="D64" s="11">
        <v>59</v>
      </c>
      <c r="E64" s="11">
        <v>51</v>
      </c>
      <c r="F64" s="11" t="s">
        <v>44</v>
      </c>
      <c r="G64" s="11">
        <v>5</v>
      </c>
      <c r="H64" s="11">
        <v>3</v>
      </c>
      <c r="I64" s="11">
        <v>8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44</v>
      </c>
      <c r="D65" s="11">
        <v>40</v>
      </c>
      <c r="E65" s="11">
        <v>35</v>
      </c>
      <c r="F65" s="11" t="s">
        <v>44</v>
      </c>
      <c r="G65" s="11">
        <v>4</v>
      </c>
      <c r="H65" s="11">
        <v>1</v>
      </c>
      <c r="I65" s="11">
        <v>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12</v>
      </c>
      <c r="D66" s="11">
        <v>11</v>
      </c>
      <c r="E66" s="11">
        <v>6</v>
      </c>
      <c r="F66" s="11">
        <v>1</v>
      </c>
      <c r="G66" s="11">
        <v>4</v>
      </c>
      <c r="H66" s="11" t="s">
        <v>44</v>
      </c>
      <c r="I66" s="11">
        <v>1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12</v>
      </c>
      <c r="D67" s="11">
        <v>9</v>
      </c>
      <c r="E67" s="11">
        <v>5</v>
      </c>
      <c r="F67" s="11" t="s">
        <v>44</v>
      </c>
      <c r="G67" s="11">
        <v>4</v>
      </c>
      <c r="H67" s="11" t="s">
        <v>44</v>
      </c>
      <c r="I67" s="11">
        <v>3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392</v>
      </c>
      <c r="D6" s="4">
        <v>104</v>
      </c>
      <c r="E6" s="4">
        <v>58</v>
      </c>
      <c r="F6" s="4">
        <v>10</v>
      </c>
      <c r="G6" s="4">
        <v>19</v>
      </c>
      <c r="H6" s="4">
        <v>17</v>
      </c>
      <c r="I6" s="4">
        <v>288</v>
      </c>
    </row>
    <row r="7" spans="1:32" ht="12" customHeight="1" x14ac:dyDescent="0.2">
      <c r="A7" s="28" t="s">
        <v>12</v>
      </c>
      <c r="B7" s="2" t="s">
        <v>23</v>
      </c>
      <c r="C7" s="11">
        <v>8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8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16</v>
      </c>
      <c r="D8" s="11">
        <v>2</v>
      </c>
      <c r="E8" s="11" t="s">
        <v>24</v>
      </c>
      <c r="F8" s="11">
        <v>2</v>
      </c>
      <c r="G8" s="11" t="s">
        <v>24</v>
      </c>
      <c r="H8" s="11" t="s">
        <v>44</v>
      </c>
      <c r="I8" s="11">
        <v>14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23</v>
      </c>
      <c r="D9" s="11">
        <v>1</v>
      </c>
      <c r="E9" s="11" t="s">
        <v>24</v>
      </c>
      <c r="F9" s="11">
        <v>1</v>
      </c>
      <c r="G9" s="11" t="s">
        <v>24</v>
      </c>
      <c r="H9" s="11" t="s">
        <v>44</v>
      </c>
      <c r="I9" s="11">
        <v>22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19</v>
      </c>
      <c r="D10" s="11">
        <v>1</v>
      </c>
      <c r="E10" s="11">
        <v>1</v>
      </c>
      <c r="F10" s="11" t="s">
        <v>44</v>
      </c>
      <c r="G10" s="11" t="s">
        <v>44</v>
      </c>
      <c r="H10" s="11" t="s">
        <v>44</v>
      </c>
      <c r="I10" s="11">
        <v>18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22</v>
      </c>
      <c r="D11" s="11">
        <v>1</v>
      </c>
      <c r="E11" s="11">
        <v>1</v>
      </c>
      <c r="F11" s="11" t="s">
        <v>44</v>
      </c>
      <c r="G11" s="11" t="s">
        <v>44</v>
      </c>
      <c r="H11" s="11" t="s">
        <v>44</v>
      </c>
      <c r="I11" s="11">
        <v>21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28</v>
      </c>
      <c r="D12" s="11">
        <v>2</v>
      </c>
      <c r="E12" s="11" t="s">
        <v>44</v>
      </c>
      <c r="F12" s="11" t="s">
        <v>44</v>
      </c>
      <c r="G12" s="11">
        <v>1</v>
      </c>
      <c r="H12" s="11">
        <v>1</v>
      </c>
      <c r="I12" s="11">
        <v>26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39</v>
      </c>
      <c r="D13" s="11">
        <v>2</v>
      </c>
      <c r="E13" s="11" t="s">
        <v>44</v>
      </c>
      <c r="F13" s="11">
        <v>1</v>
      </c>
      <c r="G13" s="11" t="s">
        <v>44</v>
      </c>
      <c r="H13" s="11">
        <v>1</v>
      </c>
      <c r="I13" s="11">
        <v>37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33</v>
      </c>
      <c r="D14" s="11">
        <v>1</v>
      </c>
      <c r="E14" s="11" t="s">
        <v>44</v>
      </c>
      <c r="F14" s="11" t="s">
        <v>44</v>
      </c>
      <c r="G14" s="11" t="s">
        <v>44</v>
      </c>
      <c r="H14" s="11">
        <v>1</v>
      </c>
      <c r="I14" s="11">
        <v>32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31</v>
      </c>
      <c r="D15" s="11">
        <v>3</v>
      </c>
      <c r="E15" s="11">
        <v>2</v>
      </c>
      <c r="F15" s="11" t="s">
        <v>44</v>
      </c>
      <c r="G15" s="11" t="s">
        <v>44</v>
      </c>
      <c r="H15" s="11">
        <v>1</v>
      </c>
      <c r="I15" s="11">
        <v>28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26</v>
      </c>
      <c r="D16" s="11" t="s">
        <v>44</v>
      </c>
      <c r="E16" s="11" t="s">
        <v>44</v>
      </c>
      <c r="F16" s="11" t="s">
        <v>44</v>
      </c>
      <c r="G16" s="11" t="s">
        <v>44</v>
      </c>
      <c r="H16" s="11" t="s">
        <v>44</v>
      </c>
      <c r="I16" s="11">
        <v>26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24</v>
      </c>
      <c r="D17" s="11">
        <v>3</v>
      </c>
      <c r="E17" s="11" t="s">
        <v>44</v>
      </c>
      <c r="F17" s="11">
        <v>1</v>
      </c>
      <c r="G17" s="11" t="s">
        <v>44</v>
      </c>
      <c r="H17" s="11">
        <v>2</v>
      </c>
      <c r="I17" s="11">
        <v>21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24</v>
      </c>
      <c r="D18" s="11">
        <v>3</v>
      </c>
      <c r="E18" s="11" t="s">
        <v>44</v>
      </c>
      <c r="F18" s="11">
        <v>1</v>
      </c>
      <c r="G18" s="11" t="s">
        <v>44</v>
      </c>
      <c r="H18" s="11">
        <v>2</v>
      </c>
      <c r="I18" s="11">
        <v>21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20</v>
      </c>
      <c r="D19" s="11">
        <v>10</v>
      </c>
      <c r="E19" s="11">
        <v>5</v>
      </c>
      <c r="F19" s="11" t="s">
        <v>44</v>
      </c>
      <c r="G19" s="11" t="s">
        <v>44</v>
      </c>
      <c r="H19" s="11">
        <v>5</v>
      </c>
      <c r="I19" s="11">
        <v>10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15</v>
      </c>
      <c r="D20" s="11">
        <v>12</v>
      </c>
      <c r="E20" s="11">
        <v>6</v>
      </c>
      <c r="F20" s="11">
        <v>1</v>
      </c>
      <c r="G20" s="11">
        <v>3</v>
      </c>
      <c r="H20" s="11">
        <v>2</v>
      </c>
      <c r="I20" s="11">
        <v>3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22</v>
      </c>
      <c r="D21" s="11">
        <v>22</v>
      </c>
      <c r="E21" s="11">
        <v>16</v>
      </c>
      <c r="F21" s="11" t="s">
        <v>44</v>
      </c>
      <c r="G21" s="11">
        <v>4</v>
      </c>
      <c r="H21" s="11">
        <v>2</v>
      </c>
      <c r="I21" s="11" t="s">
        <v>44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12</v>
      </c>
      <c r="D22" s="11">
        <v>12</v>
      </c>
      <c r="E22" s="11">
        <v>10</v>
      </c>
      <c r="F22" s="11" t="s">
        <v>44</v>
      </c>
      <c r="G22" s="11">
        <v>2</v>
      </c>
      <c r="H22" s="11" t="s">
        <v>44</v>
      </c>
      <c r="I22" s="11" t="s">
        <v>44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15</v>
      </c>
      <c r="D23" s="11">
        <v>15</v>
      </c>
      <c r="E23" s="11">
        <v>10</v>
      </c>
      <c r="F23" s="11">
        <v>1</v>
      </c>
      <c r="G23" s="11">
        <v>4</v>
      </c>
      <c r="H23" s="11" t="s">
        <v>44</v>
      </c>
      <c r="I23" s="11" t="s">
        <v>44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7</v>
      </c>
      <c r="D24" s="11">
        <v>7</v>
      </c>
      <c r="E24" s="11">
        <v>4</v>
      </c>
      <c r="F24" s="11">
        <v>1</v>
      </c>
      <c r="G24" s="11">
        <v>2</v>
      </c>
      <c r="H24" s="11" t="s">
        <v>44</v>
      </c>
      <c r="I24" s="11" t="s">
        <v>44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>
        <v>7</v>
      </c>
      <c r="D25" s="11">
        <v>6</v>
      </c>
      <c r="E25" s="11">
        <v>3</v>
      </c>
      <c r="F25" s="11">
        <v>1</v>
      </c>
      <c r="G25" s="11">
        <v>2</v>
      </c>
      <c r="H25" s="11" t="s">
        <v>44</v>
      </c>
      <c r="I25" s="11">
        <v>1</v>
      </c>
      <c r="J25" t="s">
        <v>12</v>
      </c>
      <c r="K25" t="s">
        <v>12</v>
      </c>
    </row>
    <row r="26" spans="1:12" ht="12" customHeight="1" x14ac:dyDescent="0.25">
      <c r="A26" s="28" t="s">
        <v>12</v>
      </c>
      <c r="B26" s="2" t="s">
        <v>43</v>
      </c>
      <c r="C26" s="11">
        <v>1</v>
      </c>
      <c r="D26" s="11">
        <v>1</v>
      </c>
      <c r="E26" s="11" t="s">
        <v>44</v>
      </c>
      <c r="F26" s="11" t="s">
        <v>44</v>
      </c>
      <c r="G26" s="11">
        <v>1</v>
      </c>
      <c r="H26" s="11" t="s">
        <v>44</v>
      </c>
      <c r="I26" s="11" t="s">
        <v>44</v>
      </c>
      <c r="J26" t="s">
        <v>12</v>
      </c>
      <c r="K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190</v>
      </c>
      <c r="D27" s="4">
        <v>57</v>
      </c>
      <c r="E27" s="4">
        <v>28</v>
      </c>
      <c r="F27" s="4">
        <v>6</v>
      </c>
      <c r="G27" s="4">
        <v>12</v>
      </c>
      <c r="H27" s="4">
        <v>11</v>
      </c>
      <c r="I27" s="4">
        <v>133</v>
      </c>
    </row>
    <row r="28" spans="1:12" ht="12" customHeight="1" x14ac:dyDescent="0.2">
      <c r="A28" s="28" t="s">
        <v>12</v>
      </c>
      <c r="B28" s="2" t="s">
        <v>23</v>
      </c>
      <c r="C28" s="11" t="s">
        <v>44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5</v>
      </c>
      <c r="D29" s="11">
        <v>1</v>
      </c>
      <c r="E29" s="11" t="s">
        <v>24</v>
      </c>
      <c r="F29" s="11">
        <v>1</v>
      </c>
      <c r="G29" s="11" t="s">
        <v>24</v>
      </c>
      <c r="H29" s="11" t="s">
        <v>44</v>
      </c>
      <c r="I29" s="11">
        <v>4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13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13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7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7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9</v>
      </c>
      <c r="D32" s="11">
        <v>1</v>
      </c>
      <c r="E32" s="11">
        <v>1</v>
      </c>
      <c r="F32" s="11" t="s">
        <v>44</v>
      </c>
      <c r="G32" s="11" t="s">
        <v>44</v>
      </c>
      <c r="H32" s="11" t="s">
        <v>44</v>
      </c>
      <c r="I32" s="11">
        <v>8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14</v>
      </c>
      <c r="D33" s="11">
        <v>1</v>
      </c>
      <c r="E33" s="11" t="s">
        <v>44</v>
      </c>
      <c r="F33" s="11" t="s">
        <v>44</v>
      </c>
      <c r="G33" s="11" t="s">
        <v>44</v>
      </c>
      <c r="H33" s="11">
        <v>1</v>
      </c>
      <c r="I33" s="11">
        <v>13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23</v>
      </c>
      <c r="D34" s="11">
        <v>1</v>
      </c>
      <c r="E34" s="11" t="s">
        <v>44</v>
      </c>
      <c r="F34" s="11">
        <v>1</v>
      </c>
      <c r="G34" s="11" t="s">
        <v>44</v>
      </c>
      <c r="H34" s="11" t="s">
        <v>44</v>
      </c>
      <c r="I34" s="11">
        <v>22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19</v>
      </c>
      <c r="D35" s="11">
        <v>1</v>
      </c>
      <c r="E35" s="11" t="s">
        <v>44</v>
      </c>
      <c r="F35" s="11" t="s">
        <v>44</v>
      </c>
      <c r="G35" s="11" t="s">
        <v>44</v>
      </c>
      <c r="H35" s="11">
        <v>1</v>
      </c>
      <c r="I35" s="11">
        <v>18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15</v>
      </c>
      <c r="D36" s="11">
        <v>2</v>
      </c>
      <c r="E36" s="11">
        <v>2</v>
      </c>
      <c r="F36" s="11" t="s">
        <v>44</v>
      </c>
      <c r="G36" s="11" t="s">
        <v>44</v>
      </c>
      <c r="H36" s="11" t="s">
        <v>44</v>
      </c>
      <c r="I36" s="11">
        <v>13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12</v>
      </c>
      <c r="D37" s="11" t="s">
        <v>44</v>
      </c>
      <c r="E37" s="11" t="s">
        <v>44</v>
      </c>
      <c r="F37" s="11" t="s">
        <v>44</v>
      </c>
      <c r="G37" s="11" t="s">
        <v>44</v>
      </c>
      <c r="H37" s="11" t="s">
        <v>44</v>
      </c>
      <c r="I37" s="11">
        <v>12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15</v>
      </c>
      <c r="D38" s="11">
        <v>2</v>
      </c>
      <c r="E38" s="11" t="s">
        <v>44</v>
      </c>
      <c r="F38" s="11">
        <v>1</v>
      </c>
      <c r="G38" s="11" t="s">
        <v>44</v>
      </c>
      <c r="H38" s="11">
        <v>1</v>
      </c>
      <c r="I38" s="11">
        <v>13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10</v>
      </c>
      <c r="D39" s="11">
        <v>3</v>
      </c>
      <c r="E39" s="11" t="s">
        <v>44</v>
      </c>
      <c r="F39" s="11">
        <v>1</v>
      </c>
      <c r="G39" s="11" t="s">
        <v>44</v>
      </c>
      <c r="H39" s="11">
        <v>2</v>
      </c>
      <c r="I39" s="11">
        <v>7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7</v>
      </c>
      <c r="D40" s="11">
        <v>6</v>
      </c>
      <c r="E40" s="11">
        <v>2</v>
      </c>
      <c r="F40" s="11" t="s">
        <v>44</v>
      </c>
      <c r="G40" s="11" t="s">
        <v>44</v>
      </c>
      <c r="H40" s="11">
        <v>4</v>
      </c>
      <c r="I40" s="11">
        <v>1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10</v>
      </c>
      <c r="D41" s="11">
        <v>8</v>
      </c>
      <c r="E41" s="11">
        <v>4</v>
      </c>
      <c r="F41" s="11" t="s">
        <v>44</v>
      </c>
      <c r="G41" s="11">
        <v>3</v>
      </c>
      <c r="H41" s="11">
        <v>1</v>
      </c>
      <c r="I41" s="11">
        <v>2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9</v>
      </c>
      <c r="D42" s="11">
        <v>9</v>
      </c>
      <c r="E42" s="11">
        <v>5</v>
      </c>
      <c r="F42" s="11" t="s">
        <v>44</v>
      </c>
      <c r="G42" s="11">
        <v>3</v>
      </c>
      <c r="H42" s="11">
        <v>1</v>
      </c>
      <c r="I42" s="11" t="s">
        <v>44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9</v>
      </c>
      <c r="D43" s="11">
        <v>9</v>
      </c>
      <c r="E43" s="11">
        <v>7</v>
      </c>
      <c r="F43" s="11" t="s">
        <v>44</v>
      </c>
      <c r="G43" s="11">
        <v>2</v>
      </c>
      <c r="H43" s="11" t="s">
        <v>44</v>
      </c>
      <c r="I43" s="11" t="s">
        <v>44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6</v>
      </c>
      <c r="D44" s="11">
        <v>6</v>
      </c>
      <c r="E44" s="11">
        <v>4</v>
      </c>
      <c r="F44" s="11" t="s">
        <v>44</v>
      </c>
      <c r="G44" s="11">
        <v>2</v>
      </c>
      <c r="H44" s="11" t="s">
        <v>44</v>
      </c>
      <c r="I44" s="11" t="s">
        <v>44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2</v>
      </c>
      <c r="D45" s="11">
        <v>2</v>
      </c>
      <c r="E45" s="11">
        <v>1</v>
      </c>
      <c r="F45" s="11">
        <v>1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5</v>
      </c>
      <c r="D46" s="11">
        <v>5</v>
      </c>
      <c r="E46" s="11">
        <v>2</v>
      </c>
      <c r="F46" s="11">
        <v>1</v>
      </c>
      <c r="G46" s="11">
        <v>2</v>
      </c>
      <c r="H46" s="11" t="s">
        <v>44</v>
      </c>
      <c r="I46" s="11" t="s">
        <v>44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202</v>
      </c>
      <c r="D48" s="4">
        <v>47</v>
      </c>
      <c r="E48" s="4">
        <v>30</v>
      </c>
      <c r="F48" s="4">
        <v>4</v>
      </c>
      <c r="G48" s="4">
        <v>7</v>
      </c>
      <c r="H48" s="4">
        <v>6</v>
      </c>
      <c r="I48" s="4">
        <v>155</v>
      </c>
    </row>
    <row r="49" spans="1:11" ht="12" customHeight="1" x14ac:dyDescent="0.2">
      <c r="A49" s="28" t="s">
        <v>12</v>
      </c>
      <c r="B49" s="2" t="s">
        <v>23</v>
      </c>
      <c r="C49" s="11">
        <v>8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8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11</v>
      </c>
      <c r="D50" s="11">
        <v>1</v>
      </c>
      <c r="E50" s="11" t="s">
        <v>24</v>
      </c>
      <c r="F50" s="11">
        <v>1</v>
      </c>
      <c r="G50" s="11" t="s">
        <v>24</v>
      </c>
      <c r="H50" s="11" t="s">
        <v>44</v>
      </c>
      <c r="I50" s="11">
        <v>10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10</v>
      </c>
      <c r="D51" s="11">
        <v>1</v>
      </c>
      <c r="E51" s="11" t="s">
        <v>24</v>
      </c>
      <c r="F51" s="11">
        <v>1</v>
      </c>
      <c r="G51" s="11" t="s">
        <v>24</v>
      </c>
      <c r="H51" s="11" t="s">
        <v>44</v>
      </c>
      <c r="I51" s="11">
        <v>9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12</v>
      </c>
      <c r="D52" s="11">
        <v>1</v>
      </c>
      <c r="E52" s="11">
        <v>1</v>
      </c>
      <c r="F52" s="11" t="s">
        <v>44</v>
      </c>
      <c r="G52" s="11" t="s">
        <v>44</v>
      </c>
      <c r="H52" s="11" t="s">
        <v>44</v>
      </c>
      <c r="I52" s="11">
        <v>11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13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13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14</v>
      </c>
      <c r="D54" s="11">
        <v>1</v>
      </c>
      <c r="E54" s="11" t="s">
        <v>44</v>
      </c>
      <c r="F54" s="11" t="s">
        <v>44</v>
      </c>
      <c r="G54" s="11">
        <v>1</v>
      </c>
      <c r="H54" s="11" t="s">
        <v>44</v>
      </c>
      <c r="I54" s="11">
        <v>13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16</v>
      </c>
      <c r="D55" s="11">
        <v>1</v>
      </c>
      <c r="E55" s="11" t="s">
        <v>44</v>
      </c>
      <c r="F55" s="11" t="s">
        <v>44</v>
      </c>
      <c r="G55" s="11" t="s">
        <v>44</v>
      </c>
      <c r="H55" s="11">
        <v>1</v>
      </c>
      <c r="I55" s="11">
        <v>15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14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14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16</v>
      </c>
      <c r="D57" s="11">
        <v>1</v>
      </c>
      <c r="E57" s="11" t="s">
        <v>44</v>
      </c>
      <c r="F57" s="11" t="s">
        <v>44</v>
      </c>
      <c r="G57" s="11" t="s">
        <v>44</v>
      </c>
      <c r="H57" s="11">
        <v>1</v>
      </c>
      <c r="I57" s="11">
        <v>15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14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14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9</v>
      </c>
      <c r="D59" s="11">
        <v>1</v>
      </c>
      <c r="E59" s="11" t="s">
        <v>44</v>
      </c>
      <c r="F59" s="11" t="s">
        <v>44</v>
      </c>
      <c r="G59" s="11" t="s">
        <v>44</v>
      </c>
      <c r="H59" s="11">
        <v>1</v>
      </c>
      <c r="I59" s="11">
        <v>8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14</v>
      </c>
      <c r="D60" s="11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>
        <v>14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13</v>
      </c>
      <c r="D61" s="11">
        <v>4</v>
      </c>
      <c r="E61" s="11">
        <v>3</v>
      </c>
      <c r="F61" s="11" t="s">
        <v>44</v>
      </c>
      <c r="G61" s="11" t="s">
        <v>44</v>
      </c>
      <c r="H61" s="11">
        <v>1</v>
      </c>
      <c r="I61" s="11">
        <v>9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5</v>
      </c>
      <c r="D62" s="11">
        <v>4</v>
      </c>
      <c r="E62" s="11">
        <v>2</v>
      </c>
      <c r="F62" s="11">
        <v>1</v>
      </c>
      <c r="G62" s="11" t="s">
        <v>44</v>
      </c>
      <c r="H62" s="11">
        <v>1</v>
      </c>
      <c r="I62" s="11">
        <v>1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13</v>
      </c>
      <c r="D63" s="11">
        <v>13</v>
      </c>
      <c r="E63" s="11">
        <v>11</v>
      </c>
      <c r="F63" s="11" t="s">
        <v>44</v>
      </c>
      <c r="G63" s="11">
        <v>1</v>
      </c>
      <c r="H63" s="11">
        <v>1</v>
      </c>
      <c r="I63" s="11" t="s">
        <v>44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3</v>
      </c>
      <c r="D64" s="11">
        <v>3</v>
      </c>
      <c r="E64" s="11">
        <v>3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9</v>
      </c>
      <c r="D65" s="11">
        <v>9</v>
      </c>
      <c r="E65" s="11">
        <v>6</v>
      </c>
      <c r="F65" s="11">
        <v>1</v>
      </c>
      <c r="G65" s="11">
        <v>2</v>
      </c>
      <c r="H65" s="11" t="s">
        <v>44</v>
      </c>
      <c r="I65" s="11" t="s">
        <v>44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5</v>
      </c>
      <c r="D66" s="11">
        <v>5</v>
      </c>
      <c r="E66" s="11">
        <v>3</v>
      </c>
      <c r="F66" s="11" t="s">
        <v>44</v>
      </c>
      <c r="G66" s="11">
        <v>2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2</v>
      </c>
      <c r="D67" s="11">
        <v>1</v>
      </c>
      <c r="E67" s="11">
        <v>1</v>
      </c>
      <c r="F67" s="11" t="s">
        <v>44</v>
      </c>
      <c r="G67" s="11" t="s">
        <v>44</v>
      </c>
      <c r="H67" s="11" t="s">
        <v>44</v>
      </c>
      <c r="I67" s="11">
        <v>1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>
        <v>1</v>
      </c>
      <c r="D68" s="7">
        <v>1</v>
      </c>
      <c r="E68" s="7" t="s">
        <v>44</v>
      </c>
      <c r="F68" s="7" t="s">
        <v>44</v>
      </c>
      <c r="G68" s="7">
        <v>1</v>
      </c>
      <c r="H68" s="7" t="s">
        <v>44</v>
      </c>
      <c r="I68" s="7" t="s">
        <v>44</v>
      </c>
      <c r="J68" t="s">
        <v>12</v>
      </c>
      <c r="K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53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212</v>
      </c>
      <c r="D6" s="4">
        <v>30</v>
      </c>
      <c r="E6" s="4">
        <v>16</v>
      </c>
      <c r="F6" s="4" t="s">
        <v>44</v>
      </c>
      <c r="G6" s="4">
        <v>6</v>
      </c>
      <c r="H6" s="4">
        <v>8</v>
      </c>
      <c r="I6" s="4">
        <v>182</v>
      </c>
    </row>
    <row r="7" spans="1:32" ht="12" customHeight="1" x14ac:dyDescent="0.2">
      <c r="A7" s="28" t="s">
        <v>12</v>
      </c>
      <c r="B7" s="2" t="s">
        <v>23</v>
      </c>
      <c r="C7" s="11">
        <v>5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5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6</v>
      </c>
      <c r="D8" s="11">
        <v>1</v>
      </c>
      <c r="E8" s="11" t="s">
        <v>24</v>
      </c>
      <c r="F8" s="11" t="s">
        <v>44</v>
      </c>
      <c r="G8" s="11" t="s">
        <v>24</v>
      </c>
      <c r="H8" s="11">
        <v>1</v>
      </c>
      <c r="I8" s="11">
        <v>5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11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11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14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14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12</v>
      </c>
      <c r="D11" s="11" t="s">
        <v>44</v>
      </c>
      <c r="E11" s="11" t="s">
        <v>44</v>
      </c>
      <c r="F11" s="11" t="s">
        <v>44</v>
      </c>
      <c r="G11" s="11" t="s">
        <v>44</v>
      </c>
      <c r="H11" s="11" t="s">
        <v>44</v>
      </c>
      <c r="I11" s="11">
        <v>12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22</v>
      </c>
      <c r="D12" s="11">
        <v>3</v>
      </c>
      <c r="E12" s="11" t="s">
        <v>44</v>
      </c>
      <c r="F12" s="11" t="s">
        <v>44</v>
      </c>
      <c r="G12" s="11" t="s">
        <v>44</v>
      </c>
      <c r="H12" s="11">
        <v>3</v>
      </c>
      <c r="I12" s="11">
        <v>19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19</v>
      </c>
      <c r="D13" s="11" t="s">
        <v>44</v>
      </c>
      <c r="E13" s="11" t="s">
        <v>44</v>
      </c>
      <c r="F13" s="11" t="s">
        <v>44</v>
      </c>
      <c r="G13" s="11" t="s">
        <v>44</v>
      </c>
      <c r="H13" s="11" t="s">
        <v>44</v>
      </c>
      <c r="I13" s="11">
        <v>19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26</v>
      </c>
      <c r="D14" s="11" t="s">
        <v>44</v>
      </c>
      <c r="E14" s="11" t="s">
        <v>44</v>
      </c>
      <c r="F14" s="11" t="s">
        <v>44</v>
      </c>
      <c r="G14" s="11" t="s">
        <v>44</v>
      </c>
      <c r="H14" s="11" t="s">
        <v>44</v>
      </c>
      <c r="I14" s="11">
        <v>26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23</v>
      </c>
      <c r="D15" s="11">
        <v>1</v>
      </c>
      <c r="E15" s="11" t="s">
        <v>44</v>
      </c>
      <c r="F15" s="11" t="s">
        <v>44</v>
      </c>
      <c r="G15" s="11" t="s">
        <v>44</v>
      </c>
      <c r="H15" s="11">
        <v>1</v>
      </c>
      <c r="I15" s="11">
        <v>22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14</v>
      </c>
      <c r="D16" s="11" t="s">
        <v>44</v>
      </c>
      <c r="E16" s="11" t="s">
        <v>44</v>
      </c>
      <c r="F16" s="11" t="s">
        <v>44</v>
      </c>
      <c r="G16" s="11" t="s">
        <v>44</v>
      </c>
      <c r="H16" s="11" t="s">
        <v>44</v>
      </c>
      <c r="I16" s="11">
        <v>14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11</v>
      </c>
      <c r="D17" s="11" t="s">
        <v>44</v>
      </c>
      <c r="E17" s="11" t="s">
        <v>44</v>
      </c>
      <c r="F17" s="11" t="s">
        <v>44</v>
      </c>
      <c r="G17" s="11" t="s">
        <v>44</v>
      </c>
      <c r="H17" s="11" t="s">
        <v>44</v>
      </c>
      <c r="I17" s="11">
        <v>11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12</v>
      </c>
      <c r="D18" s="11">
        <v>1</v>
      </c>
      <c r="E18" s="11" t="s">
        <v>44</v>
      </c>
      <c r="F18" s="11" t="s">
        <v>44</v>
      </c>
      <c r="G18" s="11" t="s">
        <v>44</v>
      </c>
      <c r="H18" s="11">
        <v>1</v>
      </c>
      <c r="I18" s="11">
        <v>11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10</v>
      </c>
      <c r="D19" s="11">
        <v>3</v>
      </c>
      <c r="E19" s="11">
        <v>2</v>
      </c>
      <c r="F19" s="11" t="s">
        <v>44</v>
      </c>
      <c r="G19" s="11" t="s">
        <v>44</v>
      </c>
      <c r="H19" s="11">
        <v>1</v>
      </c>
      <c r="I19" s="11">
        <v>7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8</v>
      </c>
      <c r="D20" s="11">
        <v>6</v>
      </c>
      <c r="E20" s="11">
        <v>4</v>
      </c>
      <c r="F20" s="11" t="s">
        <v>44</v>
      </c>
      <c r="G20" s="11">
        <v>2</v>
      </c>
      <c r="H20" s="11" t="s">
        <v>44</v>
      </c>
      <c r="I20" s="11">
        <v>2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11</v>
      </c>
      <c r="D21" s="11">
        <v>8</v>
      </c>
      <c r="E21" s="11">
        <v>6</v>
      </c>
      <c r="F21" s="11" t="s">
        <v>44</v>
      </c>
      <c r="G21" s="11">
        <v>1</v>
      </c>
      <c r="H21" s="11">
        <v>1</v>
      </c>
      <c r="I21" s="11">
        <v>3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6</v>
      </c>
      <c r="D22" s="11">
        <v>5</v>
      </c>
      <c r="E22" s="11">
        <v>4</v>
      </c>
      <c r="F22" s="11" t="s">
        <v>44</v>
      </c>
      <c r="G22" s="11">
        <v>1</v>
      </c>
      <c r="H22" s="11" t="s">
        <v>44</v>
      </c>
      <c r="I22" s="11">
        <v>1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1</v>
      </c>
      <c r="D23" s="11">
        <v>1</v>
      </c>
      <c r="E23" s="11" t="s">
        <v>44</v>
      </c>
      <c r="F23" s="11" t="s">
        <v>44</v>
      </c>
      <c r="G23" s="11">
        <v>1</v>
      </c>
      <c r="H23" s="11" t="s">
        <v>44</v>
      </c>
      <c r="I23" s="11" t="s">
        <v>44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1</v>
      </c>
      <c r="D24" s="11">
        <v>1</v>
      </c>
      <c r="E24" s="11" t="s">
        <v>44</v>
      </c>
      <c r="F24" s="11" t="s">
        <v>44</v>
      </c>
      <c r="G24" s="11">
        <v>1</v>
      </c>
      <c r="H24" s="11" t="s">
        <v>44</v>
      </c>
      <c r="I24" s="11" t="s">
        <v>44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11" t="s">
        <v>44</v>
      </c>
      <c r="I25" s="11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116</v>
      </c>
      <c r="D27" s="4">
        <v>15</v>
      </c>
      <c r="E27" s="4">
        <v>8</v>
      </c>
      <c r="F27" s="4" t="s">
        <v>44</v>
      </c>
      <c r="G27" s="4">
        <v>4</v>
      </c>
      <c r="H27" s="4">
        <v>3</v>
      </c>
      <c r="I27" s="4">
        <v>101</v>
      </c>
    </row>
    <row r="28" spans="1:12" ht="12" customHeight="1" x14ac:dyDescent="0.2">
      <c r="A28" s="28" t="s">
        <v>12</v>
      </c>
      <c r="B28" s="2" t="s">
        <v>23</v>
      </c>
      <c r="C28" s="11">
        <v>1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1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1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>
        <v>1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7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7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6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6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7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>
        <v>7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9</v>
      </c>
      <c r="D33" s="11">
        <v>1</v>
      </c>
      <c r="E33" s="11" t="s">
        <v>44</v>
      </c>
      <c r="F33" s="11" t="s">
        <v>44</v>
      </c>
      <c r="G33" s="11" t="s">
        <v>44</v>
      </c>
      <c r="H33" s="11">
        <v>1</v>
      </c>
      <c r="I33" s="11">
        <v>8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13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>
        <v>13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17</v>
      </c>
      <c r="D35" s="11" t="s">
        <v>44</v>
      </c>
      <c r="E35" s="11" t="s">
        <v>44</v>
      </c>
      <c r="F35" s="11" t="s">
        <v>44</v>
      </c>
      <c r="G35" s="11" t="s">
        <v>44</v>
      </c>
      <c r="H35" s="11" t="s">
        <v>44</v>
      </c>
      <c r="I35" s="11">
        <v>17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14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14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10</v>
      </c>
      <c r="D37" s="11" t="s">
        <v>44</v>
      </c>
      <c r="E37" s="11" t="s">
        <v>44</v>
      </c>
      <c r="F37" s="11" t="s">
        <v>44</v>
      </c>
      <c r="G37" s="11" t="s">
        <v>44</v>
      </c>
      <c r="H37" s="11" t="s">
        <v>44</v>
      </c>
      <c r="I37" s="11">
        <v>10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7</v>
      </c>
      <c r="D38" s="11" t="s">
        <v>44</v>
      </c>
      <c r="E38" s="11" t="s">
        <v>44</v>
      </c>
      <c r="F38" s="11" t="s">
        <v>44</v>
      </c>
      <c r="G38" s="11" t="s">
        <v>44</v>
      </c>
      <c r="H38" s="11" t="s">
        <v>44</v>
      </c>
      <c r="I38" s="11">
        <v>7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6</v>
      </c>
      <c r="D39" s="11">
        <v>1</v>
      </c>
      <c r="E39" s="11" t="s">
        <v>44</v>
      </c>
      <c r="F39" s="11" t="s">
        <v>44</v>
      </c>
      <c r="G39" s="11" t="s">
        <v>44</v>
      </c>
      <c r="H39" s="11">
        <v>1</v>
      </c>
      <c r="I39" s="11">
        <v>5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4</v>
      </c>
      <c r="D40" s="11">
        <v>2</v>
      </c>
      <c r="E40" s="11">
        <v>1</v>
      </c>
      <c r="F40" s="11" t="s">
        <v>44</v>
      </c>
      <c r="G40" s="11" t="s">
        <v>44</v>
      </c>
      <c r="H40" s="11">
        <v>1</v>
      </c>
      <c r="I40" s="11">
        <v>2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3</v>
      </c>
      <c r="D41" s="11">
        <v>3</v>
      </c>
      <c r="E41" s="11">
        <v>3</v>
      </c>
      <c r="F41" s="11" t="s">
        <v>44</v>
      </c>
      <c r="G41" s="11" t="s">
        <v>44</v>
      </c>
      <c r="H41" s="11" t="s">
        <v>44</v>
      </c>
      <c r="I41" s="11" t="s">
        <v>44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4</v>
      </c>
      <c r="D42" s="11">
        <v>2</v>
      </c>
      <c r="E42" s="11">
        <v>1</v>
      </c>
      <c r="F42" s="11" t="s">
        <v>44</v>
      </c>
      <c r="G42" s="11">
        <v>1</v>
      </c>
      <c r="H42" s="11" t="s">
        <v>44</v>
      </c>
      <c r="I42" s="11">
        <v>2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5</v>
      </c>
      <c r="D43" s="11">
        <v>4</v>
      </c>
      <c r="E43" s="11">
        <v>3</v>
      </c>
      <c r="F43" s="11" t="s">
        <v>44</v>
      </c>
      <c r="G43" s="11">
        <v>1</v>
      </c>
      <c r="H43" s="11" t="s">
        <v>44</v>
      </c>
      <c r="I43" s="11">
        <v>1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1</v>
      </c>
      <c r="D44" s="11">
        <v>1</v>
      </c>
      <c r="E44" s="11" t="s">
        <v>44</v>
      </c>
      <c r="F44" s="11" t="s">
        <v>44</v>
      </c>
      <c r="G44" s="11">
        <v>1</v>
      </c>
      <c r="H44" s="11" t="s">
        <v>44</v>
      </c>
      <c r="I44" s="11" t="s">
        <v>44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1</v>
      </c>
      <c r="D45" s="11">
        <v>1</v>
      </c>
      <c r="E45" s="11" t="s">
        <v>44</v>
      </c>
      <c r="F45" s="11" t="s">
        <v>44</v>
      </c>
      <c r="G45" s="11">
        <v>1</v>
      </c>
      <c r="H45" s="11" t="s">
        <v>44</v>
      </c>
      <c r="I45" s="11" t="s">
        <v>44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 t="s">
        <v>44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96</v>
      </c>
      <c r="D48" s="4">
        <v>15</v>
      </c>
      <c r="E48" s="4">
        <v>8</v>
      </c>
      <c r="F48" s="4" t="s">
        <v>44</v>
      </c>
      <c r="G48" s="4">
        <v>2</v>
      </c>
      <c r="H48" s="4">
        <v>5</v>
      </c>
      <c r="I48" s="4">
        <v>81</v>
      </c>
    </row>
    <row r="49" spans="1:11" ht="12" customHeight="1" x14ac:dyDescent="0.2">
      <c r="A49" s="28" t="s">
        <v>12</v>
      </c>
      <c r="B49" s="2" t="s">
        <v>23</v>
      </c>
      <c r="C49" s="11">
        <v>4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4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5</v>
      </c>
      <c r="D50" s="11">
        <v>1</v>
      </c>
      <c r="E50" s="11" t="s">
        <v>24</v>
      </c>
      <c r="F50" s="11" t="s">
        <v>44</v>
      </c>
      <c r="G50" s="11" t="s">
        <v>24</v>
      </c>
      <c r="H50" s="11">
        <v>1</v>
      </c>
      <c r="I50" s="11">
        <v>4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4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4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8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8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5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5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13</v>
      </c>
      <c r="D54" s="11">
        <v>2</v>
      </c>
      <c r="E54" s="11" t="s">
        <v>44</v>
      </c>
      <c r="F54" s="11" t="s">
        <v>44</v>
      </c>
      <c r="G54" s="11" t="s">
        <v>44</v>
      </c>
      <c r="H54" s="11">
        <v>2</v>
      </c>
      <c r="I54" s="11">
        <v>11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6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>
        <v>6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9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9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9</v>
      </c>
      <c r="D57" s="11">
        <v>1</v>
      </c>
      <c r="E57" s="11" t="s">
        <v>44</v>
      </c>
      <c r="F57" s="11" t="s">
        <v>44</v>
      </c>
      <c r="G57" s="11" t="s">
        <v>44</v>
      </c>
      <c r="H57" s="11">
        <v>1</v>
      </c>
      <c r="I57" s="11">
        <v>8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4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4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4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4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6</v>
      </c>
      <c r="D60" s="11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>
        <v>6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6</v>
      </c>
      <c r="D61" s="11">
        <v>1</v>
      </c>
      <c r="E61" s="11">
        <v>1</v>
      </c>
      <c r="F61" s="11" t="s">
        <v>44</v>
      </c>
      <c r="G61" s="11" t="s">
        <v>44</v>
      </c>
      <c r="H61" s="11" t="s">
        <v>44</v>
      </c>
      <c r="I61" s="11">
        <v>5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5</v>
      </c>
      <c r="D62" s="11">
        <v>3</v>
      </c>
      <c r="E62" s="11">
        <v>1</v>
      </c>
      <c r="F62" s="11" t="s">
        <v>44</v>
      </c>
      <c r="G62" s="11">
        <v>2</v>
      </c>
      <c r="H62" s="11" t="s">
        <v>44</v>
      </c>
      <c r="I62" s="11">
        <v>2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7</v>
      </c>
      <c r="D63" s="11">
        <v>6</v>
      </c>
      <c r="E63" s="11">
        <v>5</v>
      </c>
      <c r="F63" s="11" t="s">
        <v>44</v>
      </c>
      <c r="G63" s="11" t="s">
        <v>44</v>
      </c>
      <c r="H63" s="11">
        <v>1</v>
      </c>
      <c r="I63" s="11">
        <v>1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1</v>
      </c>
      <c r="D64" s="11">
        <v>1</v>
      </c>
      <c r="E64" s="11">
        <v>1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 t="s">
        <v>44</v>
      </c>
      <c r="D65" s="11" t="s">
        <v>44</v>
      </c>
      <c r="E65" s="11" t="s">
        <v>44</v>
      </c>
      <c r="F65" s="11" t="s">
        <v>44</v>
      </c>
      <c r="G65" s="11" t="s">
        <v>44</v>
      </c>
      <c r="H65" s="11" t="s">
        <v>44</v>
      </c>
      <c r="I65" s="11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8" t="s">
        <v>12</v>
      </c>
      <c r="B66" s="2" t="s">
        <v>41</v>
      </c>
      <c r="C66" s="11" t="s">
        <v>44</v>
      </c>
      <c r="D66" s="11" t="s">
        <v>44</v>
      </c>
      <c r="E66" s="11" t="s">
        <v>44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5" width="23.5" customWidth="1"/>
    <col min="6" max="6" width="24" customWidth="1"/>
    <col min="7" max="7" width="24.1640625" customWidth="1"/>
    <col min="8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2186</v>
      </c>
      <c r="D6" s="4">
        <v>344</v>
      </c>
      <c r="E6" s="4">
        <v>201</v>
      </c>
      <c r="F6" s="4">
        <v>20</v>
      </c>
      <c r="G6" s="4">
        <v>47</v>
      </c>
      <c r="H6" s="4">
        <v>76</v>
      </c>
      <c r="I6" s="4">
        <v>1842</v>
      </c>
    </row>
    <row r="7" spans="1:32" ht="12" customHeight="1" x14ac:dyDescent="0.2">
      <c r="A7" s="28" t="s">
        <v>12</v>
      </c>
      <c r="B7" s="2" t="s">
        <v>23</v>
      </c>
      <c r="C7" s="11">
        <v>42</v>
      </c>
      <c r="D7" s="11">
        <v>2</v>
      </c>
      <c r="E7" s="11" t="s">
        <v>24</v>
      </c>
      <c r="F7" s="11" t="s">
        <v>44</v>
      </c>
      <c r="G7" s="11" t="s">
        <v>24</v>
      </c>
      <c r="H7" s="11">
        <v>2</v>
      </c>
      <c r="I7" s="11">
        <v>40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77</v>
      </c>
      <c r="D8" s="11">
        <v>2</v>
      </c>
      <c r="E8" s="11" t="s">
        <v>24</v>
      </c>
      <c r="F8" s="11" t="s">
        <v>44</v>
      </c>
      <c r="G8" s="11" t="s">
        <v>24</v>
      </c>
      <c r="H8" s="11">
        <v>2</v>
      </c>
      <c r="I8" s="11">
        <v>75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128</v>
      </c>
      <c r="D9" s="11">
        <v>4</v>
      </c>
      <c r="E9" s="11" t="s">
        <v>24</v>
      </c>
      <c r="F9" s="11">
        <v>1</v>
      </c>
      <c r="G9" s="11" t="s">
        <v>24</v>
      </c>
      <c r="H9" s="11">
        <v>3</v>
      </c>
      <c r="I9" s="11">
        <v>124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140</v>
      </c>
      <c r="D10" s="11">
        <v>2</v>
      </c>
      <c r="E10" s="11">
        <v>1</v>
      </c>
      <c r="F10" s="11" t="s">
        <v>44</v>
      </c>
      <c r="G10" s="11" t="s">
        <v>44</v>
      </c>
      <c r="H10" s="11">
        <v>1</v>
      </c>
      <c r="I10" s="11">
        <v>138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166</v>
      </c>
      <c r="D11" s="11">
        <v>6</v>
      </c>
      <c r="E11" s="11">
        <v>3</v>
      </c>
      <c r="F11" s="11" t="s">
        <v>44</v>
      </c>
      <c r="G11" s="11">
        <v>2</v>
      </c>
      <c r="H11" s="11">
        <v>1</v>
      </c>
      <c r="I11" s="11">
        <v>160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223</v>
      </c>
      <c r="D12" s="11">
        <v>18</v>
      </c>
      <c r="E12" s="11">
        <v>1</v>
      </c>
      <c r="F12" s="11">
        <v>2</v>
      </c>
      <c r="G12" s="11">
        <v>1</v>
      </c>
      <c r="H12" s="11">
        <v>14</v>
      </c>
      <c r="I12" s="11">
        <v>205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227</v>
      </c>
      <c r="D13" s="11">
        <v>13</v>
      </c>
      <c r="E13" s="11">
        <v>1</v>
      </c>
      <c r="F13" s="11">
        <v>1</v>
      </c>
      <c r="G13" s="11">
        <v>1</v>
      </c>
      <c r="H13" s="11">
        <v>10</v>
      </c>
      <c r="I13" s="11">
        <v>214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238</v>
      </c>
      <c r="D14" s="11">
        <v>9</v>
      </c>
      <c r="E14" s="11" t="s">
        <v>44</v>
      </c>
      <c r="F14" s="11">
        <v>1</v>
      </c>
      <c r="G14" s="11" t="s">
        <v>44</v>
      </c>
      <c r="H14" s="11">
        <v>8</v>
      </c>
      <c r="I14" s="11">
        <v>229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212</v>
      </c>
      <c r="D15" s="11">
        <v>8</v>
      </c>
      <c r="E15" s="11">
        <v>1</v>
      </c>
      <c r="F15" s="11" t="s">
        <v>44</v>
      </c>
      <c r="G15" s="11" t="s">
        <v>44</v>
      </c>
      <c r="H15" s="11">
        <v>7</v>
      </c>
      <c r="I15" s="11">
        <v>204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168</v>
      </c>
      <c r="D16" s="11">
        <v>8</v>
      </c>
      <c r="E16" s="11">
        <v>3</v>
      </c>
      <c r="F16" s="11">
        <v>2</v>
      </c>
      <c r="G16" s="11" t="s">
        <v>44</v>
      </c>
      <c r="H16" s="11">
        <v>3</v>
      </c>
      <c r="I16" s="11">
        <v>160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126</v>
      </c>
      <c r="D17" s="11">
        <v>12</v>
      </c>
      <c r="E17" s="11">
        <v>8</v>
      </c>
      <c r="F17" s="11">
        <v>2</v>
      </c>
      <c r="G17" s="11" t="s">
        <v>44</v>
      </c>
      <c r="H17" s="11">
        <v>2</v>
      </c>
      <c r="I17" s="11">
        <v>114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100</v>
      </c>
      <c r="D18" s="11">
        <v>17</v>
      </c>
      <c r="E18" s="11">
        <v>6</v>
      </c>
      <c r="F18" s="11">
        <v>3</v>
      </c>
      <c r="G18" s="11">
        <v>1</v>
      </c>
      <c r="H18" s="11">
        <v>7</v>
      </c>
      <c r="I18" s="11">
        <v>83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57</v>
      </c>
      <c r="D19" s="11">
        <v>24</v>
      </c>
      <c r="E19" s="11">
        <v>19</v>
      </c>
      <c r="F19" s="11" t="s">
        <v>44</v>
      </c>
      <c r="G19" s="11">
        <v>2</v>
      </c>
      <c r="H19" s="11">
        <v>3</v>
      </c>
      <c r="I19" s="11">
        <v>33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81</v>
      </c>
      <c r="D20" s="11">
        <v>47</v>
      </c>
      <c r="E20" s="11">
        <v>35</v>
      </c>
      <c r="F20" s="11">
        <v>4</v>
      </c>
      <c r="G20" s="11">
        <v>1</v>
      </c>
      <c r="H20" s="11">
        <v>7</v>
      </c>
      <c r="I20" s="11">
        <v>34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60</v>
      </c>
      <c r="D21" s="11">
        <v>46</v>
      </c>
      <c r="E21" s="11">
        <v>36</v>
      </c>
      <c r="F21" s="11" t="s">
        <v>44</v>
      </c>
      <c r="G21" s="11">
        <v>8</v>
      </c>
      <c r="H21" s="11">
        <v>2</v>
      </c>
      <c r="I21" s="11">
        <v>14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61</v>
      </c>
      <c r="D22" s="11">
        <v>56</v>
      </c>
      <c r="E22" s="11">
        <v>43</v>
      </c>
      <c r="F22" s="11">
        <v>1</v>
      </c>
      <c r="G22" s="11">
        <v>11</v>
      </c>
      <c r="H22" s="11">
        <v>1</v>
      </c>
      <c r="I22" s="11">
        <v>5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48</v>
      </c>
      <c r="D23" s="11">
        <v>43</v>
      </c>
      <c r="E23" s="11">
        <v>29</v>
      </c>
      <c r="F23" s="11">
        <v>3</v>
      </c>
      <c r="G23" s="11">
        <v>9</v>
      </c>
      <c r="H23" s="11">
        <v>2</v>
      </c>
      <c r="I23" s="11">
        <v>5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17</v>
      </c>
      <c r="D24" s="11">
        <v>15</v>
      </c>
      <c r="E24" s="11">
        <v>7</v>
      </c>
      <c r="F24" s="11" t="s">
        <v>44</v>
      </c>
      <c r="G24" s="11">
        <v>8</v>
      </c>
      <c r="H24" s="11" t="s">
        <v>44</v>
      </c>
      <c r="I24" s="11">
        <v>2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>
        <v>15</v>
      </c>
      <c r="D25" s="11">
        <v>12</v>
      </c>
      <c r="E25" s="11">
        <v>8</v>
      </c>
      <c r="F25" s="11" t="s">
        <v>44</v>
      </c>
      <c r="G25" s="11">
        <v>3</v>
      </c>
      <c r="H25" s="11">
        <v>1</v>
      </c>
      <c r="I25" s="11">
        <v>3</v>
      </c>
      <c r="J25" t="s">
        <v>12</v>
      </c>
      <c r="K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1082</v>
      </c>
      <c r="D27" s="4">
        <v>197</v>
      </c>
      <c r="E27" s="4">
        <v>96</v>
      </c>
      <c r="F27" s="4">
        <v>15</v>
      </c>
      <c r="G27" s="4">
        <v>38</v>
      </c>
      <c r="H27" s="4">
        <v>48</v>
      </c>
      <c r="I27" s="4">
        <v>885</v>
      </c>
    </row>
    <row r="28" spans="1:12" ht="12" customHeight="1" x14ac:dyDescent="0.2">
      <c r="A28" s="28" t="s">
        <v>12</v>
      </c>
      <c r="B28" s="2" t="s">
        <v>23</v>
      </c>
      <c r="C28" s="11">
        <v>23</v>
      </c>
      <c r="D28" s="11">
        <v>2</v>
      </c>
      <c r="E28" s="11" t="s">
        <v>24</v>
      </c>
      <c r="F28" s="11" t="s">
        <v>44</v>
      </c>
      <c r="G28" s="11" t="s">
        <v>24</v>
      </c>
      <c r="H28" s="11">
        <v>2</v>
      </c>
      <c r="I28" s="11">
        <v>21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32</v>
      </c>
      <c r="D29" s="11">
        <v>1</v>
      </c>
      <c r="E29" s="11" t="s">
        <v>24</v>
      </c>
      <c r="F29" s="11" t="s">
        <v>44</v>
      </c>
      <c r="G29" s="11" t="s">
        <v>24</v>
      </c>
      <c r="H29" s="11">
        <v>1</v>
      </c>
      <c r="I29" s="11">
        <v>31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61</v>
      </c>
      <c r="D30" s="11">
        <v>1</v>
      </c>
      <c r="E30" s="11" t="s">
        <v>24</v>
      </c>
      <c r="F30" s="11" t="s">
        <v>44</v>
      </c>
      <c r="G30" s="11" t="s">
        <v>24</v>
      </c>
      <c r="H30" s="11">
        <v>1</v>
      </c>
      <c r="I30" s="11">
        <v>60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69</v>
      </c>
      <c r="D31" s="11">
        <v>1</v>
      </c>
      <c r="E31" s="11">
        <v>1</v>
      </c>
      <c r="F31" s="11" t="s">
        <v>44</v>
      </c>
      <c r="G31" s="11" t="s">
        <v>44</v>
      </c>
      <c r="H31" s="11" t="s">
        <v>44</v>
      </c>
      <c r="I31" s="11">
        <v>68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90</v>
      </c>
      <c r="D32" s="11">
        <v>3</v>
      </c>
      <c r="E32" s="11">
        <v>2</v>
      </c>
      <c r="F32" s="11" t="s">
        <v>44</v>
      </c>
      <c r="G32" s="11" t="s">
        <v>44</v>
      </c>
      <c r="H32" s="11">
        <v>1</v>
      </c>
      <c r="I32" s="11">
        <v>87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103</v>
      </c>
      <c r="D33" s="11">
        <v>14</v>
      </c>
      <c r="E33" s="11">
        <v>1</v>
      </c>
      <c r="F33" s="11">
        <v>2</v>
      </c>
      <c r="G33" s="11">
        <v>1</v>
      </c>
      <c r="H33" s="11">
        <v>10</v>
      </c>
      <c r="I33" s="11">
        <v>89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100</v>
      </c>
      <c r="D34" s="11">
        <v>4</v>
      </c>
      <c r="E34" s="11" t="s">
        <v>44</v>
      </c>
      <c r="F34" s="11" t="s">
        <v>44</v>
      </c>
      <c r="G34" s="11" t="s">
        <v>44</v>
      </c>
      <c r="H34" s="11">
        <v>4</v>
      </c>
      <c r="I34" s="11">
        <v>96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117</v>
      </c>
      <c r="D35" s="11">
        <v>5</v>
      </c>
      <c r="E35" s="11" t="s">
        <v>44</v>
      </c>
      <c r="F35" s="11" t="s">
        <v>44</v>
      </c>
      <c r="G35" s="11" t="s">
        <v>44</v>
      </c>
      <c r="H35" s="11">
        <v>5</v>
      </c>
      <c r="I35" s="11">
        <v>112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95</v>
      </c>
      <c r="D36" s="11">
        <v>5</v>
      </c>
      <c r="E36" s="11" t="s">
        <v>44</v>
      </c>
      <c r="F36" s="11" t="s">
        <v>44</v>
      </c>
      <c r="G36" s="11" t="s">
        <v>44</v>
      </c>
      <c r="H36" s="11">
        <v>5</v>
      </c>
      <c r="I36" s="11">
        <v>90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84</v>
      </c>
      <c r="D37" s="11">
        <v>6</v>
      </c>
      <c r="E37" s="11">
        <v>1</v>
      </c>
      <c r="F37" s="11">
        <v>2</v>
      </c>
      <c r="G37" s="11" t="s">
        <v>44</v>
      </c>
      <c r="H37" s="11">
        <v>3</v>
      </c>
      <c r="I37" s="11">
        <v>78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64</v>
      </c>
      <c r="D38" s="11">
        <v>9</v>
      </c>
      <c r="E38" s="11">
        <v>6</v>
      </c>
      <c r="F38" s="11">
        <v>2</v>
      </c>
      <c r="G38" s="11" t="s">
        <v>44</v>
      </c>
      <c r="H38" s="11">
        <v>1</v>
      </c>
      <c r="I38" s="11">
        <v>55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61</v>
      </c>
      <c r="D39" s="11">
        <v>13</v>
      </c>
      <c r="E39" s="11">
        <v>4</v>
      </c>
      <c r="F39" s="11">
        <v>3</v>
      </c>
      <c r="G39" s="11" t="s">
        <v>44</v>
      </c>
      <c r="H39" s="11">
        <v>6</v>
      </c>
      <c r="I39" s="11">
        <v>48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33</v>
      </c>
      <c r="D40" s="11">
        <v>14</v>
      </c>
      <c r="E40" s="11">
        <v>11</v>
      </c>
      <c r="F40" s="11" t="s">
        <v>44</v>
      </c>
      <c r="G40" s="11">
        <v>2</v>
      </c>
      <c r="H40" s="11">
        <v>1</v>
      </c>
      <c r="I40" s="11">
        <v>19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43</v>
      </c>
      <c r="D41" s="11">
        <v>28</v>
      </c>
      <c r="E41" s="11">
        <v>20</v>
      </c>
      <c r="F41" s="11">
        <v>3</v>
      </c>
      <c r="G41" s="11">
        <v>1</v>
      </c>
      <c r="H41" s="11">
        <v>4</v>
      </c>
      <c r="I41" s="11">
        <v>15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31</v>
      </c>
      <c r="D42" s="11">
        <v>23</v>
      </c>
      <c r="E42" s="11">
        <v>15</v>
      </c>
      <c r="F42" s="11" t="s">
        <v>44</v>
      </c>
      <c r="G42" s="11">
        <v>7</v>
      </c>
      <c r="H42" s="11">
        <v>1</v>
      </c>
      <c r="I42" s="11">
        <v>8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28</v>
      </c>
      <c r="D43" s="11">
        <v>24</v>
      </c>
      <c r="E43" s="11">
        <v>15</v>
      </c>
      <c r="F43" s="11">
        <v>1</v>
      </c>
      <c r="G43" s="11">
        <v>8</v>
      </c>
      <c r="H43" s="11" t="s">
        <v>44</v>
      </c>
      <c r="I43" s="11">
        <v>4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28</v>
      </c>
      <c r="D44" s="11">
        <v>27</v>
      </c>
      <c r="E44" s="11">
        <v>15</v>
      </c>
      <c r="F44" s="11">
        <v>2</v>
      </c>
      <c r="G44" s="11">
        <v>8</v>
      </c>
      <c r="H44" s="11">
        <v>2</v>
      </c>
      <c r="I44" s="11">
        <v>1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11</v>
      </c>
      <c r="D45" s="11">
        <v>10</v>
      </c>
      <c r="E45" s="11">
        <v>2</v>
      </c>
      <c r="F45" s="11" t="s">
        <v>44</v>
      </c>
      <c r="G45" s="11">
        <v>8</v>
      </c>
      <c r="H45" s="11" t="s">
        <v>44</v>
      </c>
      <c r="I45" s="11">
        <v>1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9</v>
      </c>
      <c r="D46" s="11">
        <v>7</v>
      </c>
      <c r="E46" s="11">
        <v>3</v>
      </c>
      <c r="F46" s="11" t="s">
        <v>44</v>
      </c>
      <c r="G46" s="11">
        <v>3</v>
      </c>
      <c r="H46" s="11">
        <v>1</v>
      </c>
      <c r="I46" s="11">
        <v>2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1104</v>
      </c>
      <c r="D48" s="4">
        <v>147</v>
      </c>
      <c r="E48" s="4">
        <v>105</v>
      </c>
      <c r="F48" s="4">
        <v>5</v>
      </c>
      <c r="G48" s="4">
        <v>9</v>
      </c>
      <c r="H48" s="4">
        <v>28</v>
      </c>
      <c r="I48" s="4">
        <v>957</v>
      </c>
    </row>
    <row r="49" spans="1:11" ht="12" customHeight="1" x14ac:dyDescent="0.2">
      <c r="A49" s="28" t="s">
        <v>12</v>
      </c>
      <c r="B49" s="2" t="s">
        <v>23</v>
      </c>
      <c r="C49" s="11">
        <v>19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19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45</v>
      </c>
      <c r="D50" s="11">
        <v>1</v>
      </c>
      <c r="E50" s="11" t="s">
        <v>24</v>
      </c>
      <c r="F50" s="11" t="s">
        <v>44</v>
      </c>
      <c r="G50" s="11" t="s">
        <v>24</v>
      </c>
      <c r="H50" s="11">
        <v>1</v>
      </c>
      <c r="I50" s="11">
        <v>44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67</v>
      </c>
      <c r="D51" s="11">
        <v>3</v>
      </c>
      <c r="E51" s="11" t="s">
        <v>24</v>
      </c>
      <c r="F51" s="11">
        <v>1</v>
      </c>
      <c r="G51" s="11" t="s">
        <v>24</v>
      </c>
      <c r="H51" s="11">
        <v>2</v>
      </c>
      <c r="I51" s="11">
        <v>64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71</v>
      </c>
      <c r="D52" s="11">
        <v>1</v>
      </c>
      <c r="E52" s="11" t="s">
        <v>44</v>
      </c>
      <c r="F52" s="11" t="s">
        <v>44</v>
      </c>
      <c r="G52" s="11" t="s">
        <v>44</v>
      </c>
      <c r="H52" s="11">
        <v>1</v>
      </c>
      <c r="I52" s="11">
        <v>70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76</v>
      </c>
      <c r="D53" s="11">
        <v>3</v>
      </c>
      <c r="E53" s="11">
        <v>1</v>
      </c>
      <c r="F53" s="11" t="s">
        <v>44</v>
      </c>
      <c r="G53" s="11">
        <v>2</v>
      </c>
      <c r="H53" s="11" t="s">
        <v>44</v>
      </c>
      <c r="I53" s="11">
        <v>73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120</v>
      </c>
      <c r="D54" s="11">
        <v>4</v>
      </c>
      <c r="E54" s="11" t="s">
        <v>44</v>
      </c>
      <c r="F54" s="11" t="s">
        <v>44</v>
      </c>
      <c r="G54" s="11" t="s">
        <v>44</v>
      </c>
      <c r="H54" s="11">
        <v>4</v>
      </c>
      <c r="I54" s="11">
        <v>116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127</v>
      </c>
      <c r="D55" s="11">
        <v>9</v>
      </c>
      <c r="E55" s="11">
        <v>1</v>
      </c>
      <c r="F55" s="11">
        <v>1</v>
      </c>
      <c r="G55" s="11">
        <v>1</v>
      </c>
      <c r="H55" s="11">
        <v>6</v>
      </c>
      <c r="I55" s="11">
        <v>118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121</v>
      </c>
      <c r="D56" s="11">
        <v>4</v>
      </c>
      <c r="E56" s="11" t="s">
        <v>44</v>
      </c>
      <c r="F56" s="11">
        <v>1</v>
      </c>
      <c r="G56" s="11" t="s">
        <v>44</v>
      </c>
      <c r="H56" s="11">
        <v>3</v>
      </c>
      <c r="I56" s="11">
        <v>117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117</v>
      </c>
      <c r="D57" s="11">
        <v>3</v>
      </c>
      <c r="E57" s="11">
        <v>1</v>
      </c>
      <c r="F57" s="11" t="s">
        <v>44</v>
      </c>
      <c r="G57" s="11" t="s">
        <v>44</v>
      </c>
      <c r="H57" s="11">
        <v>2</v>
      </c>
      <c r="I57" s="11">
        <v>114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84</v>
      </c>
      <c r="D58" s="11">
        <v>2</v>
      </c>
      <c r="E58" s="11">
        <v>2</v>
      </c>
      <c r="F58" s="11" t="s">
        <v>44</v>
      </c>
      <c r="G58" s="11" t="s">
        <v>44</v>
      </c>
      <c r="H58" s="11" t="s">
        <v>44</v>
      </c>
      <c r="I58" s="11">
        <v>82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62</v>
      </c>
      <c r="D59" s="11">
        <v>3</v>
      </c>
      <c r="E59" s="11">
        <v>2</v>
      </c>
      <c r="F59" s="11" t="s">
        <v>44</v>
      </c>
      <c r="G59" s="11" t="s">
        <v>44</v>
      </c>
      <c r="H59" s="11">
        <v>1</v>
      </c>
      <c r="I59" s="11">
        <v>59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39</v>
      </c>
      <c r="D60" s="11">
        <v>4</v>
      </c>
      <c r="E60" s="11">
        <v>2</v>
      </c>
      <c r="F60" s="11" t="s">
        <v>44</v>
      </c>
      <c r="G60" s="11">
        <v>1</v>
      </c>
      <c r="H60" s="11">
        <v>1</v>
      </c>
      <c r="I60" s="11">
        <v>35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24</v>
      </c>
      <c r="D61" s="11">
        <v>10</v>
      </c>
      <c r="E61" s="11">
        <v>8</v>
      </c>
      <c r="F61" s="11" t="s">
        <v>44</v>
      </c>
      <c r="G61" s="11" t="s">
        <v>44</v>
      </c>
      <c r="H61" s="11">
        <v>2</v>
      </c>
      <c r="I61" s="11">
        <v>14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38</v>
      </c>
      <c r="D62" s="11">
        <v>19</v>
      </c>
      <c r="E62" s="11">
        <v>15</v>
      </c>
      <c r="F62" s="11">
        <v>1</v>
      </c>
      <c r="G62" s="11" t="s">
        <v>44</v>
      </c>
      <c r="H62" s="11">
        <v>3</v>
      </c>
      <c r="I62" s="11">
        <v>19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29</v>
      </c>
      <c r="D63" s="11">
        <v>23</v>
      </c>
      <c r="E63" s="11">
        <v>21</v>
      </c>
      <c r="F63" s="11" t="s">
        <v>44</v>
      </c>
      <c r="G63" s="11">
        <v>1</v>
      </c>
      <c r="H63" s="11">
        <v>1</v>
      </c>
      <c r="I63" s="11">
        <v>6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33</v>
      </c>
      <c r="D64" s="11">
        <v>32</v>
      </c>
      <c r="E64" s="11">
        <v>28</v>
      </c>
      <c r="F64" s="11" t="s">
        <v>44</v>
      </c>
      <c r="G64" s="11">
        <v>3</v>
      </c>
      <c r="H64" s="11">
        <v>1</v>
      </c>
      <c r="I64" s="11">
        <v>1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20</v>
      </c>
      <c r="D65" s="11">
        <v>16</v>
      </c>
      <c r="E65" s="11">
        <v>14</v>
      </c>
      <c r="F65" s="11">
        <v>1</v>
      </c>
      <c r="G65" s="11">
        <v>1</v>
      </c>
      <c r="H65" s="11" t="s">
        <v>44</v>
      </c>
      <c r="I65" s="11">
        <v>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6</v>
      </c>
      <c r="D66" s="11">
        <v>5</v>
      </c>
      <c r="E66" s="11">
        <v>5</v>
      </c>
      <c r="F66" s="11" t="s">
        <v>44</v>
      </c>
      <c r="G66" s="11" t="s">
        <v>44</v>
      </c>
      <c r="H66" s="11" t="s">
        <v>44</v>
      </c>
      <c r="I66" s="11">
        <v>1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6</v>
      </c>
      <c r="D67" s="11">
        <v>5</v>
      </c>
      <c r="E67" s="11">
        <v>5</v>
      </c>
      <c r="F67" s="11" t="s">
        <v>44</v>
      </c>
      <c r="G67" s="11" t="s">
        <v>44</v>
      </c>
      <c r="H67" s="11" t="s">
        <v>44</v>
      </c>
      <c r="I67" s="11">
        <v>1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55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161</v>
      </c>
      <c r="D6" s="4">
        <v>30</v>
      </c>
      <c r="E6" s="4">
        <v>14</v>
      </c>
      <c r="F6" s="4">
        <v>2</v>
      </c>
      <c r="G6" s="4">
        <v>4</v>
      </c>
      <c r="H6" s="4">
        <v>10</v>
      </c>
      <c r="I6" s="4">
        <v>131</v>
      </c>
    </row>
    <row r="7" spans="1:32" ht="12" customHeight="1" x14ac:dyDescent="0.2">
      <c r="A7" s="28" t="s">
        <v>12</v>
      </c>
      <c r="B7" s="2" t="s">
        <v>23</v>
      </c>
      <c r="C7" s="11">
        <v>2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2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6</v>
      </c>
      <c r="D8" s="11" t="s">
        <v>44</v>
      </c>
      <c r="E8" s="11" t="s">
        <v>24</v>
      </c>
      <c r="F8" s="11" t="s">
        <v>44</v>
      </c>
      <c r="G8" s="11" t="s">
        <v>24</v>
      </c>
      <c r="H8" s="11" t="s">
        <v>44</v>
      </c>
      <c r="I8" s="11">
        <v>6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6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6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11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11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9</v>
      </c>
      <c r="D11" s="11" t="s">
        <v>44</v>
      </c>
      <c r="E11" s="11" t="s">
        <v>44</v>
      </c>
      <c r="F11" s="11" t="s">
        <v>44</v>
      </c>
      <c r="G11" s="11" t="s">
        <v>44</v>
      </c>
      <c r="H11" s="11" t="s">
        <v>44</v>
      </c>
      <c r="I11" s="11">
        <v>9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6</v>
      </c>
      <c r="D12" s="11" t="s">
        <v>44</v>
      </c>
      <c r="E12" s="11" t="s">
        <v>44</v>
      </c>
      <c r="F12" s="11" t="s">
        <v>44</v>
      </c>
      <c r="G12" s="11" t="s">
        <v>44</v>
      </c>
      <c r="H12" s="11" t="s">
        <v>44</v>
      </c>
      <c r="I12" s="11">
        <v>6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13</v>
      </c>
      <c r="D13" s="11" t="s">
        <v>44</v>
      </c>
      <c r="E13" s="11" t="s">
        <v>44</v>
      </c>
      <c r="F13" s="11" t="s">
        <v>44</v>
      </c>
      <c r="G13" s="11" t="s">
        <v>44</v>
      </c>
      <c r="H13" s="11" t="s">
        <v>44</v>
      </c>
      <c r="I13" s="11">
        <v>13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16</v>
      </c>
      <c r="D14" s="11" t="s">
        <v>44</v>
      </c>
      <c r="E14" s="11" t="s">
        <v>44</v>
      </c>
      <c r="F14" s="11" t="s">
        <v>44</v>
      </c>
      <c r="G14" s="11" t="s">
        <v>44</v>
      </c>
      <c r="H14" s="11" t="s">
        <v>44</v>
      </c>
      <c r="I14" s="11">
        <v>16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19</v>
      </c>
      <c r="D15" s="11">
        <v>2</v>
      </c>
      <c r="E15" s="11" t="s">
        <v>44</v>
      </c>
      <c r="F15" s="11">
        <v>1</v>
      </c>
      <c r="G15" s="11" t="s">
        <v>44</v>
      </c>
      <c r="H15" s="11">
        <v>1</v>
      </c>
      <c r="I15" s="11">
        <v>17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13</v>
      </c>
      <c r="D16" s="11">
        <v>2</v>
      </c>
      <c r="E16" s="11" t="s">
        <v>44</v>
      </c>
      <c r="F16" s="11">
        <v>1</v>
      </c>
      <c r="G16" s="11" t="s">
        <v>44</v>
      </c>
      <c r="H16" s="11">
        <v>1</v>
      </c>
      <c r="I16" s="11">
        <v>11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13</v>
      </c>
      <c r="D17" s="11">
        <v>3</v>
      </c>
      <c r="E17" s="11" t="s">
        <v>44</v>
      </c>
      <c r="F17" s="11" t="s">
        <v>44</v>
      </c>
      <c r="G17" s="11" t="s">
        <v>44</v>
      </c>
      <c r="H17" s="11">
        <v>3</v>
      </c>
      <c r="I17" s="11">
        <v>10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12</v>
      </c>
      <c r="D18" s="11">
        <v>3</v>
      </c>
      <c r="E18" s="11" t="s">
        <v>44</v>
      </c>
      <c r="F18" s="11" t="s">
        <v>44</v>
      </c>
      <c r="G18" s="11" t="s">
        <v>44</v>
      </c>
      <c r="H18" s="11">
        <v>3</v>
      </c>
      <c r="I18" s="11">
        <v>9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9</v>
      </c>
      <c r="D19" s="11">
        <v>3</v>
      </c>
      <c r="E19" s="11">
        <v>2</v>
      </c>
      <c r="F19" s="11" t="s">
        <v>44</v>
      </c>
      <c r="G19" s="11" t="s">
        <v>44</v>
      </c>
      <c r="H19" s="11">
        <v>1</v>
      </c>
      <c r="I19" s="11">
        <v>6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11</v>
      </c>
      <c r="D20" s="11">
        <v>4</v>
      </c>
      <c r="E20" s="11">
        <v>3</v>
      </c>
      <c r="F20" s="11" t="s">
        <v>44</v>
      </c>
      <c r="G20" s="11" t="s">
        <v>44</v>
      </c>
      <c r="H20" s="11">
        <v>1</v>
      </c>
      <c r="I20" s="11">
        <v>7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8</v>
      </c>
      <c r="D21" s="11">
        <v>6</v>
      </c>
      <c r="E21" s="11">
        <v>4</v>
      </c>
      <c r="F21" s="11" t="s">
        <v>44</v>
      </c>
      <c r="G21" s="11">
        <v>2</v>
      </c>
      <c r="H21" s="11" t="s">
        <v>44</v>
      </c>
      <c r="I21" s="11">
        <v>2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3</v>
      </c>
      <c r="D22" s="11">
        <v>3</v>
      </c>
      <c r="E22" s="11">
        <v>1</v>
      </c>
      <c r="F22" s="11" t="s">
        <v>44</v>
      </c>
      <c r="G22" s="11">
        <v>2</v>
      </c>
      <c r="H22" s="11" t="s">
        <v>44</v>
      </c>
      <c r="I22" s="11" t="s">
        <v>44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2</v>
      </c>
      <c r="D23" s="11">
        <v>2</v>
      </c>
      <c r="E23" s="11">
        <v>2</v>
      </c>
      <c r="F23" s="11" t="s">
        <v>44</v>
      </c>
      <c r="G23" s="11" t="s">
        <v>44</v>
      </c>
      <c r="H23" s="11" t="s">
        <v>44</v>
      </c>
      <c r="I23" s="11" t="s">
        <v>44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2</v>
      </c>
      <c r="D24" s="11">
        <v>2</v>
      </c>
      <c r="E24" s="11">
        <v>2</v>
      </c>
      <c r="F24" s="11" t="s">
        <v>44</v>
      </c>
      <c r="G24" s="11" t="s">
        <v>44</v>
      </c>
      <c r="H24" s="11" t="s">
        <v>44</v>
      </c>
      <c r="I24" s="11" t="s">
        <v>44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11" t="s">
        <v>44</v>
      </c>
      <c r="I25" s="11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89</v>
      </c>
      <c r="D27" s="4">
        <v>22</v>
      </c>
      <c r="E27" s="4">
        <v>9</v>
      </c>
      <c r="F27" s="4">
        <v>1</v>
      </c>
      <c r="G27" s="4">
        <v>4</v>
      </c>
      <c r="H27" s="4">
        <v>8</v>
      </c>
      <c r="I27" s="4">
        <v>67</v>
      </c>
    </row>
    <row r="28" spans="1:12" ht="12" customHeight="1" x14ac:dyDescent="0.2">
      <c r="A28" s="28" t="s">
        <v>12</v>
      </c>
      <c r="B28" s="2" t="s">
        <v>23</v>
      </c>
      <c r="C28" s="11">
        <v>1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1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 t="s">
        <v>44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3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3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6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6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3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>
        <v>3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3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>
        <v>3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9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>
        <v>9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6</v>
      </c>
      <c r="D35" s="11" t="s">
        <v>44</v>
      </c>
      <c r="E35" s="11" t="s">
        <v>44</v>
      </c>
      <c r="F35" s="11" t="s">
        <v>44</v>
      </c>
      <c r="G35" s="11" t="s">
        <v>44</v>
      </c>
      <c r="H35" s="11" t="s">
        <v>44</v>
      </c>
      <c r="I35" s="11">
        <v>6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11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11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10</v>
      </c>
      <c r="D37" s="11">
        <v>2</v>
      </c>
      <c r="E37" s="11" t="s">
        <v>44</v>
      </c>
      <c r="F37" s="11">
        <v>1</v>
      </c>
      <c r="G37" s="11" t="s">
        <v>44</v>
      </c>
      <c r="H37" s="11">
        <v>1</v>
      </c>
      <c r="I37" s="11">
        <v>8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8</v>
      </c>
      <c r="D38" s="11">
        <v>3</v>
      </c>
      <c r="E38" s="11" t="s">
        <v>44</v>
      </c>
      <c r="F38" s="11" t="s">
        <v>44</v>
      </c>
      <c r="G38" s="11" t="s">
        <v>44</v>
      </c>
      <c r="H38" s="11">
        <v>3</v>
      </c>
      <c r="I38" s="11">
        <v>5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8</v>
      </c>
      <c r="D39" s="11">
        <v>3</v>
      </c>
      <c r="E39" s="11" t="s">
        <v>44</v>
      </c>
      <c r="F39" s="11" t="s">
        <v>44</v>
      </c>
      <c r="G39" s="11" t="s">
        <v>44</v>
      </c>
      <c r="H39" s="11">
        <v>3</v>
      </c>
      <c r="I39" s="11">
        <v>5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5</v>
      </c>
      <c r="D40" s="11">
        <v>2</v>
      </c>
      <c r="E40" s="11">
        <v>1</v>
      </c>
      <c r="F40" s="11" t="s">
        <v>44</v>
      </c>
      <c r="G40" s="11" t="s">
        <v>44</v>
      </c>
      <c r="H40" s="11">
        <v>1</v>
      </c>
      <c r="I40" s="11">
        <v>3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4</v>
      </c>
      <c r="D41" s="11">
        <v>1</v>
      </c>
      <c r="E41" s="11">
        <v>1</v>
      </c>
      <c r="F41" s="11" t="s">
        <v>44</v>
      </c>
      <c r="G41" s="11" t="s">
        <v>44</v>
      </c>
      <c r="H41" s="11" t="s">
        <v>44</v>
      </c>
      <c r="I41" s="11">
        <v>3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7</v>
      </c>
      <c r="D42" s="11">
        <v>6</v>
      </c>
      <c r="E42" s="11">
        <v>4</v>
      </c>
      <c r="F42" s="11" t="s">
        <v>44</v>
      </c>
      <c r="G42" s="11">
        <v>2</v>
      </c>
      <c r="H42" s="11" t="s">
        <v>44</v>
      </c>
      <c r="I42" s="11">
        <v>1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3</v>
      </c>
      <c r="D43" s="11">
        <v>3</v>
      </c>
      <c r="E43" s="11">
        <v>1</v>
      </c>
      <c r="F43" s="11" t="s">
        <v>44</v>
      </c>
      <c r="G43" s="11">
        <v>2</v>
      </c>
      <c r="H43" s="11" t="s">
        <v>44</v>
      </c>
      <c r="I43" s="11" t="s">
        <v>44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1</v>
      </c>
      <c r="D44" s="11">
        <v>1</v>
      </c>
      <c r="E44" s="11">
        <v>1</v>
      </c>
      <c r="F44" s="11" t="s">
        <v>44</v>
      </c>
      <c r="G44" s="11" t="s">
        <v>44</v>
      </c>
      <c r="H44" s="11" t="s">
        <v>44</v>
      </c>
      <c r="I44" s="11" t="s">
        <v>44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1</v>
      </c>
      <c r="D45" s="11">
        <v>1</v>
      </c>
      <c r="E45" s="11">
        <v>1</v>
      </c>
      <c r="F45" s="11" t="s">
        <v>44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 t="s">
        <v>44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72</v>
      </c>
      <c r="D48" s="4">
        <v>8</v>
      </c>
      <c r="E48" s="4">
        <v>5</v>
      </c>
      <c r="F48" s="4">
        <v>1</v>
      </c>
      <c r="G48" s="4" t="s">
        <v>44</v>
      </c>
      <c r="H48" s="4">
        <v>2</v>
      </c>
      <c r="I48" s="4">
        <v>64</v>
      </c>
    </row>
    <row r="49" spans="1:12" ht="12" customHeight="1" x14ac:dyDescent="0.2">
      <c r="A49" s="28" t="s">
        <v>12</v>
      </c>
      <c r="B49" s="2" t="s">
        <v>23</v>
      </c>
      <c r="C49" s="11">
        <v>1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1</v>
      </c>
      <c r="J49" t="s">
        <v>12</v>
      </c>
      <c r="K49" t="s">
        <v>12</v>
      </c>
    </row>
    <row r="50" spans="1:12" ht="12" customHeight="1" x14ac:dyDescent="0.2">
      <c r="A50" s="28" t="s">
        <v>12</v>
      </c>
      <c r="B50" s="2" t="s">
        <v>25</v>
      </c>
      <c r="C50" s="11">
        <v>6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6</v>
      </c>
      <c r="J50" t="s">
        <v>12</v>
      </c>
      <c r="K50" t="s">
        <v>12</v>
      </c>
    </row>
    <row r="51" spans="1:12" ht="12" customHeight="1" x14ac:dyDescent="0.2">
      <c r="A51" s="28" t="s">
        <v>12</v>
      </c>
      <c r="B51" s="2" t="s">
        <v>26</v>
      </c>
      <c r="C51" s="11">
        <v>3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3</v>
      </c>
      <c r="J51" t="s">
        <v>12</v>
      </c>
      <c r="K51" t="s">
        <v>12</v>
      </c>
    </row>
    <row r="52" spans="1:12" ht="12" customHeight="1" x14ac:dyDescent="0.2">
      <c r="A52" s="28" t="s">
        <v>12</v>
      </c>
      <c r="B52" s="2" t="s">
        <v>27</v>
      </c>
      <c r="C52" s="11">
        <v>5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5</v>
      </c>
      <c r="J52" t="s">
        <v>12</v>
      </c>
      <c r="K52" t="s">
        <v>12</v>
      </c>
    </row>
    <row r="53" spans="1:12" ht="12" customHeight="1" x14ac:dyDescent="0.2">
      <c r="A53" s="28" t="s">
        <v>12</v>
      </c>
      <c r="B53" s="2" t="s">
        <v>28</v>
      </c>
      <c r="C53" s="11">
        <v>6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6</v>
      </c>
      <c r="J53" t="s">
        <v>12</v>
      </c>
      <c r="K53" t="s">
        <v>12</v>
      </c>
    </row>
    <row r="54" spans="1:12" ht="12" customHeight="1" x14ac:dyDescent="0.2">
      <c r="A54" s="28" t="s">
        <v>12</v>
      </c>
      <c r="B54" s="2" t="s">
        <v>29</v>
      </c>
      <c r="C54" s="11">
        <v>3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>
        <v>3</v>
      </c>
      <c r="J54" t="s">
        <v>12</v>
      </c>
      <c r="K54" t="s">
        <v>12</v>
      </c>
    </row>
    <row r="55" spans="1:12" ht="12" customHeight="1" x14ac:dyDescent="0.2">
      <c r="A55" s="28" t="s">
        <v>12</v>
      </c>
      <c r="B55" s="2" t="s">
        <v>30</v>
      </c>
      <c r="C55" s="11">
        <v>4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>
        <v>4</v>
      </c>
      <c r="J55" t="s">
        <v>12</v>
      </c>
      <c r="K55" t="s">
        <v>12</v>
      </c>
    </row>
    <row r="56" spans="1:12" ht="12" customHeight="1" x14ac:dyDescent="0.2">
      <c r="A56" s="28" t="s">
        <v>12</v>
      </c>
      <c r="B56" s="2" t="s">
        <v>31</v>
      </c>
      <c r="C56" s="11">
        <v>10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10</v>
      </c>
      <c r="J56" t="s">
        <v>12</v>
      </c>
      <c r="K56" t="s">
        <v>12</v>
      </c>
    </row>
    <row r="57" spans="1:12" ht="12" customHeight="1" x14ac:dyDescent="0.2">
      <c r="A57" s="28" t="s">
        <v>12</v>
      </c>
      <c r="B57" s="2" t="s">
        <v>32</v>
      </c>
      <c r="C57" s="11">
        <v>8</v>
      </c>
      <c r="D57" s="11">
        <v>2</v>
      </c>
      <c r="E57" s="11" t="s">
        <v>44</v>
      </c>
      <c r="F57" s="11">
        <v>1</v>
      </c>
      <c r="G57" s="11" t="s">
        <v>44</v>
      </c>
      <c r="H57" s="11">
        <v>1</v>
      </c>
      <c r="I57" s="11">
        <v>6</v>
      </c>
      <c r="J57" t="s">
        <v>12</v>
      </c>
      <c r="K57" t="s">
        <v>12</v>
      </c>
    </row>
    <row r="58" spans="1:12" ht="12" customHeight="1" x14ac:dyDescent="0.2">
      <c r="A58" s="28" t="s">
        <v>12</v>
      </c>
      <c r="B58" s="2" t="s">
        <v>33</v>
      </c>
      <c r="C58" s="11">
        <v>3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3</v>
      </c>
      <c r="J58" t="s">
        <v>12</v>
      </c>
      <c r="K58" t="s">
        <v>12</v>
      </c>
    </row>
    <row r="59" spans="1:12" ht="12" customHeight="1" x14ac:dyDescent="0.2">
      <c r="A59" s="28" t="s">
        <v>12</v>
      </c>
      <c r="B59" s="2" t="s">
        <v>34</v>
      </c>
      <c r="C59" s="11">
        <v>5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5</v>
      </c>
      <c r="J59" t="s">
        <v>12</v>
      </c>
      <c r="K59" t="s">
        <v>12</v>
      </c>
    </row>
    <row r="60" spans="1:12" ht="12" customHeight="1" x14ac:dyDescent="0.2">
      <c r="A60" s="28" t="s">
        <v>12</v>
      </c>
      <c r="B60" s="2" t="s">
        <v>35</v>
      </c>
      <c r="C60" s="11">
        <v>4</v>
      </c>
      <c r="D60" s="11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>
        <v>4</v>
      </c>
      <c r="J60" t="s">
        <v>12</v>
      </c>
      <c r="K60" t="s">
        <v>12</v>
      </c>
    </row>
    <row r="61" spans="1:12" ht="12" customHeight="1" x14ac:dyDescent="0.2">
      <c r="A61" s="28" t="s">
        <v>12</v>
      </c>
      <c r="B61" s="2" t="s">
        <v>36</v>
      </c>
      <c r="C61" s="11">
        <v>4</v>
      </c>
      <c r="D61" s="11">
        <v>1</v>
      </c>
      <c r="E61" s="11">
        <v>1</v>
      </c>
      <c r="F61" s="11" t="s">
        <v>44</v>
      </c>
      <c r="G61" s="11" t="s">
        <v>44</v>
      </c>
      <c r="H61" s="11" t="s">
        <v>44</v>
      </c>
      <c r="I61" s="11">
        <v>3</v>
      </c>
      <c r="J61" t="s">
        <v>12</v>
      </c>
      <c r="K61" t="s">
        <v>12</v>
      </c>
    </row>
    <row r="62" spans="1:12" ht="12" customHeight="1" x14ac:dyDescent="0.2">
      <c r="A62" s="28" t="s">
        <v>12</v>
      </c>
      <c r="B62" s="2" t="s">
        <v>37</v>
      </c>
      <c r="C62" s="11">
        <v>7</v>
      </c>
      <c r="D62" s="11">
        <v>3</v>
      </c>
      <c r="E62" s="11">
        <v>2</v>
      </c>
      <c r="F62" s="11" t="s">
        <v>44</v>
      </c>
      <c r="G62" s="11" t="s">
        <v>44</v>
      </c>
      <c r="H62" s="11">
        <v>1</v>
      </c>
      <c r="I62" s="11">
        <v>4</v>
      </c>
      <c r="J62" t="s">
        <v>12</v>
      </c>
      <c r="K62" t="s">
        <v>12</v>
      </c>
    </row>
    <row r="63" spans="1:12" ht="12" customHeight="1" x14ac:dyDescent="0.2">
      <c r="A63" s="28" t="s">
        <v>12</v>
      </c>
      <c r="B63" s="2" t="s">
        <v>38</v>
      </c>
      <c r="C63" s="11">
        <v>1</v>
      </c>
      <c r="D63" s="11" t="s">
        <v>44</v>
      </c>
      <c r="E63" s="11" t="s">
        <v>44</v>
      </c>
      <c r="F63" s="11" t="s">
        <v>44</v>
      </c>
      <c r="G63" s="11" t="s">
        <v>44</v>
      </c>
      <c r="H63" s="11" t="s">
        <v>44</v>
      </c>
      <c r="I63" s="11">
        <v>1</v>
      </c>
      <c r="J63" t="s">
        <v>12</v>
      </c>
      <c r="K63" t="s">
        <v>12</v>
      </c>
    </row>
    <row r="64" spans="1:12" ht="12" customHeight="1" x14ac:dyDescent="0.2">
      <c r="A64" s="28" t="s">
        <v>12</v>
      </c>
      <c r="B64" s="2" t="s">
        <v>39</v>
      </c>
      <c r="C64" s="11" t="s">
        <v>44</v>
      </c>
      <c r="D64" s="11" t="s">
        <v>44</v>
      </c>
      <c r="E64" s="11" t="s">
        <v>44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1</v>
      </c>
      <c r="D65" s="11">
        <v>1</v>
      </c>
      <c r="E65" s="11">
        <v>1</v>
      </c>
      <c r="F65" s="11" t="s">
        <v>44</v>
      </c>
      <c r="G65" s="11" t="s">
        <v>44</v>
      </c>
      <c r="H65" s="11" t="s">
        <v>44</v>
      </c>
      <c r="I65" s="11" t="s">
        <v>44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1</v>
      </c>
      <c r="D66" s="11">
        <v>1</v>
      </c>
      <c r="E66" s="11">
        <v>1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509</v>
      </c>
      <c r="D6" s="4">
        <v>84</v>
      </c>
      <c r="E6" s="4">
        <v>51</v>
      </c>
      <c r="F6" s="4">
        <v>7</v>
      </c>
      <c r="G6" s="4">
        <v>11</v>
      </c>
      <c r="H6" s="4">
        <v>15</v>
      </c>
      <c r="I6" s="4">
        <v>425</v>
      </c>
    </row>
    <row r="7" spans="1:32" ht="12" customHeight="1" x14ac:dyDescent="0.2">
      <c r="A7" s="28" t="s">
        <v>12</v>
      </c>
      <c r="B7" s="2" t="s">
        <v>23</v>
      </c>
      <c r="C7" s="11">
        <v>14</v>
      </c>
      <c r="D7" s="11">
        <v>1</v>
      </c>
      <c r="E7" s="11" t="s">
        <v>24</v>
      </c>
      <c r="F7" s="11">
        <v>1</v>
      </c>
      <c r="G7" s="11" t="s">
        <v>24</v>
      </c>
      <c r="H7" s="11" t="s">
        <v>44</v>
      </c>
      <c r="I7" s="11">
        <v>13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20</v>
      </c>
      <c r="D8" s="11">
        <v>1</v>
      </c>
      <c r="E8" s="11" t="s">
        <v>24</v>
      </c>
      <c r="F8" s="11" t="s">
        <v>44</v>
      </c>
      <c r="G8" s="11" t="s">
        <v>24</v>
      </c>
      <c r="H8" s="11">
        <v>1</v>
      </c>
      <c r="I8" s="11">
        <v>19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25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25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27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27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34</v>
      </c>
      <c r="D11" s="11">
        <v>1</v>
      </c>
      <c r="E11" s="11" t="s">
        <v>44</v>
      </c>
      <c r="F11" s="11" t="s">
        <v>44</v>
      </c>
      <c r="G11" s="11" t="s">
        <v>44</v>
      </c>
      <c r="H11" s="11">
        <v>1</v>
      </c>
      <c r="I11" s="11">
        <v>33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44</v>
      </c>
      <c r="D12" s="11">
        <v>3</v>
      </c>
      <c r="E12" s="11" t="s">
        <v>44</v>
      </c>
      <c r="F12" s="11" t="s">
        <v>44</v>
      </c>
      <c r="G12" s="11" t="s">
        <v>44</v>
      </c>
      <c r="H12" s="11">
        <v>3</v>
      </c>
      <c r="I12" s="11">
        <v>41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68</v>
      </c>
      <c r="D13" s="11" t="s">
        <v>44</v>
      </c>
      <c r="E13" s="11" t="s">
        <v>44</v>
      </c>
      <c r="F13" s="11" t="s">
        <v>44</v>
      </c>
      <c r="G13" s="11" t="s">
        <v>44</v>
      </c>
      <c r="H13" s="11" t="s">
        <v>44</v>
      </c>
      <c r="I13" s="11">
        <v>68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63</v>
      </c>
      <c r="D14" s="11">
        <v>3</v>
      </c>
      <c r="E14" s="11" t="s">
        <v>44</v>
      </c>
      <c r="F14" s="11" t="s">
        <v>44</v>
      </c>
      <c r="G14" s="11">
        <v>1</v>
      </c>
      <c r="H14" s="11">
        <v>2</v>
      </c>
      <c r="I14" s="11">
        <v>60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53</v>
      </c>
      <c r="D15" s="11">
        <v>3</v>
      </c>
      <c r="E15" s="11">
        <v>1</v>
      </c>
      <c r="F15" s="11" t="s">
        <v>44</v>
      </c>
      <c r="G15" s="11" t="s">
        <v>44</v>
      </c>
      <c r="H15" s="11">
        <v>2</v>
      </c>
      <c r="I15" s="11">
        <v>50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22</v>
      </c>
      <c r="D16" s="11" t="s">
        <v>44</v>
      </c>
      <c r="E16" s="11" t="s">
        <v>44</v>
      </c>
      <c r="F16" s="11" t="s">
        <v>44</v>
      </c>
      <c r="G16" s="11" t="s">
        <v>44</v>
      </c>
      <c r="H16" s="11" t="s">
        <v>44</v>
      </c>
      <c r="I16" s="11">
        <v>22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23</v>
      </c>
      <c r="D17" s="11">
        <v>2</v>
      </c>
      <c r="E17" s="11" t="s">
        <v>44</v>
      </c>
      <c r="F17" s="11">
        <v>2</v>
      </c>
      <c r="G17" s="11" t="s">
        <v>44</v>
      </c>
      <c r="H17" s="11" t="s">
        <v>44</v>
      </c>
      <c r="I17" s="11">
        <v>21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22</v>
      </c>
      <c r="D18" s="11">
        <v>5</v>
      </c>
      <c r="E18" s="11">
        <v>1</v>
      </c>
      <c r="F18" s="11">
        <v>2</v>
      </c>
      <c r="G18" s="11" t="s">
        <v>44</v>
      </c>
      <c r="H18" s="11">
        <v>2</v>
      </c>
      <c r="I18" s="11">
        <v>17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19</v>
      </c>
      <c r="D19" s="11">
        <v>4</v>
      </c>
      <c r="E19" s="11">
        <v>3</v>
      </c>
      <c r="F19" s="11" t="s">
        <v>44</v>
      </c>
      <c r="G19" s="11" t="s">
        <v>44</v>
      </c>
      <c r="H19" s="11">
        <v>1</v>
      </c>
      <c r="I19" s="11">
        <v>15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30</v>
      </c>
      <c r="D20" s="11">
        <v>20</v>
      </c>
      <c r="E20" s="11">
        <v>17</v>
      </c>
      <c r="F20" s="11">
        <v>1</v>
      </c>
      <c r="G20" s="11" t="s">
        <v>44</v>
      </c>
      <c r="H20" s="11">
        <v>2</v>
      </c>
      <c r="I20" s="11">
        <v>10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18</v>
      </c>
      <c r="D21" s="11">
        <v>17</v>
      </c>
      <c r="E21" s="11">
        <v>15</v>
      </c>
      <c r="F21" s="11" t="s">
        <v>44</v>
      </c>
      <c r="G21" s="11">
        <v>1</v>
      </c>
      <c r="H21" s="11">
        <v>1</v>
      </c>
      <c r="I21" s="11">
        <v>1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15</v>
      </c>
      <c r="D22" s="11">
        <v>12</v>
      </c>
      <c r="E22" s="11">
        <v>7</v>
      </c>
      <c r="F22" s="11">
        <v>1</v>
      </c>
      <c r="G22" s="11">
        <v>4</v>
      </c>
      <c r="H22" s="11" t="s">
        <v>44</v>
      </c>
      <c r="I22" s="11">
        <v>3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6</v>
      </c>
      <c r="D23" s="11">
        <v>6</v>
      </c>
      <c r="E23" s="11">
        <v>5</v>
      </c>
      <c r="F23" s="11" t="s">
        <v>44</v>
      </c>
      <c r="G23" s="11">
        <v>1</v>
      </c>
      <c r="H23" s="11" t="s">
        <v>44</v>
      </c>
      <c r="I23" s="11" t="s">
        <v>44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5</v>
      </c>
      <c r="D24" s="11">
        <v>5</v>
      </c>
      <c r="E24" s="11">
        <v>2</v>
      </c>
      <c r="F24" s="11" t="s">
        <v>44</v>
      </c>
      <c r="G24" s="11">
        <v>3</v>
      </c>
      <c r="H24" s="11" t="s">
        <v>44</v>
      </c>
      <c r="I24" s="11" t="s">
        <v>44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>
        <v>1</v>
      </c>
      <c r="D25" s="11">
        <v>1</v>
      </c>
      <c r="E25" s="11" t="s">
        <v>44</v>
      </c>
      <c r="F25" s="11" t="s">
        <v>44</v>
      </c>
      <c r="G25" s="11">
        <v>1</v>
      </c>
      <c r="H25" s="11" t="s">
        <v>44</v>
      </c>
      <c r="I25" s="11" t="s">
        <v>44</v>
      </c>
      <c r="J25" t="s">
        <v>12</v>
      </c>
      <c r="K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279</v>
      </c>
      <c r="D27" s="4">
        <v>48</v>
      </c>
      <c r="E27" s="4">
        <v>21</v>
      </c>
      <c r="F27" s="4">
        <v>6</v>
      </c>
      <c r="G27" s="4">
        <v>10</v>
      </c>
      <c r="H27" s="4">
        <v>11</v>
      </c>
      <c r="I27" s="4">
        <v>231</v>
      </c>
    </row>
    <row r="28" spans="1:12" ht="12" customHeight="1" x14ac:dyDescent="0.2">
      <c r="A28" s="28" t="s">
        <v>12</v>
      </c>
      <c r="B28" s="2" t="s">
        <v>23</v>
      </c>
      <c r="C28" s="11">
        <v>6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6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11</v>
      </c>
      <c r="D29" s="11">
        <v>1</v>
      </c>
      <c r="E29" s="11" t="s">
        <v>24</v>
      </c>
      <c r="F29" s="11" t="s">
        <v>44</v>
      </c>
      <c r="G29" s="11" t="s">
        <v>24</v>
      </c>
      <c r="H29" s="11">
        <v>1</v>
      </c>
      <c r="I29" s="11">
        <v>10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13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13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16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16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19</v>
      </c>
      <c r="D32" s="11">
        <v>1</v>
      </c>
      <c r="E32" s="11" t="s">
        <v>44</v>
      </c>
      <c r="F32" s="11" t="s">
        <v>44</v>
      </c>
      <c r="G32" s="11" t="s">
        <v>44</v>
      </c>
      <c r="H32" s="11">
        <v>1</v>
      </c>
      <c r="I32" s="11">
        <v>18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24</v>
      </c>
      <c r="D33" s="11">
        <v>2</v>
      </c>
      <c r="E33" s="11" t="s">
        <v>44</v>
      </c>
      <c r="F33" s="11" t="s">
        <v>44</v>
      </c>
      <c r="G33" s="11" t="s">
        <v>44</v>
      </c>
      <c r="H33" s="11">
        <v>2</v>
      </c>
      <c r="I33" s="11">
        <v>22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34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>
        <v>34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35</v>
      </c>
      <c r="D35" s="11">
        <v>3</v>
      </c>
      <c r="E35" s="11" t="s">
        <v>44</v>
      </c>
      <c r="F35" s="11" t="s">
        <v>44</v>
      </c>
      <c r="G35" s="11">
        <v>1</v>
      </c>
      <c r="H35" s="11">
        <v>2</v>
      </c>
      <c r="I35" s="11">
        <v>32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33</v>
      </c>
      <c r="D36" s="11">
        <v>1</v>
      </c>
      <c r="E36" s="11" t="s">
        <v>44</v>
      </c>
      <c r="F36" s="11" t="s">
        <v>44</v>
      </c>
      <c r="G36" s="11" t="s">
        <v>44</v>
      </c>
      <c r="H36" s="11">
        <v>1</v>
      </c>
      <c r="I36" s="11">
        <v>32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15</v>
      </c>
      <c r="D37" s="11" t="s">
        <v>44</v>
      </c>
      <c r="E37" s="11" t="s">
        <v>44</v>
      </c>
      <c r="F37" s="11" t="s">
        <v>44</v>
      </c>
      <c r="G37" s="11" t="s">
        <v>44</v>
      </c>
      <c r="H37" s="11" t="s">
        <v>44</v>
      </c>
      <c r="I37" s="11">
        <v>15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12</v>
      </c>
      <c r="D38" s="11">
        <v>2</v>
      </c>
      <c r="E38" s="11" t="s">
        <v>44</v>
      </c>
      <c r="F38" s="11">
        <v>2</v>
      </c>
      <c r="G38" s="11" t="s">
        <v>44</v>
      </c>
      <c r="H38" s="11" t="s">
        <v>44</v>
      </c>
      <c r="I38" s="11">
        <v>10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12</v>
      </c>
      <c r="D39" s="11">
        <v>3</v>
      </c>
      <c r="E39" s="11" t="s">
        <v>44</v>
      </c>
      <c r="F39" s="11">
        <v>2</v>
      </c>
      <c r="G39" s="11" t="s">
        <v>44</v>
      </c>
      <c r="H39" s="11">
        <v>1</v>
      </c>
      <c r="I39" s="11">
        <v>9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12</v>
      </c>
      <c r="D40" s="11">
        <v>3</v>
      </c>
      <c r="E40" s="11">
        <v>2</v>
      </c>
      <c r="F40" s="11" t="s">
        <v>44</v>
      </c>
      <c r="G40" s="11" t="s">
        <v>44</v>
      </c>
      <c r="H40" s="11">
        <v>1</v>
      </c>
      <c r="I40" s="11">
        <v>9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13</v>
      </c>
      <c r="D41" s="11">
        <v>10</v>
      </c>
      <c r="E41" s="11">
        <v>7</v>
      </c>
      <c r="F41" s="11">
        <v>1</v>
      </c>
      <c r="G41" s="11" t="s">
        <v>44</v>
      </c>
      <c r="H41" s="11">
        <v>2</v>
      </c>
      <c r="I41" s="11">
        <v>3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11</v>
      </c>
      <c r="D42" s="11">
        <v>10</v>
      </c>
      <c r="E42" s="11">
        <v>9</v>
      </c>
      <c r="F42" s="11" t="s">
        <v>44</v>
      </c>
      <c r="G42" s="11">
        <v>1</v>
      </c>
      <c r="H42" s="11" t="s">
        <v>44</v>
      </c>
      <c r="I42" s="11">
        <v>1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8</v>
      </c>
      <c r="D43" s="11">
        <v>7</v>
      </c>
      <c r="E43" s="11">
        <v>2</v>
      </c>
      <c r="F43" s="11">
        <v>1</v>
      </c>
      <c r="G43" s="11">
        <v>4</v>
      </c>
      <c r="H43" s="11" t="s">
        <v>44</v>
      </c>
      <c r="I43" s="11">
        <v>1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1</v>
      </c>
      <c r="D44" s="11">
        <v>1</v>
      </c>
      <c r="E44" s="11" t="s">
        <v>44</v>
      </c>
      <c r="F44" s="11" t="s">
        <v>44</v>
      </c>
      <c r="G44" s="11">
        <v>1</v>
      </c>
      <c r="H44" s="11" t="s">
        <v>44</v>
      </c>
      <c r="I44" s="11" t="s">
        <v>44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3</v>
      </c>
      <c r="D45" s="11">
        <v>3</v>
      </c>
      <c r="E45" s="11">
        <v>1</v>
      </c>
      <c r="F45" s="11" t="s">
        <v>44</v>
      </c>
      <c r="G45" s="11">
        <v>2</v>
      </c>
      <c r="H45" s="11" t="s">
        <v>44</v>
      </c>
      <c r="I45" s="11" t="s">
        <v>44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1</v>
      </c>
      <c r="D46" s="11">
        <v>1</v>
      </c>
      <c r="E46" s="11" t="s">
        <v>44</v>
      </c>
      <c r="F46" s="11" t="s">
        <v>44</v>
      </c>
      <c r="G46" s="11">
        <v>1</v>
      </c>
      <c r="H46" s="11" t="s">
        <v>44</v>
      </c>
      <c r="I46" s="11" t="s">
        <v>44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230</v>
      </c>
      <c r="D48" s="4">
        <v>36</v>
      </c>
      <c r="E48" s="4">
        <v>30</v>
      </c>
      <c r="F48" s="4">
        <v>1</v>
      </c>
      <c r="G48" s="4">
        <v>1</v>
      </c>
      <c r="H48" s="4">
        <v>4</v>
      </c>
      <c r="I48" s="4">
        <v>194</v>
      </c>
    </row>
    <row r="49" spans="1:11" ht="12" customHeight="1" x14ac:dyDescent="0.2">
      <c r="A49" s="28" t="s">
        <v>12</v>
      </c>
      <c r="B49" s="2" t="s">
        <v>23</v>
      </c>
      <c r="C49" s="11">
        <v>8</v>
      </c>
      <c r="D49" s="11">
        <v>1</v>
      </c>
      <c r="E49" s="11" t="s">
        <v>24</v>
      </c>
      <c r="F49" s="11">
        <v>1</v>
      </c>
      <c r="G49" s="11" t="s">
        <v>24</v>
      </c>
      <c r="H49" s="11" t="s">
        <v>44</v>
      </c>
      <c r="I49" s="11">
        <v>7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9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9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12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12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11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11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15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15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20</v>
      </c>
      <c r="D54" s="11">
        <v>1</v>
      </c>
      <c r="E54" s="11" t="s">
        <v>44</v>
      </c>
      <c r="F54" s="11" t="s">
        <v>44</v>
      </c>
      <c r="G54" s="11" t="s">
        <v>44</v>
      </c>
      <c r="H54" s="11">
        <v>1</v>
      </c>
      <c r="I54" s="11">
        <v>19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34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>
        <v>34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28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28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20</v>
      </c>
      <c r="D57" s="11">
        <v>2</v>
      </c>
      <c r="E57" s="11">
        <v>1</v>
      </c>
      <c r="F57" s="11" t="s">
        <v>44</v>
      </c>
      <c r="G57" s="11" t="s">
        <v>44</v>
      </c>
      <c r="H57" s="11">
        <v>1</v>
      </c>
      <c r="I57" s="11">
        <v>18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7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7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11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11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10</v>
      </c>
      <c r="D60" s="11">
        <v>2</v>
      </c>
      <c r="E60" s="11">
        <v>1</v>
      </c>
      <c r="F60" s="11" t="s">
        <v>44</v>
      </c>
      <c r="G60" s="11" t="s">
        <v>44</v>
      </c>
      <c r="H60" s="11">
        <v>1</v>
      </c>
      <c r="I60" s="11">
        <v>8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7</v>
      </c>
      <c r="D61" s="11">
        <v>1</v>
      </c>
      <c r="E61" s="11">
        <v>1</v>
      </c>
      <c r="F61" s="11" t="s">
        <v>44</v>
      </c>
      <c r="G61" s="11" t="s">
        <v>44</v>
      </c>
      <c r="H61" s="11" t="s">
        <v>44</v>
      </c>
      <c r="I61" s="11">
        <v>6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17</v>
      </c>
      <c r="D62" s="11">
        <v>10</v>
      </c>
      <c r="E62" s="11">
        <v>10</v>
      </c>
      <c r="F62" s="11" t="s">
        <v>44</v>
      </c>
      <c r="G62" s="11" t="s">
        <v>44</v>
      </c>
      <c r="H62" s="11" t="s">
        <v>44</v>
      </c>
      <c r="I62" s="11">
        <v>7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7</v>
      </c>
      <c r="D63" s="11">
        <v>7</v>
      </c>
      <c r="E63" s="11">
        <v>6</v>
      </c>
      <c r="F63" s="11" t="s">
        <v>44</v>
      </c>
      <c r="G63" s="11" t="s">
        <v>44</v>
      </c>
      <c r="H63" s="11">
        <v>1</v>
      </c>
      <c r="I63" s="11" t="s">
        <v>44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7</v>
      </c>
      <c r="D64" s="11">
        <v>5</v>
      </c>
      <c r="E64" s="11">
        <v>5</v>
      </c>
      <c r="F64" s="11" t="s">
        <v>44</v>
      </c>
      <c r="G64" s="11" t="s">
        <v>44</v>
      </c>
      <c r="H64" s="11" t="s">
        <v>44</v>
      </c>
      <c r="I64" s="11">
        <v>2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5</v>
      </c>
      <c r="D65" s="11">
        <v>5</v>
      </c>
      <c r="E65" s="11">
        <v>5</v>
      </c>
      <c r="F65" s="11" t="s">
        <v>44</v>
      </c>
      <c r="G65" s="11" t="s">
        <v>44</v>
      </c>
      <c r="H65" s="11" t="s">
        <v>44</v>
      </c>
      <c r="I65" s="11" t="s">
        <v>44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2</v>
      </c>
      <c r="D66" s="11">
        <v>2</v>
      </c>
      <c r="E66" s="11">
        <v>1</v>
      </c>
      <c r="F66" s="11" t="s">
        <v>44</v>
      </c>
      <c r="G66" s="11">
        <v>1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57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857</v>
      </c>
      <c r="D6" s="4">
        <v>147</v>
      </c>
      <c r="E6" s="4">
        <v>73</v>
      </c>
      <c r="F6" s="4">
        <v>10</v>
      </c>
      <c r="G6" s="4">
        <v>49</v>
      </c>
      <c r="H6" s="4">
        <v>15</v>
      </c>
      <c r="I6" s="4">
        <v>710</v>
      </c>
    </row>
    <row r="7" spans="1:32" ht="12" customHeight="1" x14ac:dyDescent="0.2">
      <c r="A7" s="28" t="s">
        <v>12</v>
      </c>
      <c r="B7" s="2" t="s">
        <v>23</v>
      </c>
      <c r="C7" s="11">
        <v>7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7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25</v>
      </c>
      <c r="D8" s="11">
        <v>1</v>
      </c>
      <c r="E8" s="11" t="s">
        <v>24</v>
      </c>
      <c r="F8" s="11">
        <v>1</v>
      </c>
      <c r="G8" s="11" t="s">
        <v>24</v>
      </c>
      <c r="H8" s="11" t="s">
        <v>44</v>
      </c>
      <c r="I8" s="11">
        <v>24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46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46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57</v>
      </c>
      <c r="D10" s="11">
        <v>2</v>
      </c>
      <c r="E10" s="11" t="s">
        <v>44</v>
      </c>
      <c r="F10" s="11">
        <v>1</v>
      </c>
      <c r="G10" s="11" t="s">
        <v>44</v>
      </c>
      <c r="H10" s="11">
        <v>1</v>
      </c>
      <c r="I10" s="11">
        <v>55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61</v>
      </c>
      <c r="D11" s="11" t="s">
        <v>44</v>
      </c>
      <c r="E11" s="11" t="s">
        <v>44</v>
      </c>
      <c r="F11" s="11" t="s">
        <v>44</v>
      </c>
      <c r="G11" s="11" t="s">
        <v>44</v>
      </c>
      <c r="H11" s="11" t="s">
        <v>44</v>
      </c>
      <c r="I11" s="11">
        <v>61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77</v>
      </c>
      <c r="D12" s="11">
        <v>2</v>
      </c>
      <c r="E12" s="11" t="s">
        <v>44</v>
      </c>
      <c r="F12" s="11">
        <v>1</v>
      </c>
      <c r="G12" s="11">
        <v>1</v>
      </c>
      <c r="H12" s="11" t="s">
        <v>44</v>
      </c>
      <c r="I12" s="11">
        <v>75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82</v>
      </c>
      <c r="D13" s="11">
        <v>2</v>
      </c>
      <c r="E13" s="11">
        <v>1</v>
      </c>
      <c r="F13" s="11" t="s">
        <v>44</v>
      </c>
      <c r="G13" s="11">
        <v>1</v>
      </c>
      <c r="H13" s="11" t="s">
        <v>44</v>
      </c>
      <c r="I13" s="11">
        <v>80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102</v>
      </c>
      <c r="D14" s="11">
        <v>1</v>
      </c>
      <c r="E14" s="11" t="s">
        <v>44</v>
      </c>
      <c r="F14" s="11" t="s">
        <v>44</v>
      </c>
      <c r="G14" s="11">
        <v>1</v>
      </c>
      <c r="H14" s="11" t="s">
        <v>44</v>
      </c>
      <c r="I14" s="11">
        <v>101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84</v>
      </c>
      <c r="D15" s="11">
        <v>2</v>
      </c>
      <c r="E15" s="11" t="s">
        <v>44</v>
      </c>
      <c r="F15" s="11" t="s">
        <v>44</v>
      </c>
      <c r="G15" s="11" t="s">
        <v>44</v>
      </c>
      <c r="H15" s="11">
        <v>2</v>
      </c>
      <c r="I15" s="11">
        <v>82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66</v>
      </c>
      <c r="D16" s="11">
        <v>3</v>
      </c>
      <c r="E16" s="11" t="s">
        <v>44</v>
      </c>
      <c r="F16" s="11" t="s">
        <v>44</v>
      </c>
      <c r="G16" s="11" t="s">
        <v>44</v>
      </c>
      <c r="H16" s="11">
        <v>3</v>
      </c>
      <c r="I16" s="11">
        <v>63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53</v>
      </c>
      <c r="D17" s="11">
        <v>3</v>
      </c>
      <c r="E17" s="11" t="s">
        <v>44</v>
      </c>
      <c r="F17" s="11" t="s">
        <v>44</v>
      </c>
      <c r="G17" s="11" t="s">
        <v>44</v>
      </c>
      <c r="H17" s="11">
        <v>3</v>
      </c>
      <c r="I17" s="11">
        <v>50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36</v>
      </c>
      <c r="D18" s="11">
        <v>4</v>
      </c>
      <c r="E18" s="11">
        <v>2</v>
      </c>
      <c r="F18" s="11">
        <v>2</v>
      </c>
      <c r="G18" s="11" t="s">
        <v>44</v>
      </c>
      <c r="H18" s="11" t="s">
        <v>44</v>
      </c>
      <c r="I18" s="11">
        <v>32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26</v>
      </c>
      <c r="D19" s="11">
        <v>9</v>
      </c>
      <c r="E19" s="11">
        <v>7</v>
      </c>
      <c r="F19" s="11">
        <v>1</v>
      </c>
      <c r="G19" s="11">
        <v>1</v>
      </c>
      <c r="H19" s="11" t="s">
        <v>44</v>
      </c>
      <c r="I19" s="11">
        <v>17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39</v>
      </c>
      <c r="D20" s="11">
        <v>26</v>
      </c>
      <c r="E20" s="11">
        <v>17</v>
      </c>
      <c r="F20" s="11">
        <v>2</v>
      </c>
      <c r="G20" s="11">
        <v>5</v>
      </c>
      <c r="H20" s="11">
        <v>2</v>
      </c>
      <c r="I20" s="11">
        <v>13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27</v>
      </c>
      <c r="D21" s="11">
        <v>26</v>
      </c>
      <c r="E21" s="11">
        <v>15</v>
      </c>
      <c r="F21" s="11" t="s">
        <v>44</v>
      </c>
      <c r="G21" s="11">
        <v>10</v>
      </c>
      <c r="H21" s="11">
        <v>1</v>
      </c>
      <c r="I21" s="11">
        <v>1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18</v>
      </c>
      <c r="D22" s="11">
        <v>17</v>
      </c>
      <c r="E22" s="11">
        <v>10</v>
      </c>
      <c r="F22" s="11">
        <v>1</v>
      </c>
      <c r="G22" s="11">
        <v>5</v>
      </c>
      <c r="H22" s="11">
        <v>1</v>
      </c>
      <c r="I22" s="11">
        <v>1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21</v>
      </c>
      <c r="D23" s="11">
        <v>20</v>
      </c>
      <c r="E23" s="11">
        <v>11</v>
      </c>
      <c r="F23" s="11">
        <v>1</v>
      </c>
      <c r="G23" s="11">
        <v>8</v>
      </c>
      <c r="H23" s="11" t="s">
        <v>44</v>
      </c>
      <c r="I23" s="11">
        <v>1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15</v>
      </c>
      <c r="D24" s="11">
        <v>14</v>
      </c>
      <c r="E24" s="11">
        <v>6</v>
      </c>
      <c r="F24" s="11" t="s">
        <v>44</v>
      </c>
      <c r="G24" s="11">
        <v>7</v>
      </c>
      <c r="H24" s="11">
        <v>1</v>
      </c>
      <c r="I24" s="11">
        <v>1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14</v>
      </c>
      <c r="D25" s="11">
        <v>14</v>
      </c>
      <c r="E25" s="11">
        <v>4</v>
      </c>
      <c r="F25" s="11" t="s">
        <v>44</v>
      </c>
      <c r="G25" s="11">
        <v>9</v>
      </c>
      <c r="H25" s="11">
        <v>1</v>
      </c>
      <c r="I25" s="11" t="s">
        <v>44</v>
      </c>
      <c r="J25" t="s">
        <v>12</v>
      </c>
      <c r="K25" t="s">
        <v>12</v>
      </c>
    </row>
    <row r="26" spans="1:11" ht="12" customHeight="1" x14ac:dyDescent="0.25">
      <c r="A26" s="28" t="s">
        <v>12</v>
      </c>
      <c r="B26" s="2" t="s">
        <v>43</v>
      </c>
      <c r="C26" s="11">
        <v>1</v>
      </c>
      <c r="D26" s="11">
        <v>1</v>
      </c>
      <c r="E26" s="11" t="s">
        <v>44</v>
      </c>
      <c r="F26" s="11" t="s">
        <v>44</v>
      </c>
      <c r="G26" s="11">
        <v>1</v>
      </c>
      <c r="H26" s="11" t="s">
        <v>44</v>
      </c>
      <c r="I26" s="11" t="s">
        <v>44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444</v>
      </c>
      <c r="D27" s="4">
        <v>94</v>
      </c>
      <c r="E27" s="4">
        <v>34</v>
      </c>
      <c r="F27" s="4">
        <v>9</v>
      </c>
      <c r="G27" s="4">
        <v>40</v>
      </c>
      <c r="H27" s="4">
        <v>11</v>
      </c>
      <c r="I27" s="4">
        <v>350</v>
      </c>
    </row>
    <row r="28" spans="1:11" ht="12" customHeight="1" x14ac:dyDescent="0.2">
      <c r="A28" s="28" t="s">
        <v>12</v>
      </c>
      <c r="B28" s="2" t="s">
        <v>23</v>
      </c>
      <c r="C28" s="11">
        <v>3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3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12</v>
      </c>
      <c r="D29" s="11">
        <v>1</v>
      </c>
      <c r="E29" s="11" t="s">
        <v>24</v>
      </c>
      <c r="F29" s="11">
        <v>1</v>
      </c>
      <c r="G29" s="11" t="s">
        <v>24</v>
      </c>
      <c r="H29" s="11" t="s">
        <v>44</v>
      </c>
      <c r="I29" s="11">
        <v>11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24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24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27</v>
      </c>
      <c r="D31" s="11">
        <v>2</v>
      </c>
      <c r="E31" s="11" t="s">
        <v>44</v>
      </c>
      <c r="F31" s="11">
        <v>1</v>
      </c>
      <c r="G31" s="11" t="s">
        <v>44</v>
      </c>
      <c r="H31" s="11">
        <v>1</v>
      </c>
      <c r="I31" s="11">
        <v>25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31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>
        <v>31</v>
      </c>
      <c r="J32" t="s">
        <v>12</v>
      </c>
      <c r="K32" t="s">
        <v>12</v>
      </c>
    </row>
    <row r="33" spans="1:11" ht="12" customHeight="1" x14ac:dyDescent="0.2">
      <c r="A33" s="28" t="s">
        <v>12</v>
      </c>
      <c r="B33" s="2" t="s">
        <v>29</v>
      </c>
      <c r="C33" s="11">
        <v>32</v>
      </c>
      <c r="D33" s="11">
        <v>1</v>
      </c>
      <c r="E33" s="11" t="s">
        <v>44</v>
      </c>
      <c r="F33" s="11">
        <v>1</v>
      </c>
      <c r="G33" s="11" t="s">
        <v>44</v>
      </c>
      <c r="H33" s="11" t="s">
        <v>44</v>
      </c>
      <c r="I33" s="11">
        <v>31</v>
      </c>
      <c r="J33" t="s">
        <v>12</v>
      </c>
      <c r="K33" t="s">
        <v>12</v>
      </c>
    </row>
    <row r="34" spans="1:11" ht="12" customHeight="1" x14ac:dyDescent="0.2">
      <c r="A34" s="28" t="s">
        <v>12</v>
      </c>
      <c r="B34" s="2" t="s">
        <v>30</v>
      </c>
      <c r="C34" s="11">
        <v>44</v>
      </c>
      <c r="D34" s="11">
        <v>2</v>
      </c>
      <c r="E34" s="11">
        <v>1</v>
      </c>
      <c r="F34" s="11" t="s">
        <v>44</v>
      </c>
      <c r="G34" s="11">
        <v>1</v>
      </c>
      <c r="H34" s="11" t="s">
        <v>44</v>
      </c>
      <c r="I34" s="11">
        <v>42</v>
      </c>
      <c r="J34" t="s">
        <v>12</v>
      </c>
      <c r="K34" t="s">
        <v>12</v>
      </c>
    </row>
    <row r="35" spans="1:11" ht="12" customHeight="1" x14ac:dyDescent="0.2">
      <c r="A35" s="28" t="s">
        <v>12</v>
      </c>
      <c r="B35" s="2" t="s">
        <v>31</v>
      </c>
      <c r="C35" s="11">
        <v>54</v>
      </c>
      <c r="D35" s="11">
        <v>1</v>
      </c>
      <c r="E35" s="11" t="s">
        <v>44</v>
      </c>
      <c r="F35" s="11" t="s">
        <v>44</v>
      </c>
      <c r="G35" s="11">
        <v>1</v>
      </c>
      <c r="H35" s="11" t="s">
        <v>44</v>
      </c>
      <c r="I35" s="11">
        <v>53</v>
      </c>
      <c r="J35" t="s">
        <v>12</v>
      </c>
      <c r="K35" t="s">
        <v>12</v>
      </c>
    </row>
    <row r="36" spans="1:11" ht="12" customHeight="1" x14ac:dyDescent="0.2">
      <c r="A36" s="28" t="s">
        <v>12</v>
      </c>
      <c r="B36" s="2" t="s">
        <v>32</v>
      </c>
      <c r="C36" s="11">
        <v>45</v>
      </c>
      <c r="D36" s="11">
        <v>1</v>
      </c>
      <c r="E36" s="11" t="s">
        <v>44</v>
      </c>
      <c r="F36" s="11" t="s">
        <v>44</v>
      </c>
      <c r="G36" s="11" t="s">
        <v>44</v>
      </c>
      <c r="H36" s="11">
        <v>1</v>
      </c>
      <c r="I36" s="11">
        <v>44</v>
      </c>
      <c r="J36" t="s">
        <v>12</v>
      </c>
      <c r="K36" t="s">
        <v>12</v>
      </c>
    </row>
    <row r="37" spans="1:11" ht="12" customHeight="1" x14ac:dyDescent="0.2">
      <c r="A37" s="28" t="s">
        <v>12</v>
      </c>
      <c r="B37" s="2" t="s">
        <v>33</v>
      </c>
      <c r="C37" s="11">
        <v>35</v>
      </c>
      <c r="D37" s="11">
        <v>3</v>
      </c>
      <c r="E37" s="11" t="s">
        <v>44</v>
      </c>
      <c r="F37" s="11" t="s">
        <v>44</v>
      </c>
      <c r="G37" s="11" t="s">
        <v>44</v>
      </c>
      <c r="H37" s="11">
        <v>3</v>
      </c>
      <c r="I37" s="11">
        <v>32</v>
      </c>
      <c r="J37" t="s">
        <v>12</v>
      </c>
      <c r="K37" t="s">
        <v>12</v>
      </c>
    </row>
    <row r="38" spans="1:11" ht="12" customHeight="1" x14ac:dyDescent="0.2">
      <c r="A38" s="28" t="s">
        <v>12</v>
      </c>
      <c r="B38" s="2" t="s">
        <v>34</v>
      </c>
      <c r="C38" s="11">
        <v>27</v>
      </c>
      <c r="D38" s="11">
        <v>2</v>
      </c>
      <c r="E38" s="11" t="s">
        <v>44</v>
      </c>
      <c r="F38" s="11" t="s">
        <v>44</v>
      </c>
      <c r="G38" s="11" t="s">
        <v>44</v>
      </c>
      <c r="H38" s="11">
        <v>2</v>
      </c>
      <c r="I38" s="11">
        <v>25</v>
      </c>
      <c r="J38" t="s">
        <v>12</v>
      </c>
      <c r="K38" t="s">
        <v>12</v>
      </c>
    </row>
    <row r="39" spans="1:11" ht="12" customHeight="1" x14ac:dyDescent="0.2">
      <c r="A39" s="28" t="s">
        <v>12</v>
      </c>
      <c r="B39" s="2" t="s">
        <v>35</v>
      </c>
      <c r="C39" s="11">
        <v>15</v>
      </c>
      <c r="D39" s="11">
        <v>2</v>
      </c>
      <c r="E39" s="11" t="s">
        <v>44</v>
      </c>
      <c r="F39" s="11">
        <v>2</v>
      </c>
      <c r="G39" s="11" t="s">
        <v>44</v>
      </c>
      <c r="H39" s="11" t="s">
        <v>44</v>
      </c>
      <c r="I39" s="11">
        <v>13</v>
      </c>
      <c r="J39" t="s">
        <v>12</v>
      </c>
      <c r="K39" t="s">
        <v>12</v>
      </c>
    </row>
    <row r="40" spans="1:11" ht="12" customHeight="1" x14ac:dyDescent="0.2">
      <c r="A40" s="28" t="s">
        <v>12</v>
      </c>
      <c r="B40" s="2" t="s">
        <v>36</v>
      </c>
      <c r="C40" s="11">
        <v>15</v>
      </c>
      <c r="D40" s="11">
        <v>7</v>
      </c>
      <c r="E40" s="11">
        <v>5</v>
      </c>
      <c r="F40" s="11">
        <v>1</v>
      </c>
      <c r="G40" s="11">
        <v>1</v>
      </c>
      <c r="H40" s="11" t="s">
        <v>44</v>
      </c>
      <c r="I40" s="11">
        <v>8</v>
      </c>
      <c r="J40" t="s">
        <v>12</v>
      </c>
      <c r="K40" t="s">
        <v>12</v>
      </c>
    </row>
    <row r="41" spans="1:11" ht="12" customHeight="1" x14ac:dyDescent="0.2">
      <c r="A41" s="28" t="s">
        <v>12</v>
      </c>
      <c r="B41" s="2" t="s">
        <v>37</v>
      </c>
      <c r="C41" s="11">
        <v>20</v>
      </c>
      <c r="D41" s="11">
        <v>14</v>
      </c>
      <c r="E41" s="11">
        <v>9</v>
      </c>
      <c r="F41" s="11">
        <v>2</v>
      </c>
      <c r="G41" s="11">
        <v>2</v>
      </c>
      <c r="H41" s="11">
        <v>1</v>
      </c>
      <c r="I41" s="11">
        <v>6</v>
      </c>
      <c r="J41" t="s">
        <v>12</v>
      </c>
      <c r="K41" t="s">
        <v>12</v>
      </c>
    </row>
    <row r="42" spans="1:11" ht="12" customHeight="1" x14ac:dyDescent="0.2">
      <c r="A42" s="28" t="s">
        <v>12</v>
      </c>
      <c r="B42" s="2" t="s">
        <v>38</v>
      </c>
      <c r="C42" s="11">
        <v>17</v>
      </c>
      <c r="D42" s="11">
        <v>17</v>
      </c>
      <c r="E42" s="11">
        <v>7</v>
      </c>
      <c r="F42" s="11" t="s">
        <v>44</v>
      </c>
      <c r="G42" s="11">
        <v>9</v>
      </c>
      <c r="H42" s="11">
        <v>1</v>
      </c>
      <c r="I42" s="11" t="s">
        <v>44</v>
      </c>
      <c r="J42" t="s">
        <v>12</v>
      </c>
      <c r="K42" t="s">
        <v>12</v>
      </c>
    </row>
    <row r="43" spans="1:11" ht="12" customHeight="1" x14ac:dyDescent="0.2">
      <c r="A43" s="28" t="s">
        <v>12</v>
      </c>
      <c r="B43" s="2" t="s">
        <v>39</v>
      </c>
      <c r="C43" s="11">
        <v>9</v>
      </c>
      <c r="D43" s="11">
        <v>8</v>
      </c>
      <c r="E43" s="11">
        <v>4</v>
      </c>
      <c r="F43" s="11" t="s">
        <v>44</v>
      </c>
      <c r="G43" s="11">
        <v>4</v>
      </c>
      <c r="H43" s="11" t="s">
        <v>44</v>
      </c>
      <c r="I43" s="11">
        <v>1</v>
      </c>
      <c r="J43" t="s">
        <v>12</v>
      </c>
      <c r="K43" t="s">
        <v>12</v>
      </c>
    </row>
    <row r="44" spans="1:11" ht="12" customHeight="1" x14ac:dyDescent="0.2">
      <c r="A44" s="28" t="s">
        <v>12</v>
      </c>
      <c r="B44" s="2" t="s">
        <v>40</v>
      </c>
      <c r="C44" s="11">
        <v>14</v>
      </c>
      <c r="D44" s="11">
        <v>13</v>
      </c>
      <c r="E44" s="11">
        <v>5</v>
      </c>
      <c r="F44" s="11">
        <v>1</v>
      </c>
      <c r="G44" s="11">
        <v>7</v>
      </c>
      <c r="H44" s="11" t="s">
        <v>44</v>
      </c>
      <c r="I44" s="11">
        <v>1</v>
      </c>
      <c r="J44" t="s">
        <v>12</v>
      </c>
      <c r="K44" t="s">
        <v>12</v>
      </c>
    </row>
    <row r="45" spans="1:11" ht="12" customHeight="1" x14ac:dyDescent="0.2">
      <c r="A45" s="28" t="s">
        <v>12</v>
      </c>
      <c r="B45" s="2" t="s">
        <v>41</v>
      </c>
      <c r="C45" s="11">
        <v>8</v>
      </c>
      <c r="D45" s="11">
        <v>8</v>
      </c>
      <c r="E45" s="11">
        <v>2</v>
      </c>
      <c r="F45" s="11" t="s">
        <v>44</v>
      </c>
      <c r="G45" s="11">
        <v>5</v>
      </c>
      <c r="H45" s="11">
        <v>1</v>
      </c>
      <c r="I45" s="11" t="s">
        <v>44</v>
      </c>
      <c r="J45" t="s">
        <v>12</v>
      </c>
      <c r="K45" t="s">
        <v>12</v>
      </c>
    </row>
    <row r="46" spans="1:11" ht="12" customHeight="1" x14ac:dyDescent="0.2">
      <c r="A46" s="28" t="s">
        <v>12</v>
      </c>
      <c r="B46" s="2" t="s">
        <v>42</v>
      </c>
      <c r="C46" s="11">
        <v>11</v>
      </c>
      <c r="D46" s="11">
        <v>11</v>
      </c>
      <c r="E46" s="11">
        <v>1</v>
      </c>
      <c r="F46" s="11" t="s">
        <v>44</v>
      </c>
      <c r="G46" s="11">
        <v>9</v>
      </c>
      <c r="H46" s="11">
        <v>1</v>
      </c>
      <c r="I46" s="11" t="s">
        <v>44</v>
      </c>
      <c r="J46" t="s">
        <v>12</v>
      </c>
      <c r="K46" t="s">
        <v>12</v>
      </c>
    </row>
    <row r="47" spans="1:11" ht="12" customHeight="1" x14ac:dyDescent="0.2">
      <c r="A47" s="28" t="s">
        <v>12</v>
      </c>
      <c r="B47" s="2" t="s">
        <v>43</v>
      </c>
      <c r="C47" s="11">
        <v>1</v>
      </c>
      <c r="D47" s="11">
        <v>1</v>
      </c>
      <c r="E47" s="11" t="s">
        <v>44</v>
      </c>
      <c r="F47" s="11" t="s">
        <v>44</v>
      </c>
      <c r="G47" s="11">
        <v>1</v>
      </c>
      <c r="H47" s="11" t="s">
        <v>44</v>
      </c>
      <c r="I47" s="11" t="s">
        <v>44</v>
      </c>
      <c r="J47" t="s">
        <v>12</v>
      </c>
      <c r="K47" t="s">
        <v>12</v>
      </c>
    </row>
    <row r="48" spans="1:11" ht="12" customHeight="1" x14ac:dyDescent="0.2">
      <c r="A48" s="27" t="s">
        <v>46</v>
      </c>
      <c r="B48" s="5" t="s">
        <v>12</v>
      </c>
      <c r="C48" s="4">
        <v>413</v>
      </c>
      <c r="D48" s="4">
        <v>53</v>
      </c>
      <c r="E48" s="4">
        <v>39</v>
      </c>
      <c r="F48" s="4">
        <v>1</v>
      </c>
      <c r="G48" s="4">
        <v>9</v>
      </c>
      <c r="H48" s="4">
        <v>4</v>
      </c>
      <c r="I48" s="4">
        <v>360</v>
      </c>
    </row>
    <row r="49" spans="1:11" ht="12" customHeight="1" x14ac:dyDescent="0.2">
      <c r="A49" s="28" t="s">
        <v>12</v>
      </c>
      <c r="B49" s="2" t="s">
        <v>23</v>
      </c>
      <c r="C49" s="11">
        <v>4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4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13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13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22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22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30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30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30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30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45</v>
      </c>
      <c r="D54" s="11">
        <v>1</v>
      </c>
      <c r="E54" s="11" t="s">
        <v>44</v>
      </c>
      <c r="F54" s="11" t="s">
        <v>44</v>
      </c>
      <c r="G54" s="11">
        <v>1</v>
      </c>
      <c r="H54" s="11" t="s">
        <v>44</v>
      </c>
      <c r="I54" s="11">
        <v>44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38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>
        <v>38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48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48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39</v>
      </c>
      <c r="D57" s="11">
        <v>1</v>
      </c>
      <c r="E57" s="11" t="s">
        <v>44</v>
      </c>
      <c r="F57" s="11" t="s">
        <v>44</v>
      </c>
      <c r="G57" s="11" t="s">
        <v>44</v>
      </c>
      <c r="H57" s="11">
        <v>1</v>
      </c>
      <c r="I57" s="11">
        <v>38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31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31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26</v>
      </c>
      <c r="D59" s="11">
        <v>1</v>
      </c>
      <c r="E59" s="11" t="s">
        <v>44</v>
      </c>
      <c r="F59" s="11" t="s">
        <v>44</v>
      </c>
      <c r="G59" s="11" t="s">
        <v>44</v>
      </c>
      <c r="H59" s="11">
        <v>1</v>
      </c>
      <c r="I59" s="11">
        <v>25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21</v>
      </c>
      <c r="D60" s="11">
        <v>2</v>
      </c>
      <c r="E60" s="11">
        <v>2</v>
      </c>
      <c r="F60" s="11" t="s">
        <v>44</v>
      </c>
      <c r="G60" s="11" t="s">
        <v>44</v>
      </c>
      <c r="H60" s="11" t="s">
        <v>44</v>
      </c>
      <c r="I60" s="11">
        <v>19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11</v>
      </c>
      <c r="D61" s="11">
        <v>2</v>
      </c>
      <c r="E61" s="11">
        <v>2</v>
      </c>
      <c r="F61" s="11" t="s">
        <v>44</v>
      </c>
      <c r="G61" s="11" t="s">
        <v>44</v>
      </c>
      <c r="H61" s="11" t="s">
        <v>44</v>
      </c>
      <c r="I61" s="11">
        <v>9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19</v>
      </c>
      <c r="D62" s="11">
        <v>12</v>
      </c>
      <c r="E62" s="11">
        <v>8</v>
      </c>
      <c r="F62" s="11" t="s">
        <v>44</v>
      </c>
      <c r="G62" s="11">
        <v>3</v>
      </c>
      <c r="H62" s="11">
        <v>1</v>
      </c>
      <c r="I62" s="11">
        <v>7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10</v>
      </c>
      <c r="D63" s="11">
        <v>9</v>
      </c>
      <c r="E63" s="11">
        <v>8</v>
      </c>
      <c r="F63" s="11" t="s">
        <v>44</v>
      </c>
      <c r="G63" s="11">
        <v>1</v>
      </c>
      <c r="H63" s="11" t="s">
        <v>44</v>
      </c>
      <c r="I63" s="11">
        <v>1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9</v>
      </c>
      <c r="D64" s="11">
        <v>9</v>
      </c>
      <c r="E64" s="11">
        <v>6</v>
      </c>
      <c r="F64" s="11">
        <v>1</v>
      </c>
      <c r="G64" s="11">
        <v>1</v>
      </c>
      <c r="H64" s="11">
        <v>1</v>
      </c>
      <c r="I64" s="11" t="s">
        <v>44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7</v>
      </c>
      <c r="D65" s="11">
        <v>7</v>
      </c>
      <c r="E65" s="11">
        <v>6</v>
      </c>
      <c r="F65" s="11" t="s">
        <v>44</v>
      </c>
      <c r="G65" s="11">
        <v>1</v>
      </c>
      <c r="H65" s="11" t="s">
        <v>44</v>
      </c>
      <c r="I65" s="11" t="s">
        <v>44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7</v>
      </c>
      <c r="D66" s="11">
        <v>6</v>
      </c>
      <c r="E66" s="11">
        <v>4</v>
      </c>
      <c r="F66" s="11" t="s">
        <v>44</v>
      </c>
      <c r="G66" s="11">
        <v>2</v>
      </c>
      <c r="H66" s="11" t="s">
        <v>44</v>
      </c>
      <c r="I66" s="11">
        <v>1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3</v>
      </c>
      <c r="D67" s="11">
        <v>3</v>
      </c>
      <c r="E67" s="11">
        <v>3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7</v>
      </c>
      <c r="D6" s="4">
        <v>1</v>
      </c>
      <c r="E6" s="4" t="s">
        <v>44</v>
      </c>
      <c r="F6" s="4" t="s">
        <v>44</v>
      </c>
      <c r="G6" s="4" t="s">
        <v>44</v>
      </c>
      <c r="H6" s="4">
        <v>1</v>
      </c>
      <c r="I6" s="4">
        <v>6</v>
      </c>
    </row>
    <row r="7" spans="1:32" ht="12" customHeight="1" x14ac:dyDescent="0.2">
      <c r="A7" s="28" t="s">
        <v>12</v>
      </c>
      <c r="B7" s="2" t="s">
        <v>23</v>
      </c>
      <c r="C7" s="11" t="s">
        <v>44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 t="s">
        <v>44</v>
      </c>
      <c r="J7" t="s">
        <v>12</v>
      </c>
      <c r="K7" t="s">
        <v>12</v>
      </c>
      <c r="L7" t="s">
        <v>12</v>
      </c>
    </row>
    <row r="8" spans="1:32" ht="12" customHeight="1" x14ac:dyDescent="0.2">
      <c r="A8" s="28" t="s">
        <v>12</v>
      </c>
      <c r="B8" s="2" t="s">
        <v>25</v>
      </c>
      <c r="C8" s="11" t="s">
        <v>44</v>
      </c>
      <c r="D8" s="11" t="s">
        <v>44</v>
      </c>
      <c r="E8" s="11" t="s">
        <v>24</v>
      </c>
      <c r="F8" s="11" t="s">
        <v>44</v>
      </c>
      <c r="G8" s="11" t="s">
        <v>24</v>
      </c>
      <c r="H8" s="11" t="s">
        <v>44</v>
      </c>
      <c r="I8" s="11" t="s">
        <v>44</v>
      </c>
      <c r="J8" t="s">
        <v>12</v>
      </c>
      <c r="K8" t="s">
        <v>12</v>
      </c>
      <c r="L8" t="s">
        <v>12</v>
      </c>
    </row>
    <row r="9" spans="1:32" ht="12" customHeight="1" x14ac:dyDescent="0.2">
      <c r="A9" s="28" t="s">
        <v>12</v>
      </c>
      <c r="B9" s="2" t="s">
        <v>26</v>
      </c>
      <c r="C9" s="11" t="s">
        <v>44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 t="s">
        <v>44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1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2</v>
      </c>
      <c r="D11" s="11" t="s">
        <v>44</v>
      </c>
      <c r="E11" s="11" t="s">
        <v>44</v>
      </c>
      <c r="F11" s="11" t="s">
        <v>44</v>
      </c>
      <c r="G11" s="11" t="s">
        <v>44</v>
      </c>
      <c r="H11" s="11" t="s">
        <v>44</v>
      </c>
      <c r="I11" s="11">
        <v>2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</v>
      </c>
      <c r="D12" s="11" t="s">
        <v>44</v>
      </c>
      <c r="E12" s="11" t="s">
        <v>44</v>
      </c>
      <c r="F12" s="11" t="s">
        <v>44</v>
      </c>
      <c r="G12" s="11" t="s">
        <v>44</v>
      </c>
      <c r="H12" s="11" t="s">
        <v>44</v>
      </c>
      <c r="I12" s="11">
        <v>1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 t="s">
        <v>44</v>
      </c>
      <c r="D13" s="11" t="s">
        <v>44</v>
      </c>
      <c r="E13" s="11" t="s">
        <v>44</v>
      </c>
      <c r="F13" s="11" t="s">
        <v>44</v>
      </c>
      <c r="G13" s="11" t="s">
        <v>44</v>
      </c>
      <c r="H13" s="11" t="s">
        <v>44</v>
      </c>
      <c r="I13" s="11" t="s">
        <v>44</v>
      </c>
      <c r="J13" t="s">
        <v>12</v>
      </c>
      <c r="K13" t="s">
        <v>12</v>
      </c>
      <c r="L13" t="s">
        <v>12</v>
      </c>
    </row>
    <row r="14" spans="1:32" ht="12" customHeight="1" x14ac:dyDescent="0.2">
      <c r="A14" s="28" t="s">
        <v>12</v>
      </c>
      <c r="B14" s="2" t="s">
        <v>31</v>
      </c>
      <c r="C14" s="11" t="s">
        <v>44</v>
      </c>
      <c r="D14" s="11" t="s">
        <v>44</v>
      </c>
      <c r="E14" s="11" t="s">
        <v>44</v>
      </c>
      <c r="F14" s="11" t="s">
        <v>44</v>
      </c>
      <c r="G14" s="11" t="s">
        <v>44</v>
      </c>
      <c r="H14" s="11" t="s">
        <v>44</v>
      </c>
      <c r="I14" s="11" t="s">
        <v>44</v>
      </c>
      <c r="J14" t="s">
        <v>12</v>
      </c>
      <c r="K14" t="s">
        <v>12</v>
      </c>
      <c r="L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1</v>
      </c>
      <c r="D15" s="11">
        <v>1</v>
      </c>
      <c r="E15" s="11" t="s">
        <v>44</v>
      </c>
      <c r="F15" s="11" t="s">
        <v>44</v>
      </c>
      <c r="G15" s="11" t="s">
        <v>44</v>
      </c>
      <c r="H15" s="11">
        <v>1</v>
      </c>
      <c r="I15" s="11" t="s">
        <v>44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</v>
      </c>
      <c r="D16" s="11" t="s">
        <v>44</v>
      </c>
      <c r="E16" s="11" t="s">
        <v>44</v>
      </c>
      <c r="F16" s="11" t="s">
        <v>44</v>
      </c>
      <c r="G16" s="11" t="s">
        <v>44</v>
      </c>
      <c r="H16" s="11" t="s">
        <v>44</v>
      </c>
      <c r="I16" s="11">
        <v>1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1</v>
      </c>
      <c r="D17" s="11" t="s">
        <v>44</v>
      </c>
      <c r="E17" s="11" t="s">
        <v>44</v>
      </c>
      <c r="F17" s="11" t="s">
        <v>44</v>
      </c>
      <c r="G17" s="11" t="s">
        <v>44</v>
      </c>
      <c r="H17" s="11" t="s">
        <v>44</v>
      </c>
      <c r="I17" s="11">
        <v>1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 t="s">
        <v>44</v>
      </c>
      <c r="D18" s="11" t="s">
        <v>44</v>
      </c>
      <c r="E18" s="11" t="s">
        <v>44</v>
      </c>
      <c r="F18" s="11" t="s">
        <v>44</v>
      </c>
      <c r="G18" s="11" t="s">
        <v>44</v>
      </c>
      <c r="H18" s="11" t="s">
        <v>44</v>
      </c>
      <c r="I18" s="11" t="s">
        <v>44</v>
      </c>
      <c r="J18" t="s">
        <v>12</v>
      </c>
      <c r="K18" t="s">
        <v>12</v>
      </c>
      <c r="L18" t="s">
        <v>12</v>
      </c>
    </row>
    <row r="19" spans="1:12" ht="12" customHeight="1" x14ac:dyDescent="0.2">
      <c r="A19" s="28" t="s">
        <v>12</v>
      </c>
      <c r="B19" s="2" t="s">
        <v>36</v>
      </c>
      <c r="C19" s="11" t="s">
        <v>44</v>
      </c>
      <c r="D19" s="11" t="s">
        <v>44</v>
      </c>
      <c r="E19" s="11" t="s">
        <v>44</v>
      </c>
      <c r="F19" s="11" t="s">
        <v>44</v>
      </c>
      <c r="G19" s="11" t="s">
        <v>44</v>
      </c>
      <c r="H19" s="11" t="s">
        <v>44</v>
      </c>
      <c r="I19" s="11" t="s">
        <v>44</v>
      </c>
      <c r="J19" t="s">
        <v>12</v>
      </c>
      <c r="K19" t="s">
        <v>12</v>
      </c>
      <c r="L19" t="s">
        <v>12</v>
      </c>
    </row>
    <row r="20" spans="1:12" ht="12" customHeight="1" x14ac:dyDescent="0.2">
      <c r="A20" s="28" t="s">
        <v>12</v>
      </c>
      <c r="B20" s="2" t="s">
        <v>37</v>
      </c>
      <c r="C20" s="11" t="s">
        <v>44</v>
      </c>
      <c r="D20" s="11" t="s">
        <v>44</v>
      </c>
      <c r="E20" s="11" t="s">
        <v>44</v>
      </c>
      <c r="F20" s="11" t="s">
        <v>44</v>
      </c>
      <c r="G20" s="11" t="s">
        <v>44</v>
      </c>
      <c r="H20" s="11" t="s">
        <v>44</v>
      </c>
      <c r="I20" s="11" t="s">
        <v>44</v>
      </c>
      <c r="J20" t="s">
        <v>12</v>
      </c>
      <c r="K20" t="s">
        <v>12</v>
      </c>
      <c r="L20" t="s">
        <v>12</v>
      </c>
    </row>
    <row r="21" spans="1:12" ht="12" customHeight="1" x14ac:dyDescent="0.2">
      <c r="A21" s="28" t="s">
        <v>12</v>
      </c>
      <c r="B21" s="2" t="s">
        <v>38</v>
      </c>
      <c r="C21" s="11" t="s">
        <v>44</v>
      </c>
      <c r="D21" s="11" t="s">
        <v>44</v>
      </c>
      <c r="E21" s="11" t="s">
        <v>44</v>
      </c>
      <c r="F21" s="11" t="s">
        <v>44</v>
      </c>
      <c r="G21" s="11" t="s">
        <v>44</v>
      </c>
      <c r="H21" s="11" t="s">
        <v>44</v>
      </c>
      <c r="I21" s="11" t="s">
        <v>44</v>
      </c>
      <c r="J21" t="s">
        <v>12</v>
      </c>
      <c r="K21" t="s">
        <v>12</v>
      </c>
      <c r="L21" t="s">
        <v>12</v>
      </c>
    </row>
    <row r="22" spans="1:12" ht="12" customHeight="1" x14ac:dyDescent="0.2">
      <c r="A22" s="28" t="s">
        <v>12</v>
      </c>
      <c r="B22" s="2" t="s">
        <v>39</v>
      </c>
      <c r="C22" s="11" t="s">
        <v>44</v>
      </c>
      <c r="D22" s="11" t="s">
        <v>44</v>
      </c>
      <c r="E22" s="11" t="s">
        <v>44</v>
      </c>
      <c r="F22" s="11" t="s">
        <v>44</v>
      </c>
      <c r="G22" s="11" t="s">
        <v>44</v>
      </c>
      <c r="H22" s="11" t="s">
        <v>44</v>
      </c>
      <c r="I22" s="11" t="s">
        <v>44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8" t="s">
        <v>12</v>
      </c>
      <c r="B23" s="2" t="s">
        <v>40</v>
      </c>
      <c r="C23" s="11" t="s">
        <v>44</v>
      </c>
      <c r="D23" s="11" t="s">
        <v>44</v>
      </c>
      <c r="E23" s="11" t="s">
        <v>44</v>
      </c>
      <c r="F23" s="11" t="s">
        <v>44</v>
      </c>
      <c r="G23" s="11" t="s">
        <v>44</v>
      </c>
      <c r="H23" s="11" t="s">
        <v>44</v>
      </c>
      <c r="I23" s="11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8" t="s">
        <v>12</v>
      </c>
      <c r="B24" s="2" t="s">
        <v>41</v>
      </c>
      <c r="C24" s="11" t="s">
        <v>44</v>
      </c>
      <c r="D24" s="11" t="s">
        <v>44</v>
      </c>
      <c r="E24" s="11" t="s">
        <v>44</v>
      </c>
      <c r="F24" s="11" t="s">
        <v>44</v>
      </c>
      <c r="G24" s="11" t="s">
        <v>44</v>
      </c>
      <c r="H24" s="11" t="s">
        <v>44</v>
      </c>
      <c r="I24" s="11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8" t="s">
        <v>12</v>
      </c>
      <c r="B25" s="2" t="s">
        <v>42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11" t="s">
        <v>44</v>
      </c>
      <c r="I25" s="11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 t="s">
        <v>44</v>
      </c>
      <c r="D27" s="4" t="s">
        <v>44</v>
      </c>
      <c r="E27" s="4" t="s">
        <v>44</v>
      </c>
      <c r="F27" s="4" t="s">
        <v>44</v>
      </c>
      <c r="G27" s="4" t="s">
        <v>44</v>
      </c>
      <c r="H27" s="4" t="s">
        <v>44</v>
      </c>
      <c r="I27" s="4" t="s">
        <v>44</v>
      </c>
      <c r="L27" t="s">
        <v>12</v>
      </c>
    </row>
    <row r="28" spans="1:12" ht="12" customHeight="1" x14ac:dyDescent="0.2">
      <c r="A28" s="28" t="s">
        <v>12</v>
      </c>
      <c r="B28" s="2" t="s">
        <v>23</v>
      </c>
      <c r="C28" s="11" t="s">
        <v>44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8" t="s">
        <v>12</v>
      </c>
      <c r="B29" s="2" t="s">
        <v>25</v>
      </c>
      <c r="C29" s="11" t="s">
        <v>44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8" t="s">
        <v>12</v>
      </c>
      <c r="B30" s="2" t="s">
        <v>26</v>
      </c>
      <c r="C30" s="11" t="s">
        <v>44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 t="s">
        <v>44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8" t="s">
        <v>12</v>
      </c>
      <c r="B31" s="2" t="s">
        <v>27</v>
      </c>
      <c r="C31" s="11" t="s">
        <v>44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 t="s">
        <v>44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8" t="s">
        <v>12</v>
      </c>
      <c r="B32" s="2" t="s">
        <v>28</v>
      </c>
      <c r="C32" s="11" t="s">
        <v>44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8" t="s">
        <v>12</v>
      </c>
      <c r="B33" s="2" t="s">
        <v>29</v>
      </c>
      <c r="C33" s="11" t="s">
        <v>44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 t="s">
        <v>44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8" t="s">
        <v>12</v>
      </c>
      <c r="B34" s="2" t="s">
        <v>30</v>
      </c>
      <c r="C34" s="11" t="s">
        <v>44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 t="s">
        <v>44</v>
      </c>
      <c r="J34" t="s">
        <v>12</v>
      </c>
      <c r="K34" t="s">
        <v>12</v>
      </c>
      <c r="L34" t="s">
        <v>12</v>
      </c>
    </row>
    <row r="35" spans="1:12" ht="12" customHeight="1" x14ac:dyDescent="0.2">
      <c r="A35" s="28" t="s">
        <v>12</v>
      </c>
      <c r="B35" s="2" t="s">
        <v>31</v>
      </c>
      <c r="C35" s="11" t="s">
        <v>44</v>
      </c>
      <c r="D35" s="11" t="s">
        <v>44</v>
      </c>
      <c r="E35" s="11" t="s">
        <v>44</v>
      </c>
      <c r="F35" s="11" t="s">
        <v>44</v>
      </c>
      <c r="G35" s="11" t="s">
        <v>44</v>
      </c>
      <c r="H35" s="11" t="s">
        <v>44</v>
      </c>
      <c r="I35" s="11" t="s">
        <v>44</v>
      </c>
      <c r="J35" t="s">
        <v>12</v>
      </c>
      <c r="K35" t="s">
        <v>12</v>
      </c>
      <c r="L35" t="s">
        <v>12</v>
      </c>
    </row>
    <row r="36" spans="1:12" ht="12" customHeight="1" x14ac:dyDescent="0.2">
      <c r="A36" s="28" t="s">
        <v>12</v>
      </c>
      <c r="B36" s="2" t="s">
        <v>32</v>
      </c>
      <c r="C36" s="11" t="s">
        <v>44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 t="s">
        <v>44</v>
      </c>
      <c r="J36" t="s">
        <v>12</v>
      </c>
      <c r="K36" t="s">
        <v>12</v>
      </c>
      <c r="L36" t="s">
        <v>12</v>
      </c>
    </row>
    <row r="37" spans="1:12" ht="12" customHeight="1" x14ac:dyDescent="0.2">
      <c r="A37" s="28" t="s">
        <v>12</v>
      </c>
      <c r="B37" s="2" t="s">
        <v>33</v>
      </c>
      <c r="C37" s="11" t="s">
        <v>44</v>
      </c>
      <c r="D37" s="11" t="s">
        <v>44</v>
      </c>
      <c r="E37" s="11" t="s">
        <v>44</v>
      </c>
      <c r="F37" s="11" t="s">
        <v>44</v>
      </c>
      <c r="G37" s="11" t="s">
        <v>44</v>
      </c>
      <c r="H37" s="11" t="s">
        <v>44</v>
      </c>
      <c r="I37" s="11" t="s">
        <v>44</v>
      </c>
      <c r="J37" t="s">
        <v>12</v>
      </c>
      <c r="K37" t="s">
        <v>12</v>
      </c>
      <c r="L37" t="s">
        <v>12</v>
      </c>
    </row>
    <row r="38" spans="1:12" ht="12" customHeight="1" x14ac:dyDescent="0.2">
      <c r="A38" s="28" t="s">
        <v>12</v>
      </c>
      <c r="B38" s="2" t="s">
        <v>34</v>
      </c>
      <c r="C38" s="11" t="s">
        <v>44</v>
      </c>
      <c r="D38" s="11" t="s">
        <v>44</v>
      </c>
      <c r="E38" s="11" t="s">
        <v>44</v>
      </c>
      <c r="F38" s="11" t="s">
        <v>44</v>
      </c>
      <c r="G38" s="11" t="s">
        <v>44</v>
      </c>
      <c r="H38" s="11" t="s">
        <v>44</v>
      </c>
      <c r="I38" s="11" t="s">
        <v>44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8" t="s">
        <v>12</v>
      </c>
      <c r="B39" s="2" t="s">
        <v>35</v>
      </c>
      <c r="C39" s="11" t="s">
        <v>44</v>
      </c>
      <c r="D39" s="11" t="s">
        <v>44</v>
      </c>
      <c r="E39" s="11" t="s">
        <v>44</v>
      </c>
      <c r="F39" s="11" t="s">
        <v>44</v>
      </c>
      <c r="G39" s="11" t="s">
        <v>44</v>
      </c>
      <c r="H39" s="11" t="s">
        <v>44</v>
      </c>
      <c r="I39" s="11" t="s">
        <v>44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8" t="s">
        <v>12</v>
      </c>
      <c r="B40" s="2" t="s">
        <v>36</v>
      </c>
      <c r="C40" s="11" t="s">
        <v>44</v>
      </c>
      <c r="D40" s="11" t="s">
        <v>44</v>
      </c>
      <c r="E40" s="11" t="s">
        <v>44</v>
      </c>
      <c r="F40" s="11" t="s">
        <v>44</v>
      </c>
      <c r="G40" s="11" t="s">
        <v>44</v>
      </c>
      <c r="H40" s="11" t="s">
        <v>44</v>
      </c>
      <c r="I40" s="11" t="s">
        <v>44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8" t="s">
        <v>12</v>
      </c>
      <c r="B41" s="2" t="s">
        <v>37</v>
      </c>
      <c r="C41" s="11" t="s">
        <v>44</v>
      </c>
      <c r="D41" s="11" t="s">
        <v>44</v>
      </c>
      <c r="E41" s="11" t="s">
        <v>44</v>
      </c>
      <c r="F41" s="11" t="s">
        <v>44</v>
      </c>
      <c r="G41" s="11" t="s">
        <v>44</v>
      </c>
      <c r="H41" s="11" t="s">
        <v>44</v>
      </c>
      <c r="I41" s="11" t="s">
        <v>44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8" t="s">
        <v>12</v>
      </c>
      <c r="B42" s="2" t="s">
        <v>38</v>
      </c>
      <c r="C42" s="11" t="s">
        <v>44</v>
      </c>
      <c r="D42" s="11" t="s">
        <v>44</v>
      </c>
      <c r="E42" s="11" t="s">
        <v>44</v>
      </c>
      <c r="F42" s="11" t="s">
        <v>44</v>
      </c>
      <c r="G42" s="11" t="s">
        <v>44</v>
      </c>
      <c r="H42" s="11" t="s">
        <v>44</v>
      </c>
      <c r="I42" s="11" t="s">
        <v>44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8" t="s">
        <v>12</v>
      </c>
      <c r="B43" s="2" t="s">
        <v>39</v>
      </c>
      <c r="C43" s="11" t="s">
        <v>44</v>
      </c>
      <c r="D43" s="11" t="s">
        <v>44</v>
      </c>
      <c r="E43" s="11" t="s">
        <v>44</v>
      </c>
      <c r="F43" s="11" t="s">
        <v>44</v>
      </c>
      <c r="G43" s="11" t="s">
        <v>44</v>
      </c>
      <c r="H43" s="11" t="s">
        <v>44</v>
      </c>
      <c r="I43" s="11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8" t="s">
        <v>12</v>
      </c>
      <c r="B44" s="2" t="s">
        <v>40</v>
      </c>
      <c r="C44" s="11" t="s">
        <v>44</v>
      </c>
      <c r="D44" s="11" t="s">
        <v>44</v>
      </c>
      <c r="E44" s="11" t="s">
        <v>44</v>
      </c>
      <c r="F44" s="11" t="s">
        <v>44</v>
      </c>
      <c r="G44" s="11" t="s">
        <v>44</v>
      </c>
      <c r="H44" s="11" t="s">
        <v>44</v>
      </c>
      <c r="I44" s="11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8" t="s">
        <v>12</v>
      </c>
      <c r="B45" s="2" t="s">
        <v>41</v>
      </c>
      <c r="C45" s="11" t="s">
        <v>44</v>
      </c>
      <c r="D45" s="11" t="s">
        <v>44</v>
      </c>
      <c r="E45" s="11" t="s">
        <v>44</v>
      </c>
      <c r="F45" s="11" t="s">
        <v>44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8" t="s">
        <v>12</v>
      </c>
      <c r="B46" s="2" t="s">
        <v>42</v>
      </c>
      <c r="C46" s="11" t="s">
        <v>44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7</v>
      </c>
      <c r="D48" s="4">
        <v>1</v>
      </c>
      <c r="E48" s="4" t="s">
        <v>44</v>
      </c>
      <c r="F48" s="4" t="s">
        <v>44</v>
      </c>
      <c r="G48" s="4" t="s">
        <v>44</v>
      </c>
      <c r="H48" s="4">
        <v>1</v>
      </c>
      <c r="I48" s="4">
        <v>6</v>
      </c>
    </row>
    <row r="49" spans="1:12" ht="12" customHeight="1" x14ac:dyDescent="0.2">
      <c r="A49" s="28" t="s">
        <v>12</v>
      </c>
      <c r="B49" s="2" t="s">
        <v>23</v>
      </c>
      <c r="C49" s="11" t="s">
        <v>44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8" t="s">
        <v>12</v>
      </c>
      <c r="B50" s="2" t="s">
        <v>25</v>
      </c>
      <c r="C50" s="11" t="s">
        <v>44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 t="s">
        <v>44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8" t="s">
        <v>12</v>
      </c>
      <c r="B51" s="2" t="s">
        <v>26</v>
      </c>
      <c r="C51" s="11" t="s">
        <v>44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 t="s">
        <v>44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8" t="s">
        <v>12</v>
      </c>
      <c r="B52" s="2" t="s">
        <v>27</v>
      </c>
      <c r="C52" s="11">
        <v>1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1</v>
      </c>
      <c r="J52" t="s">
        <v>12</v>
      </c>
      <c r="K52" t="s">
        <v>12</v>
      </c>
    </row>
    <row r="53" spans="1:12" ht="12" customHeight="1" x14ac:dyDescent="0.2">
      <c r="A53" s="28" t="s">
        <v>12</v>
      </c>
      <c r="B53" s="2" t="s">
        <v>28</v>
      </c>
      <c r="C53" s="11">
        <v>2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2</v>
      </c>
      <c r="J53" t="s">
        <v>12</v>
      </c>
      <c r="K53" t="s">
        <v>12</v>
      </c>
    </row>
    <row r="54" spans="1:12" ht="12" customHeight="1" x14ac:dyDescent="0.2">
      <c r="A54" s="28" t="s">
        <v>12</v>
      </c>
      <c r="B54" s="2" t="s">
        <v>29</v>
      </c>
      <c r="C54" s="11">
        <v>1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>
        <v>1</v>
      </c>
      <c r="J54" t="s">
        <v>12</v>
      </c>
      <c r="K54" t="s">
        <v>12</v>
      </c>
    </row>
    <row r="55" spans="1:12" ht="12" customHeight="1" x14ac:dyDescent="0.2">
      <c r="A55" s="28" t="s">
        <v>12</v>
      </c>
      <c r="B55" s="2" t="s">
        <v>30</v>
      </c>
      <c r="C55" s="11" t="s">
        <v>44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 t="s">
        <v>44</v>
      </c>
      <c r="J55" t="s">
        <v>12</v>
      </c>
      <c r="K55" t="s">
        <v>12</v>
      </c>
      <c r="L55" t="s">
        <v>12</v>
      </c>
    </row>
    <row r="56" spans="1:12" ht="12" customHeight="1" x14ac:dyDescent="0.2">
      <c r="A56" s="28" t="s">
        <v>12</v>
      </c>
      <c r="B56" s="2" t="s">
        <v>31</v>
      </c>
      <c r="C56" s="11" t="s">
        <v>44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 t="s">
        <v>44</v>
      </c>
      <c r="J56" t="s">
        <v>12</v>
      </c>
      <c r="K56" t="s">
        <v>12</v>
      </c>
      <c r="L56" t="s">
        <v>12</v>
      </c>
    </row>
    <row r="57" spans="1:12" ht="12" customHeight="1" x14ac:dyDescent="0.2">
      <c r="A57" s="28" t="s">
        <v>12</v>
      </c>
      <c r="B57" s="2" t="s">
        <v>32</v>
      </c>
      <c r="C57" s="11">
        <v>1</v>
      </c>
      <c r="D57" s="11">
        <v>1</v>
      </c>
      <c r="E57" s="11" t="s">
        <v>44</v>
      </c>
      <c r="F57" s="11" t="s">
        <v>44</v>
      </c>
      <c r="G57" s="11" t="s">
        <v>44</v>
      </c>
      <c r="H57" s="11">
        <v>1</v>
      </c>
      <c r="I57" s="11" t="s">
        <v>44</v>
      </c>
      <c r="J57" t="s">
        <v>12</v>
      </c>
      <c r="K57" t="s">
        <v>12</v>
      </c>
    </row>
    <row r="58" spans="1:12" ht="12" customHeight="1" x14ac:dyDescent="0.2">
      <c r="A58" s="28" t="s">
        <v>12</v>
      </c>
      <c r="B58" s="2" t="s">
        <v>33</v>
      </c>
      <c r="C58" s="11">
        <v>1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1</v>
      </c>
      <c r="J58" t="s">
        <v>12</v>
      </c>
      <c r="K58" t="s">
        <v>12</v>
      </c>
    </row>
    <row r="59" spans="1:12" ht="12" customHeight="1" x14ac:dyDescent="0.2">
      <c r="A59" s="28" t="s">
        <v>12</v>
      </c>
      <c r="B59" s="2" t="s">
        <v>34</v>
      </c>
      <c r="C59" s="11">
        <v>1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1</v>
      </c>
      <c r="J59" t="s">
        <v>12</v>
      </c>
      <c r="K59" t="s">
        <v>12</v>
      </c>
    </row>
    <row r="60" spans="1:12" ht="12" customHeight="1" x14ac:dyDescent="0.2">
      <c r="A60" s="28" t="s">
        <v>12</v>
      </c>
      <c r="B60" s="2" t="s">
        <v>35</v>
      </c>
      <c r="C60" s="11" t="s">
        <v>44</v>
      </c>
      <c r="D60" s="11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 t="s">
        <v>44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8" t="s">
        <v>12</v>
      </c>
      <c r="B61" s="2" t="s">
        <v>36</v>
      </c>
      <c r="C61" s="11" t="s">
        <v>44</v>
      </c>
      <c r="D61" s="11" t="s">
        <v>44</v>
      </c>
      <c r="E61" s="11" t="s">
        <v>44</v>
      </c>
      <c r="F61" s="11" t="s">
        <v>44</v>
      </c>
      <c r="G61" s="11" t="s">
        <v>44</v>
      </c>
      <c r="H61" s="11" t="s">
        <v>44</v>
      </c>
      <c r="I61" s="11" t="s">
        <v>44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8" t="s">
        <v>12</v>
      </c>
      <c r="B62" s="2" t="s">
        <v>37</v>
      </c>
      <c r="C62" s="11" t="s">
        <v>44</v>
      </c>
      <c r="D62" s="11" t="s">
        <v>44</v>
      </c>
      <c r="E62" s="11" t="s">
        <v>44</v>
      </c>
      <c r="F62" s="11" t="s">
        <v>44</v>
      </c>
      <c r="G62" s="11" t="s">
        <v>44</v>
      </c>
      <c r="H62" s="11" t="s">
        <v>44</v>
      </c>
      <c r="I62" s="11" t="s">
        <v>44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8" t="s">
        <v>12</v>
      </c>
      <c r="B63" s="2" t="s">
        <v>38</v>
      </c>
      <c r="C63" s="11" t="s">
        <v>44</v>
      </c>
      <c r="D63" s="11" t="s">
        <v>44</v>
      </c>
      <c r="E63" s="11" t="s">
        <v>44</v>
      </c>
      <c r="F63" s="11" t="s">
        <v>44</v>
      </c>
      <c r="G63" s="11" t="s">
        <v>44</v>
      </c>
      <c r="H63" s="11" t="s">
        <v>44</v>
      </c>
      <c r="I63" s="11" t="s">
        <v>44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8" t="s">
        <v>12</v>
      </c>
      <c r="B64" s="2" t="s">
        <v>39</v>
      </c>
      <c r="C64" s="11" t="s">
        <v>44</v>
      </c>
      <c r="D64" s="11" t="s">
        <v>44</v>
      </c>
      <c r="E64" s="11" t="s">
        <v>44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8" t="s">
        <v>12</v>
      </c>
      <c r="B65" s="2" t="s">
        <v>40</v>
      </c>
      <c r="C65" s="11" t="s">
        <v>44</v>
      </c>
      <c r="D65" s="11" t="s">
        <v>44</v>
      </c>
      <c r="E65" s="11" t="s">
        <v>44</v>
      </c>
      <c r="F65" s="11" t="s">
        <v>44</v>
      </c>
      <c r="G65" s="11" t="s">
        <v>44</v>
      </c>
      <c r="H65" s="11" t="s">
        <v>44</v>
      </c>
      <c r="I65" s="11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8" t="s">
        <v>12</v>
      </c>
      <c r="B66" s="2" t="s">
        <v>41</v>
      </c>
      <c r="C66" s="11" t="s">
        <v>44</v>
      </c>
      <c r="D66" s="11" t="s">
        <v>44</v>
      </c>
      <c r="E66" s="11" t="s">
        <v>44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59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30</v>
      </c>
      <c r="D6" s="4">
        <v>8</v>
      </c>
      <c r="E6" s="4">
        <v>5</v>
      </c>
      <c r="F6" s="4" t="s">
        <v>44</v>
      </c>
      <c r="G6" s="4">
        <v>1</v>
      </c>
      <c r="H6" s="4">
        <v>2</v>
      </c>
      <c r="I6" s="4">
        <v>22</v>
      </c>
    </row>
    <row r="7" spans="1:32" ht="12" customHeight="1" x14ac:dyDescent="0.2">
      <c r="A7" s="28" t="s">
        <v>12</v>
      </c>
      <c r="B7" s="2" t="s">
        <v>23</v>
      </c>
      <c r="C7" s="11">
        <v>5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5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4</v>
      </c>
      <c r="D8" s="11" t="s">
        <v>44</v>
      </c>
      <c r="E8" s="11" t="s">
        <v>24</v>
      </c>
      <c r="F8" s="11" t="s">
        <v>44</v>
      </c>
      <c r="G8" s="11" t="s">
        <v>24</v>
      </c>
      <c r="H8" s="11" t="s">
        <v>44</v>
      </c>
      <c r="I8" s="11">
        <v>4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1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3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3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1</v>
      </c>
      <c r="D11" s="11" t="s">
        <v>44</v>
      </c>
      <c r="E11" s="11" t="s">
        <v>44</v>
      </c>
      <c r="F11" s="11" t="s">
        <v>44</v>
      </c>
      <c r="G11" s="11" t="s">
        <v>44</v>
      </c>
      <c r="H11" s="11" t="s">
        <v>44</v>
      </c>
      <c r="I11" s="11">
        <v>1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</v>
      </c>
      <c r="D12" s="11" t="s">
        <v>44</v>
      </c>
      <c r="E12" s="11" t="s">
        <v>44</v>
      </c>
      <c r="F12" s="11" t="s">
        <v>44</v>
      </c>
      <c r="G12" s="11" t="s">
        <v>44</v>
      </c>
      <c r="H12" s="11" t="s">
        <v>44</v>
      </c>
      <c r="I12" s="11">
        <v>1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3</v>
      </c>
      <c r="D13" s="11" t="s">
        <v>44</v>
      </c>
      <c r="E13" s="11" t="s">
        <v>44</v>
      </c>
      <c r="F13" s="11" t="s">
        <v>44</v>
      </c>
      <c r="G13" s="11" t="s">
        <v>44</v>
      </c>
      <c r="H13" s="11" t="s">
        <v>44</v>
      </c>
      <c r="I13" s="11">
        <v>3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</v>
      </c>
      <c r="D14" s="11">
        <v>1</v>
      </c>
      <c r="E14" s="11" t="s">
        <v>44</v>
      </c>
      <c r="F14" s="11" t="s">
        <v>44</v>
      </c>
      <c r="G14" s="11" t="s">
        <v>44</v>
      </c>
      <c r="H14" s="11">
        <v>1</v>
      </c>
      <c r="I14" s="11" t="s">
        <v>44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1</v>
      </c>
      <c r="D15" s="11" t="s">
        <v>44</v>
      </c>
      <c r="E15" s="11" t="s">
        <v>44</v>
      </c>
      <c r="F15" s="11" t="s">
        <v>44</v>
      </c>
      <c r="G15" s="11" t="s">
        <v>44</v>
      </c>
      <c r="H15" s="11" t="s">
        <v>44</v>
      </c>
      <c r="I15" s="11">
        <v>1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2</v>
      </c>
      <c r="D16" s="11" t="s">
        <v>44</v>
      </c>
      <c r="E16" s="11" t="s">
        <v>44</v>
      </c>
      <c r="F16" s="11" t="s">
        <v>44</v>
      </c>
      <c r="G16" s="11" t="s">
        <v>44</v>
      </c>
      <c r="H16" s="11" t="s">
        <v>44</v>
      </c>
      <c r="I16" s="11">
        <v>2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 t="s">
        <v>44</v>
      </c>
      <c r="D17" s="11" t="s">
        <v>44</v>
      </c>
      <c r="E17" s="11" t="s">
        <v>44</v>
      </c>
      <c r="F17" s="11" t="s">
        <v>44</v>
      </c>
      <c r="G17" s="11" t="s">
        <v>44</v>
      </c>
      <c r="H17" s="11" t="s">
        <v>44</v>
      </c>
      <c r="I17" s="11" t="s">
        <v>44</v>
      </c>
      <c r="J17" t="s">
        <v>12</v>
      </c>
      <c r="K17" t="s">
        <v>12</v>
      </c>
      <c r="L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1</v>
      </c>
      <c r="D18" s="11" t="s">
        <v>44</v>
      </c>
      <c r="E18" s="11" t="s">
        <v>44</v>
      </c>
      <c r="F18" s="11" t="s">
        <v>44</v>
      </c>
      <c r="G18" s="11" t="s">
        <v>44</v>
      </c>
      <c r="H18" s="11" t="s">
        <v>44</v>
      </c>
      <c r="I18" s="11">
        <v>1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 t="s">
        <v>44</v>
      </c>
      <c r="D19" s="11" t="s">
        <v>44</v>
      </c>
      <c r="E19" s="11" t="s">
        <v>44</v>
      </c>
      <c r="F19" s="11" t="s">
        <v>44</v>
      </c>
      <c r="G19" s="11" t="s">
        <v>44</v>
      </c>
      <c r="H19" s="11" t="s">
        <v>44</v>
      </c>
      <c r="I19" s="11" t="s">
        <v>44</v>
      </c>
      <c r="J19" t="s">
        <v>12</v>
      </c>
      <c r="K19" t="s">
        <v>12</v>
      </c>
      <c r="L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2</v>
      </c>
      <c r="D20" s="11">
        <v>2</v>
      </c>
      <c r="E20" s="11">
        <v>1</v>
      </c>
      <c r="F20" s="11" t="s">
        <v>44</v>
      </c>
      <c r="G20" s="11" t="s">
        <v>44</v>
      </c>
      <c r="H20" s="11">
        <v>1</v>
      </c>
      <c r="I20" s="11" t="s">
        <v>44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4</v>
      </c>
      <c r="D21" s="11">
        <v>4</v>
      </c>
      <c r="E21" s="11">
        <v>3</v>
      </c>
      <c r="F21" s="11" t="s">
        <v>44</v>
      </c>
      <c r="G21" s="11">
        <v>1</v>
      </c>
      <c r="H21" s="11" t="s">
        <v>44</v>
      </c>
      <c r="I21" s="11" t="s">
        <v>44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 t="s">
        <v>44</v>
      </c>
      <c r="D22" s="11" t="s">
        <v>44</v>
      </c>
      <c r="E22" s="11" t="s">
        <v>44</v>
      </c>
      <c r="F22" s="11" t="s">
        <v>44</v>
      </c>
      <c r="G22" s="11" t="s">
        <v>44</v>
      </c>
      <c r="H22" s="11" t="s">
        <v>44</v>
      </c>
      <c r="I22" s="11" t="s">
        <v>44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8" t="s">
        <v>12</v>
      </c>
      <c r="B23" s="2" t="s">
        <v>40</v>
      </c>
      <c r="C23" s="11" t="s">
        <v>44</v>
      </c>
      <c r="D23" s="11" t="s">
        <v>44</v>
      </c>
      <c r="E23" s="11" t="s">
        <v>44</v>
      </c>
      <c r="F23" s="11" t="s">
        <v>44</v>
      </c>
      <c r="G23" s="11" t="s">
        <v>44</v>
      </c>
      <c r="H23" s="11" t="s">
        <v>44</v>
      </c>
      <c r="I23" s="11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1</v>
      </c>
      <c r="D24" s="11">
        <v>1</v>
      </c>
      <c r="E24" s="11">
        <v>1</v>
      </c>
      <c r="F24" s="11" t="s">
        <v>44</v>
      </c>
      <c r="G24" s="11" t="s">
        <v>44</v>
      </c>
      <c r="H24" s="11" t="s">
        <v>44</v>
      </c>
      <c r="I24" s="11" t="s">
        <v>44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11" t="s">
        <v>44</v>
      </c>
      <c r="I25" s="11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18</v>
      </c>
      <c r="D27" s="4">
        <v>7</v>
      </c>
      <c r="E27" s="4">
        <v>4</v>
      </c>
      <c r="F27" s="4" t="s">
        <v>44</v>
      </c>
      <c r="G27" s="4">
        <v>1</v>
      </c>
      <c r="H27" s="4">
        <v>2</v>
      </c>
      <c r="I27" s="4">
        <v>11</v>
      </c>
    </row>
    <row r="28" spans="1:12" ht="12" customHeight="1" x14ac:dyDescent="0.2">
      <c r="A28" s="28" t="s">
        <v>12</v>
      </c>
      <c r="B28" s="2" t="s">
        <v>23</v>
      </c>
      <c r="C28" s="11">
        <v>3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3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1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>
        <v>1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 t="s">
        <v>44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 t="s">
        <v>44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2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2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 t="s">
        <v>44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1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>
        <v>1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1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>
        <v>1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1</v>
      </c>
      <c r="D35" s="11">
        <v>1</v>
      </c>
      <c r="E35" s="11" t="s">
        <v>44</v>
      </c>
      <c r="F35" s="11" t="s">
        <v>44</v>
      </c>
      <c r="G35" s="11" t="s">
        <v>44</v>
      </c>
      <c r="H35" s="11">
        <v>1</v>
      </c>
      <c r="I35" s="11" t="s">
        <v>44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1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1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2</v>
      </c>
      <c r="D37" s="11" t="s">
        <v>44</v>
      </c>
      <c r="E37" s="11" t="s">
        <v>44</v>
      </c>
      <c r="F37" s="11" t="s">
        <v>44</v>
      </c>
      <c r="G37" s="11" t="s">
        <v>44</v>
      </c>
      <c r="H37" s="11" t="s">
        <v>44</v>
      </c>
      <c r="I37" s="11">
        <v>2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 t="s">
        <v>44</v>
      </c>
      <c r="D38" s="11" t="s">
        <v>44</v>
      </c>
      <c r="E38" s="11" t="s">
        <v>44</v>
      </c>
      <c r="F38" s="11" t="s">
        <v>44</v>
      </c>
      <c r="G38" s="11" t="s">
        <v>44</v>
      </c>
      <c r="H38" s="11" t="s">
        <v>44</v>
      </c>
      <c r="I38" s="11" t="s">
        <v>44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8" t="s">
        <v>12</v>
      </c>
      <c r="B39" s="2" t="s">
        <v>35</v>
      </c>
      <c r="C39" s="11" t="s">
        <v>44</v>
      </c>
      <c r="D39" s="11" t="s">
        <v>44</v>
      </c>
      <c r="E39" s="11" t="s">
        <v>44</v>
      </c>
      <c r="F39" s="11" t="s">
        <v>44</v>
      </c>
      <c r="G39" s="11" t="s">
        <v>44</v>
      </c>
      <c r="H39" s="11" t="s">
        <v>44</v>
      </c>
      <c r="I39" s="11" t="s">
        <v>44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8" t="s">
        <v>12</v>
      </c>
      <c r="B40" s="2" t="s">
        <v>36</v>
      </c>
      <c r="C40" s="11" t="s">
        <v>44</v>
      </c>
      <c r="D40" s="11" t="s">
        <v>44</v>
      </c>
      <c r="E40" s="11" t="s">
        <v>44</v>
      </c>
      <c r="F40" s="11" t="s">
        <v>44</v>
      </c>
      <c r="G40" s="11" t="s">
        <v>44</v>
      </c>
      <c r="H40" s="11" t="s">
        <v>44</v>
      </c>
      <c r="I40" s="11" t="s">
        <v>44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2</v>
      </c>
      <c r="D41" s="11">
        <v>2</v>
      </c>
      <c r="E41" s="11">
        <v>1</v>
      </c>
      <c r="F41" s="11" t="s">
        <v>44</v>
      </c>
      <c r="G41" s="11" t="s">
        <v>44</v>
      </c>
      <c r="H41" s="11">
        <v>1</v>
      </c>
      <c r="I41" s="11" t="s">
        <v>44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4</v>
      </c>
      <c r="D42" s="11">
        <v>4</v>
      </c>
      <c r="E42" s="11">
        <v>3</v>
      </c>
      <c r="F42" s="11" t="s">
        <v>44</v>
      </c>
      <c r="G42" s="11">
        <v>1</v>
      </c>
      <c r="H42" s="11" t="s">
        <v>44</v>
      </c>
      <c r="I42" s="11" t="s">
        <v>44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 t="s">
        <v>44</v>
      </c>
      <c r="D43" s="11" t="s">
        <v>44</v>
      </c>
      <c r="E43" s="11" t="s">
        <v>44</v>
      </c>
      <c r="F43" s="11" t="s">
        <v>44</v>
      </c>
      <c r="G43" s="11" t="s">
        <v>44</v>
      </c>
      <c r="H43" s="11" t="s">
        <v>44</v>
      </c>
      <c r="I43" s="11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8" t="s">
        <v>12</v>
      </c>
      <c r="B44" s="2" t="s">
        <v>40</v>
      </c>
      <c r="C44" s="11" t="s">
        <v>44</v>
      </c>
      <c r="D44" s="11" t="s">
        <v>44</v>
      </c>
      <c r="E44" s="11" t="s">
        <v>44</v>
      </c>
      <c r="F44" s="11" t="s">
        <v>44</v>
      </c>
      <c r="G44" s="11" t="s">
        <v>44</v>
      </c>
      <c r="H44" s="11" t="s">
        <v>44</v>
      </c>
      <c r="I44" s="11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8" t="s">
        <v>12</v>
      </c>
      <c r="B45" s="2" t="s">
        <v>41</v>
      </c>
      <c r="C45" s="11" t="s">
        <v>44</v>
      </c>
      <c r="D45" s="11" t="s">
        <v>44</v>
      </c>
      <c r="E45" s="11" t="s">
        <v>44</v>
      </c>
      <c r="F45" s="11" t="s">
        <v>44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8" t="s">
        <v>12</v>
      </c>
      <c r="B46" s="2" t="s">
        <v>42</v>
      </c>
      <c r="C46" s="11" t="s">
        <v>44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12</v>
      </c>
      <c r="D48" s="4">
        <v>1</v>
      </c>
      <c r="E48" s="4">
        <v>1</v>
      </c>
      <c r="F48" s="4" t="s">
        <v>44</v>
      </c>
      <c r="G48" s="4" t="s">
        <v>44</v>
      </c>
      <c r="H48" s="4" t="s">
        <v>44</v>
      </c>
      <c r="I48" s="4">
        <v>11</v>
      </c>
    </row>
    <row r="49" spans="1:12" ht="12" customHeight="1" x14ac:dyDescent="0.2">
      <c r="A49" s="28" t="s">
        <v>12</v>
      </c>
      <c r="B49" s="2" t="s">
        <v>23</v>
      </c>
      <c r="C49" s="11">
        <v>2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2</v>
      </c>
      <c r="J49" t="s">
        <v>12</v>
      </c>
      <c r="K49" t="s">
        <v>12</v>
      </c>
    </row>
    <row r="50" spans="1:12" ht="12" customHeight="1" x14ac:dyDescent="0.2">
      <c r="A50" s="28" t="s">
        <v>12</v>
      </c>
      <c r="B50" s="2" t="s">
        <v>25</v>
      </c>
      <c r="C50" s="11">
        <v>3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3</v>
      </c>
      <c r="J50" t="s">
        <v>12</v>
      </c>
      <c r="K50" t="s">
        <v>12</v>
      </c>
    </row>
    <row r="51" spans="1:12" ht="12" customHeight="1" x14ac:dyDescent="0.2">
      <c r="A51" s="28" t="s">
        <v>12</v>
      </c>
      <c r="B51" s="2" t="s">
        <v>26</v>
      </c>
      <c r="C51" s="11">
        <v>1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1</v>
      </c>
      <c r="J51" t="s">
        <v>12</v>
      </c>
      <c r="K51" t="s">
        <v>12</v>
      </c>
    </row>
    <row r="52" spans="1:12" ht="12" customHeight="1" x14ac:dyDescent="0.2">
      <c r="A52" s="28" t="s">
        <v>12</v>
      </c>
      <c r="B52" s="2" t="s">
        <v>27</v>
      </c>
      <c r="C52" s="11">
        <v>1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1</v>
      </c>
      <c r="J52" t="s">
        <v>12</v>
      </c>
      <c r="K52" t="s">
        <v>12</v>
      </c>
    </row>
    <row r="53" spans="1:12" ht="12" customHeight="1" x14ac:dyDescent="0.2">
      <c r="A53" s="28" t="s">
        <v>12</v>
      </c>
      <c r="B53" s="2" t="s">
        <v>28</v>
      </c>
      <c r="C53" s="11">
        <v>1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1</v>
      </c>
      <c r="J53" t="s">
        <v>12</v>
      </c>
      <c r="K53" t="s">
        <v>12</v>
      </c>
    </row>
    <row r="54" spans="1:12" ht="12" customHeight="1" x14ac:dyDescent="0.2">
      <c r="A54" s="28" t="s">
        <v>12</v>
      </c>
      <c r="B54" s="2" t="s">
        <v>29</v>
      </c>
      <c r="C54" s="11" t="s">
        <v>44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 t="s">
        <v>44</v>
      </c>
      <c r="J54" t="s">
        <v>12</v>
      </c>
      <c r="K54" t="s">
        <v>12</v>
      </c>
      <c r="L54" t="s">
        <v>12</v>
      </c>
    </row>
    <row r="55" spans="1:12" ht="12" customHeight="1" x14ac:dyDescent="0.2">
      <c r="A55" s="28" t="s">
        <v>12</v>
      </c>
      <c r="B55" s="2" t="s">
        <v>30</v>
      </c>
      <c r="C55" s="11">
        <v>2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>
        <v>2</v>
      </c>
      <c r="J55" t="s">
        <v>12</v>
      </c>
      <c r="K55" t="s">
        <v>12</v>
      </c>
    </row>
    <row r="56" spans="1:12" ht="12" customHeight="1" x14ac:dyDescent="0.2">
      <c r="A56" s="28" t="s">
        <v>12</v>
      </c>
      <c r="B56" s="2" t="s">
        <v>31</v>
      </c>
      <c r="C56" s="11" t="s">
        <v>44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 t="s">
        <v>44</v>
      </c>
      <c r="J56" t="s">
        <v>12</v>
      </c>
      <c r="K56" t="s">
        <v>12</v>
      </c>
      <c r="L56" t="s">
        <v>12</v>
      </c>
    </row>
    <row r="57" spans="1:12" ht="12" customHeight="1" x14ac:dyDescent="0.2">
      <c r="A57" s="28" t="s">
        <v>12</v>
      </c>
      <c r="B57" s="2" t="s">
        <v>32</v>
      </c>
      <c r="C57" s="11" t="s">
        <v>44</v>
      </c>
      <c r="D57" s="11" t="s">
        <v>44</v>
      </c>
      <c r="E57" s="11" t="s">
        <v>44</v>
      </c>
      <c r="F57" s="11" t="s">
        <v>44</v>
      </c>
      <c r="G57" s="11" t="s">
        <v>44</v>
      </c>
      <c r="H57" s="11" t="s">
        <v>44</v>
      </c>
      <c r="I57" s="11" t="s">
        <v>44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8" t="s">
        <v>12</v>
      </c>
      <c r="B58" s="2" t="s">
        <v>33</v>
      </c>
      <c r="C58" s="11" t="s">
        <v>44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 t="s">
        <v>44</v>
      </c>
      <c r="J58" t="s">
        <v>12</v>
      </c>
      <c r="K58" t="s">
        <v>12</v>
      </c>
      <c r="L58" t="s">
        <v>12</v>
      </c>
    </row>
    <row r="59" spans="1:12" ht="12" customHeight="1" x14ac:dyDescent="0.2">
      <c r="A59" s="28" t="s">
        <v>12</v>
      </c>
      <c r="B59" s="2" t="s">
        <v>34</v>
      </c>
      <c r="C59" s="11" t="s">
        <v>44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 t="s">
        <v>44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8" t="s">
        <v>12</v>
      </c>
      <c r="B60" s="2" t="s">
        <v>35</v>
      </c>
      <c r="C60" s="11">
        <v>1</v>
      </c>
      <c r="D60" s="11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>
        <v>1</v>
      </c>
      <c r="J60" t="s">
        <v>12</v>
      </c>
      <c r="K60" t="s">
        <v>12</v>
      </c>
    </row>
    <row r="61" spans="1:12" ht="12" customHeight="1" x14ac:dyDescent="0.2">
      <c r="A61" s="28" t="s">
        <v>12</v>
      </c>
      <c r="B61" s="2" t="s">
        <v>36</v>
      </c>
      <c r="C61" s="11" t="s">
        <v>44</v>
      </c>
      <c r="D61" s="11" t="s">
        <v>44</v>
      </c>
      <c r="E61" s="11" t="s">
        <v>44</v>
      </c>
      <c r="F61" s="11" t="s">
        <v>44</v>
      </c>
      <c r="G61" s="11" t="s">
        <v>44</v>
      </c>
      <c r="H61" s="11" t="s">
        <v>44</v>
      </c>
      <c r="I61" s="11" t="s">
        <v>44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8" t="s">
        <v>12</v>
      </c>
      <c r="B62" s="2" t="s">
        <v>37</v>
      </c>
      <c r="C62" s="11" t="s">
        <v>44</v>
      </c>
      <c r="D62" s="11" t="s">
        <v>44</v>
      </c>
      <c r="E62" s="11" t="s">
        <v>44</v>
      </c>
      <c r="F62" s="11" t="s">
        <v>44</v>
      </c>
      <c r="G62" s="11" t="s">
        <v>44</v>
      </c>
      <c r="H62" s="11" t="s">
        <v>44</v>
      </c>
      <c r="I62" s="11" t="s">
        <v>44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8" t="s">
        <v>12</v>
      </c>
      <c r="B63" s="2" t="s">
        <v>38</v>
      </c>
      <c r="C63" s="11" t="s">
        <v>44</v>
      </c>
      <c r="D63" s="11" t="s">
        <v>44</v>
      </c>
      <c r="E63" s="11" t="s">
        <v>44</v>
      </c>
      <c r="F63" s="11" t="s">
        <v>44</v>
      </c>
      <c r="G63" s="11" t="s">
        <v>44</v>
      </c>
      <c r="H63" s="11" t="s">
        <v>44</v>
      </c>
      <c r="I63" s="11" t="s">
        <v>44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8" t="s">
        <v>12</v>
      </c>
      <c r="B64" s="2" t="s">
        <v>39</v>
      </c>
      <c r="C64" s="11" t="s">
        <v>44</v>
      </c>
      <c r="D64" s="11" t="s">
        <v>44</v>
      </c>
      <c r="E64" s="11" t="s">
        <v>44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8" t="s">
        <v>12</v>
      </c>
      <c r="B65" s="2" t="s">
        <v>40</v>
      </c>
      <c r="C65" s="11" t="s">
        <v>44</v>
      </c>
      <c r="D65" s="11" t="s">
        <v>44</v>
      </c>
      <c r="E65" s="11" t="s">
        <v>44</v>
      </c>
      <c r="F65" s="11" t="s">
        <v>44</v>
      </c>
      <c r="G65" s="11" t="s">
        <v>44</v>
      </c>
      <c r="H65" s="11" t="s">
        <v>44</v>
      </c>
      <c r="I65" s="11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1</v>
      </c>
      <c r="D66" s="11">
        <v>1</v>
      </c>
      <c r="E66" s="11">
        <v>1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8" width="23.5" customWidth="1"/>
    <col min="9" max="9" width="21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8.5" customHeight="1" x14ac:dyDescent="0.2">
      <c r="A2" s="32" t="s">
        <v>60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206</v>
      </c>
      <c r="D6" s="4">
        <v>46</v>
      </c>
      <c r="E6" s="4">
        <v>21</v>
      </c>
      <c r="F6" s="4">
        <v>1</v>
      </c>
      <c r="G6" s="4">
        <v>15</v>
      </c>
      <c r="H6" s="4">
        <v>9</v>
      </c>
      <c r="I6" s="4">
        <v>160</v>
      </c>
    </row>
    <row r="7" spans="1:32" ht="12" customHeight="1" x14ac:dyDescent="0.2">
      <c r="A7" s="28" t="s">
        <v>12</v>
      </c>
      <c r="B7" s="2" t="s">
        <v>23</v>
      </c>
      <c r="C7" s="11">
        <v>4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4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9</v>
      </c>
      <c r="D8" s="11" t="s">
        <v>44</v>
      </c>
      <c r="E8" s="11" t="s">
        <v>24</v>
      </c>
      <c r="F8" s="11" t="s">
        <v>44</v>
      </c>
      <c r="G8" s="11" t="s">
        <v>24</v>
      </c>
      <c r="H8" s="11" t="s">
        <v>44</v>
      </c>
      <c r="I8" s="11">
        <v>9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12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12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18</v>
      </c>
      <c r="D10" s="11">
        <v>1</v>
      </c>
      <c r="E10" s="11" t="s">
        <v>44</v>
      </c>
      <c r="F10" s="11" t="s">
        <v>44</v>
      </c>
      <c r="G10" s="11" t="s">
        <v>44</v>
      </c>
      <c r="H10" s="11">
        <v>1</v>
      </c>
      <c r="I10" s="11">
        <v>17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15</v>
      </c>
      <c r="D11" s="11" t="s">
        <v>44</v>
      </c>
      <c r="E11" s="11" t="s">
        <v>44</v>
      </c>
      <c r="F11" s="11" t="s">
        <v>44</v>
      </c>
      <c r="G11" s="11" t="s">
        <v>44</v>
      </c>
      <c r="H11" s="11" t="s">
        <v>44</v>
      </c>
      <c r="I11" s="11">
        <v>15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19</v>
      </c>
      <c r="D12" s="11">
        <v>2</v>
      </c>
      <c r="E12" s="11" t="s">
        <v>44</v>
      </c>
      <c r="F12" s="11" t="s">
        <v>44</v>
      </c>
      <c r="G12" s="11" t="s">
        <v>44</v>
      </c>
      <c r="H12" s="11">
        <v>2</v>
      </c>
      <c r="I12" s="11">
        <v>17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18</v>
      </c>
      <c r="D13" s="11" t="s">
        <v>44</v>
      </c>
      <c r="E13" s="11" t="s">
        <v>44</v>
      </c>
      <c r="F13" s="11" t="s">
        <v>44</v>
      </c>
      <c r="G13" s="11" t="s">
        <v>44</v>
      </c>
      <c r="H13" s="11" t="s">
        <v>44</v>
      </c>
      <c r="I13" s="11">
        <v>18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11</v>
      </c>
      <c r="D14" s="11" t="s">
        <v>44</v>
      </c>
      <c r="E14" s="11" t="s">
        <v>44</v>
      </c>
      <c r="F14" s="11" t="s">
        <v>44</v>
      </c>
      <c r="G14" s="11" t="s">
        <v>44</v>
      </c>
      <c r="H14" s="11" t="s">
        <v>44</v>
      </c>
      <c r="I14" s="11">
        <v>11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22</v>
      </c>
      <c r="D15" s="11">
        <v>1</v>
      </c>
      <c r="E15" s="11" t="s">
        <v>44</v>
      </c>
      <c r="F15" s="11" t="s">
        <v>44</v>
      </c>
      <c r="G15" s="11" t="s">
        <v>44</v>
      </c>
      <c r="H15" s="11">
        <v>1</v>
      </c>
      <c r="I15" s="11">
        <v>21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12</v>
      </c>
      <c r="D16" s="11" t="s">
        <v>44</v>
      </c>
      <c r="E16" s="11" t="s">
        <v>44</v>
      </c>
      <c r="F16" s="11" t="s">
        <v>44</v>
      </c>
      <c r="G16" s="11" t="s">
        <v>44</v>
      </c>
      <c r="H16" s="11" t="s">
        <v>44</v>
      </c>
      <c r="I16" s="11">
        <v>12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10</v>
      </c>
      <c r="D17" s="11">
        <v>1</v>
      </c>
      <c r="E17" s="11" t="s">
        <v>44</v>
      </c>
      <c r="F17" s="11" t="s">
        <v>44</v>
      </c>
      <c r="G17" s="11">
        <v>1</v>
      </c>
      <c r="H17" s="11" t="s">
        <v>44</v>
      </c>
      <c r="I17" s="11">
        <v>9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18</v>
      </c>
      <c r="D18" s="11">
        <v>5</v>
      </c>
      <c r="E18" s="11">
        <v>2</v>
      </c>
      <c r="F18" s="11">
        <v>1</v>
      </c>
      <c r="G18" s="11" t="s">
        <v>44</v>
      </c>
      <c r="H18" s="11">
        <v>2</v>
      </c>
      <c r="I18" s="11">
        <v>13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1</v>
      </c>
      <c r="D19" s="11" t="s">
        <v>44</v>
      </c>
      <c r="E19" s="11" t="s">
        <v>44</v>
      </c>
      <c r="F19" s="11" t="s">
        <v>44</v>
      </c>
      <c r="G19" s="11" t="s">
        <v>44</v>
      </c>
      <c r="H19" s="11" t="s">
        <v>44</v>
      </c>
      <c r="I19" s="11">
        <v>1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4</v>
      </c>
      <c r="D20" s="11">
        <v>3</v>
      </c>
      <c r="E20" s="11">
        <v>1</v>
      </c>
      <c r="F20" s="11" t="s">
        <v>44</v>
      </c>
      <c r="G20" s="11">
        <v>1</v>
      </c>
      <c r="H20" s="11">
        <v>1</v>
      </c>
      <c r="I20" s="11">
        <v>1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12</v>
      </c>
      <c r="D21" s="11">
        <v>12</v>
      </c>
      <c r="E21" s="11">
        <v>9</v>
      </c>
      <c r="F21" s="11" t="s">
        <v>44</v>
      </c>
      <c r="G21" s="11">
        <v>2</v>
      </c>
      <c r="H21" s="11">
        <v>1</v>
      </c>
      <c r="I21" s="11" t="s">
        <v>44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7</v>
      </c>
      <c r="D22" s="11">
        <v>7</v>
      </c>
      <c r="E22" s="11">
        <v>5</v>
      </c>
      <c r="F22" s="11" t="s">
        <v>44</v>
      </c>
      <c r="G22" s="11">
        <v>2</v>
      </c>
      <c r="H22" s="11" t="s">
        <v>44</v>
      </c>
      <c r="I22" s="11" t="s">
        <v>44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5</v>
      </c>
      <c r="D23" s="11">
        <v>5</v>
      </c>
      <c r="E23" s="11">
        <v>2</v>
      </c>
      <c r="F23" s="11" t="s">
        <v>44</v>
      </c>
      <c r="G23" s="11">
        <v>3</v>
      </c>
      <c r="H23" s="11" t="s">
        <v>44</v>
      </c>
      <c r="I23" s="11" t="s">
        <v>44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1</v>
      </c>
      <c r="D24" s="11">
        <v>1</v>
      </c>
      <c r="E24" s="11">
        <v>1</v>
      </c>
      <c r="F24" s="11" t="s">
        <v>44</v>
      </c>
      <c r="G24" s="11" t="s">
        <v>44</v>
      </c>
      <c r="H24" s="11" t="s">
        <v>44</v>
      </c>
      <c r="I24" s="11" t="s">
        <v>44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7</v>
      </c>
      <c r="D25" s="11">
        <v>7</v>
      </c>
      <c r="E25" s="11" t="s">
        <v>44</v>
      </c>
      <c r="F25" s="11" t="s">
        <v>44</v>
      </c>
      <c r="G25" s="11">
        <v>6</v>
      </c>
      <c r="H25" s="11">
        <v>1</v>
      </c>
      <c r="I25" s="11" t="s">
        <v>44</v>
      </c>
      <c r="J25" t="s">
        <v>12</v>
      </c>
      <c r="K25" t="s">
        <v>12</v>
      </c>
    </row>
    <row r="26" spans="1:11" ht="12" customHeight="1" x14ac:dyDescent="0.25">
      <c r="A26" s="28" t="s">
        <v>12</v>
      </c>
      <c r="B26" s="2" t="s">
        <v>43</v>
      </c>
      <c r="C26" s="11">
        <v>1</v>
      </c>
      <c r="D26" s="11">
        <v>1</v>
      </c>
      <c r="E26" s="11">
        <v>1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105</v>
      </c>
      <c r="D27" s="4">
        <v>24</v>
      </c>
      <c r="E27" s="4">
        <v>8</v>
      </c>
      <c r="F27" s="4" t="s">
        <v>44</v>
      </c>
      <c r="G27" s="4">
        <v>13</v>
      </c>
      <c r="H27" s="4">
        <v>3</v>
      </c>
      <c r="I27" s="4">
        <v>81</v>
      </c>
    </row>
    <row r="28" spans="1:11" ht="12" customHeight="1" x14ac:dyDescent="0.2">
      <c r="A28" s="28" t="s">
        <v>12</v>
      </c>
      <c r="B28" s="2" t="s">
        <v>23</v>
      </c>
      <c r="C28" s="11">
        <v>3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3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2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>
        <v>2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9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9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6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6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9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>
        <v>9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7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>
        <v>7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10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>
        <v>10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5</v>
      </c>
      <c r="D35" s="11" t="s">
        <v>44</v>
      </c>
      <c r="E35" s="11" t="s">
        <v>44</v>
      </c>
      <c r="F35" s="11" t="s">
        <v>44</v>
      </c>
      <c r="G35" s="11" t="s">
        <v>44</v>
      </c>
      <c r="H35" s="11" t="s">
        <v>44</v>
      </c>
      <c r="I35" s="11">
        <v>5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11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11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6</v>
      </c>
      <c r="D37" s="11" t="s">
        <v>44</v>
      </c>
      <c r="E37" s="11" t="s">
        <v>44</v>
      </c>
      <c r="F37" s="11" t="s">
        <v>44</v>
      </c>
      <c r="G37" s="11" t="s">
        <v>44</v>
      </c>
      <c r="H37" s="11" t="s">
        <v>44</v>
      </c>
      <c r="I37" s="11">
        <v>6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7</v>
      </c>
      <c r="D38" s="11" t="s">
        <v>44</v>
      </c>
      <c r="E38" s="11" t="s">
        <v>44</v>
      </c>
      <c r="F38" s="11" t="s">
        <v>44</v>
      </c>
      <c r="G38" s="11" t="s">
        <v>44</v>
      </c>
      <c r="H38" s="11" t="s">
        <v>44</v>
      </c>
      <c r="I38" s="11">
        <v>7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9</v>
      </c>
      <c r="D39" s="11">
        <v>3</v>
      </c>
      <c r="E39" s="11">
        <v>2</v>
      </c>
      <c r="F39" s="11" t="s">
        <v>44</v>
      </c>
      <c r="G39" s="11" t="s">
        <v>44</v>
      </c>
      <c r="H39" s="11">
        <v>1</v>
      </c>
      <c r="I39" s="11">
        <v>6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 t="s">
        <v>44</v>
      </c>
      <c r="D40" s="11" t="s">
        <v>44</v>
      </c>
      <c r="E40" s="11" t="s">
        <v>44</v>
      </c>
      <c r="F40" s="11" t="s">
        <v>44</v>
      </c>
      <c r="G40" s="11" t="s">
        <v>44</v>
      </c>
      <c r="H40" s="11" t="s">
        <v>44</v>
      </c>
      <c r="I40" s="11" t="s">
        <v>44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3</v>
      </c>
      <c r="D41" s="11">
        <v>3</v>
      </c>
      <c r="E41" s="11">
        <v>1</v>
      </c>
      <c r="F41" s="11" t="s">
        <v>44</v>
      </c>
      <c r="G41" s="11">
        <v>1</v>
      </c>
      <c r="H41" s="11">
        <v>1</v>
      </c>
      <c r="I41" s="11" t="s">
        <v>44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3</v>
      </c>
      <c r="D42" s="11">
        <v>3</v>
      </c>
      <c r="E42" s="11">
        <v>1</v>
      </c>
      <c r="F42" s="11" t="s">
        <v>44</v>
      </c>
      <c r="G42" s="11">
        <v>2</v>
      </c>
      <c r="H42" s="11" t="s">
        <v>44</v>
      </c>
      <c r="I42" s="11" t="s">
        <v>44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3</v>
      </c>
      <c r="D43" s="11">
        <v>3</v>
      </c>
      <c r="E43" s="11">
        <v>1</v>
      </c>
      <c r="F43" s="11" t="s">
        <v>44</v>
      </c>
      <c r="G43" s="11">
        <v>2</v>
      </c>
      <c r="H43" s="11" t="s">
        <v>44</v>
      </c>
      <c r="I43" s="11" t="s">
        <v>44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3</v>
      </c>
      <c r="D44" s="11">
        <v>3</v>
      </c>
      <c r="E44" s="11">
        <v>1</v>
      </c>
      <c r="F44" s="11" t="s">
        <v>44</v>
      </c>
      <c r="G44" s="11">
        <v>2</v>
      </c>
      <c r="H44" s="11" t="s">
        <v>44</v>
      </c>
      <c r="I44" s="11" t="s">
        <v>44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1</v>
      </c>
      <c r="D45" s="11">
        <v>1</v>
      </c>
      <c r="E45" s="11">
        <v>1</v>
      </c>
      <c r="F45" s="11" t="s">
        <v>44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7</v>
      </c>
      <c r="D46" s="11">
        <v>7</v>
      </c>
      <c r="E46" s="11" t="s">
        <v>44</v>
      </c>
      <c r="F46" s="11" t="s">
        <v>44</v>
      </c>
      <c r="G46" s="11">
        <v>6</v>
      </c>
      <c r="H46" s="11">
        <v>1</v>
      </c>
      <c r="I46" s="11" t="s">
        <v>44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>
        <v>1</v>
      </c>
      <c r="D47" s="11">
        <v>1</v>
      </c>
      <c r="E47" s="11">
        <v>1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101</v>
      </c>
      <c r="D48" s="4">
        <v>22</v>
      </c>
      <c r="E48" s="4">
        <v>13</v>
      </c>
      <c r="F48" s="4">
        <v>1</v>
      </c>
      <c r="G48" s="4">
        <v>2</v>
      </c>
      <c r="H48" s="4">
        <v>6</v>
      </c>
      <c r="I48" s="4">
        <v>79</v>
      </c>
    </row>
    <row r="49" spans="1:11" ht="12" customHeight="1" x14ac:dyDescent="0.2">
      <c r="A49" s="28" t="s">
        <v>12</v>
      </c>
      <c r="B49" s="2" t="s">
        <v>23</v>
      </c>
      <c r="C49" s="11">
        <v>1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1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7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7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3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3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12</v>
      </c>
      <c r="D52" s="11">
        <v>1</v>
      </c>
      <c r="E52" s="11" t="s">
        <v>44</v>
      </c>
      <c r="F52" s="11" t="s">
        <v>44</v>
      </c>
      <c r="G52" s="11" t="s">
        <v>44</v>
      </c>
      <c r="H52" s="11">
        <v>1</v>
      </c>
      <c r="I52" s="11">
        <v>11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6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6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12</v>
      </c>
      <c r="D54" s="11">
        <v>2</v>
      </c>
      <c r="E54" s="11" t="s">
        <v>44</v>
      </c>
      <c r="F54" s="11" t="s">
        <v>44</v>
      </c>
      <c r="G54" s="11" t="s">
        <v>44</v>
      </c>
      <c r="H54" s="11">
        <v>2</v>
      </c>
      <c r="I54" s="11">
        <v>10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8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>
        <v>8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6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6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11</v>
      </c>
      <c r="D57" s="11">
        <v>1</v>
      </c>
      <c r="E57" s="11" t="s">
        <v>44</v>
      </c>
      <c r="F57" s="11" t="s">
        <v>44</v>
      </c>
      <c r="G57" s="11" t="s">
        <v>44</v>
      </c>
      <c r="H57" s="11">
        <v>1</v>
      </c>
      <c r="I57" s="11">
        <v>10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6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6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3</v>
      </c>
      <c r="D59" s="11">
        <v>1</v>
      </c>
      <c r="E59" s="11" t="s">
        <v>44</v>
      </c>
      <c r="F59" s="11" t="s">
        <v>44</v>
      </c>
      <c r="G59" s="11">
        <v>1</v>
      </c>
      <c r="H59" s="11" t="s">
        <v>44</v>
      </c>
      <c r="I59" s="11">
        <v>2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9</v>
      </c>
      <c r="D60" s="11">
        <v>2</v>
      </c>
      <c r="E60" s="11" t="s">
        <v>44</v>
      </c>
      <c r="F60" s="11">
        <v>1</v>
      </c>
      <c r="G60" s="11" t="s">
        <v>44</v>
      </c>
      <c r="H60" s="11">
        <v>1</v>
      </c>
      <c r="I60" s="11">
        <v>7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1</v>
      </c>
      <c r="D61" s="11" t="s">
        <v>44</v>
      </c>
      <c r="E61" s="11" t="s">
        <v>44</v>
      </c>
      <c r="F61" s="11" t="s">
        <v>44</v>
      </c>
      <c r="G61" s="11" t="s">
        <v>44</v>
      </c>
      <c r="H61" s="11" t="s">
        <v>44</v>
      </c>
      <c r="I61" s="11">
        <v>1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1</v>
      </c>
      <c r="D62" s="11" t="s">
        <v>44</v>
      </c>
      <c r="E62" s="11" t="s">
        <v>44</v>
      </c>
      <c r="F62" s="11" t="s">
        <v>44</v>
      </c>
      <c r="G62" s="11" t="s">
        <v>44</v>
      </c>
      <c r="H62" s="11" t="s">
        <v>44</v>
      </c>
      <c r="I62" s="11">
        <v>1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9</v>
      </c>
      <c r="D63" s="11">
        <v>9</v>
      </c>
      <c r="E63" s="11">
        <v>8</v>
      </c>
      <c r="F63" s="11" t="s">
        <v>44</v>
      </c>
      <c r="G63" s="11" t="s">
        <v>44</v>
      </c>
      <c r="H63" s="11">
        <v>1</v>
      </c>
      <c r="I63" s="11" t="s">
        <v>44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4</v>
      </c>
      <c r="D64" s="11">
        <v>4</v>
      </c>
      <c r="E64" s="11">
        <v>4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2</v>
      </c>
      <c r="D65" s="11">
        <v>2</v>
      </c>
      <c r="E65" s="11">
        <v>1</v>
      </c>
      <c r="F65" s="11" t="s">
        <v>44</v>
      </c>
      <c r="G65" s="11">
        <v>1</v>
      </c>
      <c r="H65" s="11" t="s">
        <v>44</v>
      </c>
      <c r="I65" s="11" t="s">
        <v>44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 t="s">
        <v>44</v>
      </c>
      <c r="D66" s="11" t="s">
        <v>44</v>
      </c>
      <c r="E66" s="11" t="s">
        <v>44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61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3835</v>
      </c>
      <c r="D6" s="4">
        <v>988</v>
      </c>
      <c r="E6" s="4">
        <v>635</v>
      </c>
      <c r="F6" s="4">
        <v>79</v>
      </c>
      <c r="G6" s="4">
        <v>160</v>
      </c>
      <c r="H6" s="4">
        <v>114</v>
      </c>
      <c r="I6" s="4">
        <v>2847</v>
      </c>
    </row>
    <row r="7" spans="1:32" ht="12" customHeight="1" x14ac:dyDescent="0.2">
      <c r="A7" s="28" t="s">
        <v>12</v>
      </c>
      <c r="B7" s="2" t="s">
        <v>23</v>
      </c>
      <c r="C7" s="11">
        <v>82</v>
      </c>
      <c r="D7" s="11">
        <v>3</v>
      </c>
      <c r="E7" s="11" t="s">
        <v>24</v>
      </c>
      <c r="F7" s="11">
        <v>2</v>
      </c>
      <c r="G7" s="11" t="s">
        <v>24</v>
      </c>
      <c r="H7" s="11">
        <v>1</v>
      </c>
      <c r="I7" s="11">
        <v>79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148</v>
      </c>
      <c r="D8" s="11">
        <v>5</v>
      </c>
      <c r="E8" s="11" t="s">
        <v>24</v>
      </c>
      <c r="F8" s="11">
        <v>3</v>
      </c>
      <c r="G8" s="11" t="s">
        <v>24</v>
      </c>
      <c r="H8" s="11">
        <v>2</v>
      </c>
      <c r="I8" s="11">
        <v>143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231</v>
      </c>
      <c r="D9" s="11">
        <v>10</v>
      </c>
      <c r="E9" s="11" t="s">
        <v>24</v>
      </c>
      <c r="F9" s="11">
        <v>4</v>
      </c>
      <c r="G9" s="11" t="s">
        <v>24</v>
      </c>
      <c r="H9" s="11">
        <v>6</v>
      </c>
      <c r="I9" s="11">
        <v>221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290</v>
      </c>
      <c r="D10" s="11">
        <v>8</v>
      </c>
      <c r="E10" s="11">
        <v>1</v>
      </c>
      <c r="F10" s="11">
        <v>3</v>
      </c>
      <c r="G10" s="11" t="s">
        <v>44</v>
      </c>
      <c r="H10" s="11">
        <v>4</v>
      </c>
      <c r="I10" s="11">
        <v>282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192</v>
      </c>
      <c r="D11" s="11">
        <v>4</v>
      </c>
      <c r="E11" s="11">
        <v>1</v>
      </c>
      <c r="F11" s="11">
        <v>1</v>
      </c>
      <c r="G11" s="11" t="s">
        <v>44</v>
      </c>
      <c r="H11" s="11">
        <v>2</v>
      </c>
      <c r="I11" s="11">
        <v>188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183</v>
      </c>
      <c r="D12" s="11">
        <v>12</v>
      </c>
      <c r="E12" s="11">
        <v>5</v>
      </c>
      <c r="F12" s="11">
        <v>1</v>
      </c>
      <c r="G12" s="11">
        <v>1</v>
      </c>
      <c r="H12" s="11">
        <v>5</v>
      </c>
      <c r="I12" s="11">
        <v>171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284</v>
      </c>
      <c r="D13" s="11">
        <v>8</v>
      </c>
      <c r="E13" s="11">
        <v>2</v>
      </c>
      <c r="F13" s="11">
        <v>1</v>
      </c>
      <c r="G13" s="11">
        <v>1</v>
      </c>
      <c r="H13" s="11">
        <v>4</v>
      </c>
      <c r="I13" s="11">
        <v>276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271</v>
      </c>
      <c r="D14" s="11">
        <v>9</v>
      </c>
      <c r="E14" s="11">
        <v>2</v>
      </c>
      <c r="F14" s="11">
        <v>2</v>
      </c>
      <c r="G14" s="11" t="s">
        <v>44</v>
      </c>
      <c r="H14" s="11">
        <v>5</v>
      </c>
      <c r="I14" s="11">
        <v>262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319</v>
      </c>
      <c r="D15" s="11">
        <v>30</v>
      </c>
      <c r="E15" s="11">
        <v>4</v>
      </c>
      <c r="F15" s="11">
        <v>12</v>
      </c>
      <c r="G15" s="11">
        <v>3</v>
      </c>
      <c r="H15" s="11">
        <v>11</v>
      </c>
      <c r="I15" s="11">
        <v>289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263</v>
      </c>
      <c r="D16" s="11">
        <v>18</v>
      </c>
      <c r="E16" s="11">
        <v>3</v>
      </c>
      <c r="F16" s="11">
        <v>3</v>
      </c>
      <c r="G16" s="11">
        <v>4</v>
      </c>
      <c r="H16" s="11">
        <v>8</v>
      </c>
      <c r="I16" s="11">
        <v>245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232</v>
      </c>
      <c r="D17" s="11">
        <v>26</v>
      </c>
      <c r="E17" s="11">
        <v>7</v>
      </c>
      <c r="F17" s="11">
        <v>3</v>
      </c>
      <c r="G17" s="11">
        <v>3</v>
      </c>
      <c r="H17" s="11">
        <v>13</v>
      </c>
      <c r="I17" s="11">
        <v>206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262</v>
      </c>
      <c r="D18" s="11">
        <v>33</v>
      </c>
      <c r="E18" s="11">
        <v>14</v>
      </c>
      <c r="F18" s="11">
        <v>13</v>
      </c>
      <c r="G18" s="11">
        <v>1</v>
      </c>
      <c r="H18" s="11">
        <v>5</v>
      </c>
      <c r="I18" s="11">
        <v>229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207</v>
      </c>
      <c r="D19" s="11">
        <v>66</v>
      </c>
      <c r="E19" s="11">
        <v>45</v>
      </c>
      <c r="F19" s="11">
        <v>8</v>
      </c>
      <c r="G19" s="11">
        <v>2</v>
      </c>
      <c r="H19" s="11">
        <v>11</v>
      </c>
      <c r="I19" s="11">
        <v>141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191</v>
      </c>
      <c r="D20" s="11">
        <v>138</v>
      </c>
      <c r="E20" s="11">
        <v>106</v>
      </c>
      <c r="F20" s="11">
        <v>10</v>
      </c>
      <c r="G20" s="11">
        <v>7</v>
      </c>
      <c r="H20" s="11">
        <v>15</v>
      </c>
      <c r="I20" s="11">
        <v>53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207</v>
      </c>
      <c r="D21" s="11">
        <v>174</v>
      </c>
      <c r="E21" s="11">
        <v>130</v>
      </c>
      <c r="F21" s="11">
        <v>5</v>
      </c>
      <c r="G21" s="11">
        <v>28</v>
      </c>
      <c r="H21" s="11">
        <v>11</v>
      </c>
      <c r="I21" s="11">
        <v>33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198</v>
      </c>
      <c r="D22" s="11">
        <v>184</v>
      </c>
      <c r="E22" s="11">
        <v>151</v>
      </c>
      <c r="F22" s="11">
        <v>2</v>
      </c>
      <c r="G22" s="11">
        <v>28</v>
      </c>
      <c r="H22" s="11">
        <v>3</v>
      </c>
      <c r="I22" s="11">
        <v>14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158</v>
      </c>
      <c r="D23" s="11">
        <v>151</v>
      </c>
      <c r="E23" s="11">
        <v>100</v>
      </c>
      <c r="F23" s="11">
        <v>4</v>
      </c>
      <c r="G23" s="11">
        <v>41</v>
      </c>
      <c r="H23" s="11">
        <v>6</v>
      </c>
      <c r="I23" s="11">
        <v>7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65</v>
      </c>
      <c r="D24" s="11">
        <v>63</v>
      </c>
      <c r="E24" s="11">
        <v>45</v>
      </c>
      <c r="F24" s="11">
        <v>2</v>
      </c>
      <c r="G24" s="11">
        <v>15</v>
      </c>
      <c r="H24" s="11">
        <v>1</v>
      </c>
      <c r="I24" s="11">
        <v>2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50</v>
      </c>
      <c r="D25" s="11">
        <v>45</v>
      </c>
      <c r="E25" s="11">
        <v>18</v>
      </c>
      <c r="F25" s="11" t="s">
        <v>44</v>
      </c>
      <c r="G25" s="11">
        <v>26</v>
      </c>
      <c r="H25" s="11">
        <v>1</v>
      </c>
      <c r="I25" s="11">
        <v>5</v>
      </c>
      <c r="J25" t="s">
        <v>12</v>
      </c>
      <c r="K25" t="s">
        <v>12</v>
      </c>
    </row>
    <row r="26" spans="1:11" ht="12" customHeight="1" x14ac:dyDescent="0.25">
      <c r="A26" s="28" t="s">
        <v>12</v>
      </c>
      <c r="B26" s="2" t="s">
        <v>43</v>
      </c>
      <c r="C26" s="11">
        <v>2</v>
      </c>
      <c r="D26" s="11">
        <v>1</v>
      </c>
      <c r="E26" s="11">
        <v>1</v>
      </c>
      <c r="F26" s="11" t="s">
        <v>44</v>
      </c>
      <c r="G26" s="11" t="s">
        <v>44</v>
      </c>
      <c r="H26" s="11" t="s">
        <v>44</v>
      </c>
      <c r="I26" s="11">
        <v>1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2003</v>
      </c>
      <c r="D27" s="4">
        <v>557</v>
      </c>
      <c r="E27" s="4">
        <v>312</v>
      </c>
      <c r="F27" s="4">
        <v>55</v>
      </c>
      <c r="G27" s="4">
        <v>119</v>
      </c>
      <c r="H27" s="4">
        <v>71</v>
      </c>
      <c r="I27" s="4">
        <v>1446</v>
      </c>
    </row>
    <row r="28" spans="1:11" ht="12" customHeight="1" x14ac:dyDescent="0.2">
      <c r="A28" s="28" t="s">
        <v>12</v>
      </c>
      <c r="B28" s="2" t="s">
        <v>23</v>
      </c>
      <c r="C28" s="11">
        <v>38</v>
      </c>
      <c r="D28" s="11">
        <v>2</v>
      </c>
      <c r="E28" s="11" t="s">
        <v>24</v>
      </c>
      <c r="F28" s="11">
        <v>2</v>
      </c>
      <c r="G28" s="11" t="s">
        <v>24</v>
      </c>
      <c r="H28" s="11" t="s">
        <v>44</v>
      </c>
      <c r="I28" s="11">
        <v>36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70</v>
      </c>
      <c r="D29" s="11">
        <v>1</v>
      </c>
      <c r="E29" s="11" t="s">
        <v>24</v>
      </c>
      <c r="F29" s="11">
        <v>1</v>
      </c>
      <c r="G29" s="11" t="s">
        <v>24</v>
      </c>
      <c r="H29" s="11" t="s">
        <v>44</v>
      </c>
      <c r="I29" s="11">
        <v>69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99</v>
      </c>
      <c r="D30" s="11">
        <v>3</v>
      </c>
      <c r="E30" s="11" t="s">
        <v>24</v>
      </c>
      <c r="F30" s="11">
        <v>1</v>
      </c>
      <c r="G30" s="11" t="s">
        <v>24</v>
      </c>
      <c r="H30" s="11">
        <v>2</v>
      </c>
      <c r="I30" s="11">
        <v>96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138</v>
      </c>
      <c r="D31" s="11">
        <v>4</v>
      </c>
      <c r="E31" s="11" t="s">
        <v>44</v>
      </c>
      <c r="F31" s="11">
        <v>3</v>
      </c>
      <c r="G31" s="11" t="s">
        <v>44</v>
      </c>
      <c r="H31" s="11">
        <v>1</v>
      </c>
      <c r="I31" s="11">
        <v>134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87</v>
      </c>
      <c r="D32" s="11">
        <v>2</v>
      </c>
      <c r="E32" s="11" t="s">
        <v>44</v>
      </c>
      <c r="F32" s="11" t="s">
        <v>44</v>
      </c>
      <c r="G32" s="11" t="s">
        <v>44</v>
      </c>
      <c r="H32" s="11">
        <v>2</v>
      </c>
      <c r="I32" s="11">
        <v>85</v>
      </c>
      <c r="J32" t="s">
        <v>12</v>
      </c>
      <c r="K32" t="s">
        <v>12</v>
      </c>
    </row>
    <row r="33" spans="1:11" ht="12" customHeight="1" x14ac:dyDescent="0.2">
      <c r="A33" s="28" t="s">
        <v>12</v>
      </c>
      <c r="B33" s="2" t="s">
        <v>29</v>
      </c>
      <c r="C33" s="11">
        <v>92</v>
      </c>
      <c r="D33" s="11">
        <v>6</v>
      </c>
      <c r="E33" s="11">
        <v>2</v>
      </c>
      <c r="F33" s="11" t="s">
        <v>44</v>
      </c>
      <c r="G33" s="11" t="s">
        <v>44</v>
      </c>
      <c r="H33" s="11">
        <v>4</v>
      </c>
      <c r="I33" s="11">
        <v>86</v>
      </c>
      <c r="J33" t="s">
        <v>12</v>
      </c>
      <c r="K33" t="s">
        <v>12</v>
      </c>
    </row>
    <row r="34" spans="1:11" ht="12" customHeight="1" x14ac:dyDescent="0.2">
      <c r="A34" s="28" t="s">
        <v>12</v>
      </c>
      <c r="B34" s="2" t="s">
        <v>30</v>
      </c>
      <c r="C34" s="11">
        <v>150</v>
      </c>
      <c r="D34" s="11">
        <v>6</v>
      </c>
      <c r="E34" s="11">
        <v>2</v>
      </c>
      <c r="F34" s="11" t="s">
        <v>44</v>
      </c>
      <c r="G34" s="11" t="s">
        <v>44</v>
      </c>
      <c r="H34" s="11">
        <v>4</v>
      </c>
      <c r="I34" s="11">
        <v>144</v>
      </c>
      <c r="J34" t="s">
        <v>12</v>
      </c>
      <c r="K34" t="s">
        <v>12</v>
      </c>
    </row>
    <row r="35" spans="1:11" ht="12" customHeight="1" x14ac:dyDescent="0.2">
      <c r="A35" s="28" t="s">
        <v>12</v>
      </c>
      <c r="B35" s="2" t="s">
        <v>31</v>
      </c>
      <c r="C35" s="11">
        <v>155</v>
      </c>
      <c r="D35" s="11">
        <v>6</v>
      </c>
      <c r="E35" s="11">
        <v>1</v>
      </c>
      <c r="F35" s="11">
        <v>2</v>
      </c>
      <c r="G35" s="11" t="s">
        <v>44</v>
      </c>
      <c r="H35" s="11">
        <v>3</v>
      </c>
      <c r="I35" s="11">
        <v>149</v>
      </c>
      <c r="J35" t="s">
        <v>12</v>
      </c>
      <c r="K35" t="s">
        <v>12</v>
      </c>
    </row>
    <row r="36" spans="1:11" ht="12" customHeight="1" x14ac:dyDescent="0.2">
      <c r="A36" s="28" t="s">
        <v>12</v>
      </c>
      <c r="B36" s="2" t="s">
        <v>32</v>
      </c>
      <c r="C36" s="11">
        <v>170</v>
      </c>
      <c r="D36" s="11">
        <v>20</v>
      </c>
      <c r="E36" s="11">
        <v>2</v>
      </c>
      <c r="F36" s="11">
        <v>9</v>
      </c>
      <c r="G36" s="11">
        <v>2</v>
      </c>
      <c r="H36" s="11">
        <v>7</v>
      </c>
      <c r="I36" s="11">
        <v>150</v>
      </c>
      <c r="J36" t="s">
        <v>12</v>
      </c>
      <c r="K36" t="s">
        <v>12</v>
      </c>
    </row>
    <row r="37" spans="1:11" ht="12" customHeight="1" x14ac:dyDescent="0.2">
      <c r="A37" s="28" t="s">
        <v>12</v>
      </c>
      <c r="B37" s="2" t="s">
        <v>33</v>
      </c>
      <c r="C37" s="11">
        <v>143</v>
      </c>
      <c r="D37" s="11">
        <v>11</v>
      </c>
      <c r="E37" s="11">
        <v>3</v>
      </c>
      <c r="F37" s="11">
        <v>2</v>
      </c>
      <c r="G37" s="11">
        <v>2</v>
      </c>
      <c r="H37" s="11">
        <v>4</v>
      </c>
      <c r="I37" s="11">
        <v>132</v>
      </c>
      <c r="J37" t="s">
        <v>12</v>
      </c>
      <c r="K37" t="s">
        <v>12</v>
      </c>
    </row>
    <row r="38" spans="1:11" ht="12" customHeight="1" x14ac:dyDescent="0.2">
      <c r="A38" s="28" t="s">
        <v>12</v>
      </c>
      <c r="B38" s="2" t="s">
        <v>34</v>
      </c>
      <c r="C38" s="11">
        <v>131</v>
      </c>
      <c r="D38" s="11">
        <v>15</v>
      </c>
      <c r="E38" s="11">
        <v>4</v>
      </c>
      <c r="F38" s="11">
        <v>2</v>
      </c>
      <c r="G38" s="11" t="s">
        <v>44</v>
      </c>
      <c r="H38" s="11">
        <v>9</v>
      </c>
      <c r="I38" s="11">
        <v>116</v>
      </c>
      <c r="J38" t="s">
        <v>12</v>
      </c>
      <c r="K38" t="s">
        <v>12</v>
      </c>
    </row>
    <row r="39" spans="1:11" ht="12" customHeight="1" x14ac:dyDescent="0.2">
      <c r="A39" s="28" t="s">
        <v>12</v>
      </c>
      <c r="B39" s="2" t="s">
        <v>35</v>
      </c>
      <c r="C39" s="11">
        <v>143</v>
      </c>
      <c r="D39" s="11">
        <v>20</v>
      </c>
      <c r="E39" s="11">
        <v>6</v>
      </c>
      <c r="F39" s="11">
        <v>9</v>
      </c>
      <c r="G39" s="11">
        <v>1</v>
      </c>
      <c r="H39" s="11">
        <v>4</v>
      </c>
      <c r="I39" s="11">
        <v>123</v>
      </c>
      <c r="J39" t="s">
        <v>12</v>
      </c>
      <c r="K39" t="s">
        <v>12</v>
      </c>
    </row>
    <row r="40" spans="1:11" ht="12" customHeight="1" x14ac:dyDescent="0.2">
      <c r="A40" s="28" t="s">
        <v>12</v>
      </c>
      <c r="B40" s="2" t="s">
        <v>36</v>
      </c>
      <c r="C40" s="11">
        <v>113</v>
      </c>
      <c r="D40" s="11">
        <v>46</v>
      </c>
      <c r="E40" s="11">
        <v>31</v>
      </c>
      <c r="F40" s="11">
        <v>5</v>
      </c>
      <c r="G40" s="11">
        <v>1</v>
      </c>
      <c r="H40" s="11">
        <v>9</v>
      </c>
      <c r="I40" s="11">
        <v>67</v>
      </c>
      <c r="J40" t="s">
        <v>12</v>
      </c>
      <c r="K40" t="s">
        <v>12</v>
      </c>
    </row>
    <row r="41" spans="1:11" ht="12" customHeight="1" x14ac:dyDescent="0.2">
      <c r="A41" s="28" t="s">
        <v>12</v>
      </c>
      <c r="B41" s="2" t="s">
        <v>37</v>
      </c>
      <c r="C41" s="11">
        <v>100</v>
      </c>
      <c r="D41" s="11">
        <v>78</v>
      </c>
      <c r="E41" s="11">
        <v>60</v>
      </c>
      <c r="F41" s="11">
        <v>8</v>
      </c>
      <c r="G41" s="11">
        <v>4</v>
      </c>
      <c r="H41" s="11">
        <v>6</v>
      </c>
      <c r="I41" s="11">
        <v>22</v>
      </c>
      <c r="J41" t="s">
        <v>12</v>
      </c>
      <c r="K41" t="s">
        <v>12</v>
      </c>
    </row>
    <row r="42" spans="1:11" ht="12" customHeight="1" x14ac:dyDescent="0.2">
      <c r="A42" s="28" t="s">
        <v>12</v>
      </c>
      <c r="B42" s="2" t="s">
        <v>38</v>
      </c>
      <c r="C42" s="11">
        <v>119</v>
      </c>
      <c r="D42" s="11">
        <v>97</v>
      </c>
      <c r="E42" s="11">
        <v>66</v>
      </c>
      <c r="F42" s="11">
        <v>4</v>
      </c>
      <c r="G42" s="11">
        <v>19</v>
      </c>
      <c r="H42" s="11">
        <v>8</v>
      </c>
      <c r="I42" s="11">
        <v>22</v>
      </c>
      <c r="J42" t="s">
        <v>12</v>
      </c>
      <c r="K42" t="s">
        <v>12</v>
      </c>
    </row>
    <row r="43" spans="1:11" ht="12" customHeight="1" x14ac:dyDescent="0.2">
      <c r="A43" s="28" t="s">
        <v>12</v>
      </c>
      <c r="B43" s="2" t="s">
        <v>39</v>
      </c>
      <c r="C43" s="11">
        <v>93</v>
      </c>
      <c r="D43" s="11">
        <v>88</v>
      </c>
      <c r="E43" s="11">
        <v>64</v>
      </c>
      <c r="F43" s="11">
        <v>1</v>
      </c>
      <c r="G43" s="11">
        <v>21</v>
      </c>
      <c r="H43" s="11">
        <v>2</v>
      </c>
      <c r="I43" s="11">
        <v>5</v>
      </c>
      <c r="J43" t="s">
        <v>12</v>
      </c>
      <c r="K43" t="s">
        <v>12</v>
      </c>
    </row>
    <row r="44" spans="1:11" ht="12" customHeight="1" x14ac:dyDescent="0.2">
      <c r="A44" s="28" t="s">
        <v>12</v>
      </c>
      <c r="B44" s="2" t="s">
        <v>40</v>
      </c>
      <c r="C44" s="11">
        <v>90</v>
      </c>
      <c r="D44" s="11">
        <v>86</v>
      </c>
      <c r="E44" s="11">
        <v>42</v>
      </c>
      <c r="F44" s="11">
        <v>4</v>
      </c>
      <c r="G44" s="11">
        <v>36</v>
      </c>
      <c r="H44" s="11">
        <v>4</v>
      </c>
      <c r="I44" s="11">
        <v>4</v>
      </c>
      <c r="J44" t="s">
        <v>12</v>
      </c>
      <c r="K44" t="s">
        <v>12</v>
      </c>
    </row>
    <row r="45" spans="1:11" ht="12" customHeight="1" x14ac:dyDescent="0.2">
      <c r="A45" s="28" t="s">
        <v>12</v>
      </c>
      <c r="B45" s="2" t="s">
        <v>41</v>
      </c>
      <c r="C45" s="11">
        <v>40</v>
      </c>
      <c r="D45" s="11">
        <v>38</v>
      </c>
      <c r="E45" s="11">
        <v>23</v>
      </c>
      <c r="F45" s="11">
        <v>2</v>
      </c>
      <c r="G45" s="11">
        <v>12</v>
      </c>
      <c r="H45" s="11">
        <v>1</v>
      </c>
      <c r="I45" s="11">
        <v>2</v>
      </c>
      <c r="J45" t="s">
        <v>12</v>
      </c>
      <c r="K45" t="s">
        <v>12</v>
      </c>
    </row>
    <row r="46" spans="1:11" ht="12" customHeight="1" x14ac:dyDescent="0.2">
      <c r="A46" s="28" t="s">
        <v>12</v>
      </c>
      <c r="B46" s="2" t="s">
        <v>42</v>
      </c>
      <c r="C46" s="11">
        <v>30</v>
      </c>
      <c r="D46" s="11">
        <v>27</v>
      </c>
      <c r="E46" s="11">
        <v>5</v>
      </c>
      <c r="F46" s="11" t="s">
        <v>44</v>
      </c>
      <c r="G46" s="11">
        <v>21</v>
      </c>
      <c r="H46" s="11">
        <v>1</v>
      </c>
      <c r="I46" s="11">
        <v>3</v>
      </c>
      <c r="J46" t="s">
        <v>12</v>
      </c>
      <c r="K46" t="s">
        <v>12</v>
      </c>
    </row>
    <row r="47" spans="1:11" ht="12" customHeight="1" x14ac:dyDescent="0.2">
      <c r="A47" s="28" t="s">
        <v>12</v>
      </c>
      <c r="B47" s="2" t="s">
        <v>43</v>
      </c>
      <c r="C47" s="11">
        <v>2</v>
      </c>
      <c r="D47" s="11">
        <v>1</v>
      </c>
      <c r="E47" s="11">
        <v>1</v>
      </c>
      <c r="F47" s="11" t="s">
        <v>44</v>
      </c>
      <c r="G47" s="11" t="s">
        <v>44</v>
      </c>
      <c r="H47" s="11" t="s">
        <v>44</v>
      </c>
      <c r="I47" s="11">
        <v>1</v>
      </c>
      <c r="J47" t="s">
        <v>12</v>
      </c>
      <c r="K47" t="s">
        <v>12</v>
      </c>
    </row>
    <row r="48" spans="1:11" ht="12" customHeight="1" x14ac:dyDescent="0.2">
      <c r="A48" s="27" t="s">
        <v>46</v>
      </c>
      <c r="B48" s="5" t="s">
        <v>12</v>
      </c>
      <c r="C48" s="4">
        <v>1832</v>
      </c>
      <c r="D48" s="4">
        <v>431</v>
      </c>
      <c r="E48" s="4">
        <v>323</v>
      </c>
      <c r="F48" s="4">
        <v>24</v>
      </c>
      <c r="G48" s="4">
        <v>41</v>
      </c>
      <c r="H48" s="4">
        <v>43</v>
      </c>
      <c r="I48" s="4">
        <v>1401</v>
      </c>
    </row>
    <row r="49" spans="1:11" ht="12" customHeight="1" x14ac:dyDescent="0.2">
      <c r="A49" s="28" t="s">
        <v>12</v>
      </c>
      <c r="B49" s="2" t="s">
        <v>23</v>
      </c>
      <c r="C49" s="11">
        <v>44</v>
      </c>
      <c r="D49" s="11">
        <v>1</v>
      </c>
      <c r="E49" s="11" t="s">
        <v>24</v>
      </c>
      <c r="F49" s="11" t="s">
        <v>44</v>
      </c>
      <c r="G49" s="11" t="s">
        <v>24</v>
      </c>
      <c r="H49" s="11">
        <v>1</v>
      </c>
      <c r="I49" s="11">
        <v>43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78</v>
      </c>
      <c r="D50" s="11">
        <v>4</v>
      </c>
      <c r="E50" s="11" t="s">
        <v>24</v>
      </c>
      <c r="F50" s="11">
        <v>2</v>
      </c>
      <c r="G50" s="11" t="s">
        <v>24</v>
      </c>
      <c r="H50" s="11">
        <v>2</v>
      </c>
      <c r="I50" s="11">
        <v>74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132</v>
      </c>
      <c r="D51" s="11">
        <v>7</v>
      </c>
      <c r="E51" s="11" t="s">
        <v>24</v>
      </c>
      <c r="F51" s="11">
        <v>3</v>
      </c>
      <c r="G51" s="11" t="s">
        <v>24</v>
      </c>
      <c r="H51" s="11">
        <v>4</v>
      </c>
      <c r="I51" s="11">
        <v>125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152</v>
      </c>
      <c r="D52" s="11">
        <v>4</v>
      </c>
      <c r="E52" s="11">
        <v>1</v>
      </c>
      <c r="F52" s="11" t="s">
        <v>44</v>
      </c>
      <c r="G52" s="11" t="s">
        <v>44</v>
      </c>
      <c r="H52" s="11">
        <v>3</v>
      </c>
      <c r="I52" s="11">
        <v>148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105</v>
      </c>
      <c r="D53" s="11">
        <v>2</v>
      </c>
      <c r="E53" s="11">
        <v>1</v>
      </c>
      <c r="F53" s="11">
        <v>1</v>
      </c>
      <c r="G53" s="11" t="s">
        <v>44</v>
      </c>
      <c r="H53" s="11" t="s">
        <v>44</v>
      </c>
      <c r="I53" s="11">
        <v>103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91</v>
      </c>
      <c r="D54" s="11">
        <v>6</v>
      </c>
      <c r="E54" s="11">
        <v>3</v>
      </c>
      <c r="F54" s="11">
        <v>1</v>
      </c>
      <c r="G54" s="11">
        <v>1</v>
      </c>
      <c r="H54" s="11">
        <v>1</v>
      </c>
      <c r="I54" s="11">
        <v>85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134</v>
      </c>
      <c r="D55" s="11">
        <v>2</v>
      </c>
      <c r="E55" s="11" t="s">
        <v>44</v>
      </c>
      <c r="F55" s="11">
        <v>1</v>
      </c>
      <c r="G55" s="11">
        <v>1</v>
      </c>
      <c r="H55" s="11" t="s">
        <v>44</v>
      </c>
      <c r="I55" s="11">
        <v>132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116</v>
      </c>
      <c r="D56" s="11">
        <v>3</v>
      </c>
      <c r="E56" s="11">
        <v>1</v>
      </c>
      <c r="F56" s="11" t="s">
        <v>44</v>
      </c>
      <c r="G56" s="11" t="s">
        <v>44</v>
      </c>
      <c r="H56" s="11">
        <v>2</v>
      </c>
      <c r="I56" s="11">
        <v>113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149</v>
      </c>
      <c r="D57" s="11">
        <v>10</v>
      </c>
      <c r="E57" s="11">
        <v>2</v>
      </c>
      <c r="F57" s="11">
        <v>3</v>
      </c>
      <c r="G57" s="11">
        <v>1</v>
      </c>
      <c r="H57" s="11">
        <v>4</v>
      </c>
      <c r="I57" s="11">
        <v>139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120</v>
      </c>
      <c r="D58" s="11">
        <v>7</v>
      </c>
      <c r="E58" s="11" t="s">
        <v>44</v>
      </c>
      <c r="F58" s="11">
        <v>1</v>
      </c>
      <c r="G58" s="11">
        <v>2</v>
      </c>
      <c r="H58" s="11">
        <v>4</v>
      </c>
      <c r="I58" s="11">
        <v>113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101</v>
      </c>
      <c r="D59" s="11">
        <v>11</v>
      </c>
      <c r="E59" s="11">
        <v>3</v>
      </c>
      <c r="F59" s="11">
        <v>1</v>
      </c>
      <c r="G59" s="11">
        <v>3</v>
      </c>
      <c r="H59" s="11">
        <v>4</v>
      </c>
      <c r="I59" s="11">
        <v>90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119</v>
      </c>
      <c r="D60" s="11">
        <v>13</v>
      </c>
      <c r="E60" s="11">
        <v>8</v>
      </c>
      <c r="F60" s="11">
        <v>4</v>
      </c>
      <c r="G60" s="11" t="s">
        <v>44</v>
      </c>
      <c r="H60" s="11">
        <v>1</v>
      </c>
      <c r="I60" s="11">
        <v>106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94</v>
      </c>
      <c r="D61" s="11">
        <v>20</v>
      </c>
      <c r="E61" s="11">
        <v>14</v>
      </c>
      <c r="F61" s="11">
        <v>3</v>
      </c>
      <c r="G61" s="11">
        <v>1</v>
      </c>
      <c r="H61" s="11">
        <v>2</v>
      </c>
      <c r="I61" s="11">
        <v>74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91</v>
      </c>
      <c r="D62" s="11">
        <v>60</v>
      </c>
      <c r="E62" s="11">
        <v>46</v>
      </c>
      <c r="F62" s="11">
        <v>2</v>
      </c>
      <c r="G62" s="11">
        <v>3</v>
      </c>
      <c r="H62" s="11">
        <v>9</v>
      </c>
      <c r="I62" s="11">
        <v>31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88</v>
      </c>
      <c r="D63" s="11">
        <v>77</v>
      </c>
      <c r="E63" s="11">
        <v>64</v>
      </c>
      <c r="F63" s="11">
        <v>1</v>
      </c>
      <c r="G63" s="11">
        <v>9</v>
      </c>
      <c r="H63" s="11">
        <v>3</v>
      </c>
      <c r="I63" s="11">
        <v>11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105</v>
      </c>
      <c r="D64" s="11">
        <v>96</v>
      </c>
      <c r="E64" s="11">
        <v>87</v>
      </c>
      <c r="F64" s="11">
        <v>1</v>
      </c>
      <c r="G64" s="11">
        <v>7</v>
      </c>
      <c r="H64" s="11">
        <v>1</v>
      </c>
      <c r="I64" s="11">
        <v>9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68</v>
      </c>
      <c r="D65" s="11">
        <v>65</v>
      </c>
      <c r="E65" s="11">
        <v>58</v>
      </c>
      <c r="F65" s="11" t="s">
        <v>44</v>
      </c>
      <c r="G65" s="11">
        <v>5</v>
      </c>
      <c r="H65" s="11">
        <v>2</v>
      </c>
      <c r="I65" s="11">
        <v>3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25</v>
      </c>
      <c r="D66" s="11">
        <v>25</v>
      </c>
      <c r="E66" s="11">
        <v>22</v>
      </c>
      <c r="F66" s="11" t="s">
        <v>44</v>
      </c>
      <c r="G66" s="11">
        <v>3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20</v>
      </c>
      <c r="D67" s="11">
        <v>18</v>
      </c>
      <c r="E67" s="11">
        <v>13</v>
      </c>
      <c r="F67" s="11" t="s">
        <v>44</v>
      </c>
      <c r="G67" s="11">
        <v>5</v>
      </c>
      <c r="H67" s="11" t="s">
        <v>44</v>
      </c>
      <c r="I67" s="11">
        <v>2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62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2735</v>
      </c>
      <c r="D6" s="4">
        <v>453</v>
      </c>
      <c r="E6" s="4">
        <v>234</v>
      </c>
      <c r="F6" s="4">
        <v>40</v>
      </c>
      <c r="G6" s="4">
        <v>80</v>
      </c>
      <c r="H6" s="4">
        <v>99</v>
      </c>
      <c r="I6" s="4">
        <v>2282</v>
      </c>
    </row>
    <row r="7" spans="1:32" ht="12" customHeight="1" x14ac:dyDescent="0.2">
      <c r="A7" s="28" t="s">
        <v>12</v>
      </c>
      <c r="B7" s="2" t="s">
        <v>23</v>
      </c>
      <c r="C7" s="11">
        <v>52</v>
      </c>
      <c r="D7" s="11">
        <v>5</v>
      </c>
      <c r="E7" s="11" t="s">
        <v>24</v>
      </c>
      <c r="F7" s="11">
        <v>2</v>
      </c>
      <c r="G7" s="11" t="s">
        <v>24</v>
      </c>
      <c r="H7" s="11">
        <v>3</v>
      </c>
      <c r="I7" s="11">
        <v>47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82</v>
      </c>
      <c r="D8" s="11">
        <v>3</v>
      </c>
      <c r="E8" s="11" t="s">
        <v>24</v>
      </c>
      <c r="F8" s="11">
        <v>1</v>
      </c>
      <c r="G8" s="11" t="s">
        <v>24</v>
      </c>
      <c r="H8" s="11">
        <v>2</v>
      </c>
      <c r="I8" s="11">
        <v>79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147</v>
      </c>
      <c r="D9" s="11">
        <v>5</v>
      </c>
      <c r="E9" s="11" t="s">
        <v>24</v>
      </c>
      <c r="F9" s="11" t="s">
        <v>44</v>
      </c>
      <c r="G9" s="11" t="s">
        <v>24</v>
      </c>
      <c r="H9" s="11">
        <v>5</v>
      </c>
      <c r="I9" s="11">
        <v>142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182</v>
      </c>
      <c r="D10" s="11">
        <v>7</v>
      </c>
      <c r="E10" s="11" t="s">
        <v>44</v>
      </c>
      <c r="F10" s="11">
        <v>2</v>
      </c>
      <c r="G10" s="11" t="s">
        <v>44</v>
      </c>
      <c r="H10" s="11">
        <v>5</v>
      </c>
      <c r="I10" s="11">
        <v>175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227</v>
      </c>
      <c r="D11" s="11">
        <v>12</v>
      </c>
      <c r="E11" s="11">
        <v>3</v>
      </c>
      <c r="F11" s="11">
        <v>3</v>
      </c>
      <c r="G11" s="11" t="s">
        <v>44</v>
      </c>
      <c r="H11" s="11">
        <v>6</v>
      </c>
      <c r="I11" s="11">
        <v>215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290</v>
      </c>
      <c r="D12" s="11">
        <v>12</v>
      </c>
      <c r="E12" s="11">
        <v>2</v>
      </c>
      <c r="F12" s="11">
        <v>2</v>
      </c>
      <c r="G12" s="11">
        <v>2</v>
      </c>
      <c r="H12" s="11">
        <v>6</v>
      </c>
      <c r="I12" s="11">
        <v>278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314</v>
      </c>
      <c r="D13" s="11">
        <v>19</v>
      </c>
      <c r="E13" s="11">
        <v>4</v>
      </c>
      <c r="F13" s="11">
        <v>1</v>
      </c>
      <c r="G13" s="11">
        <v>2</v>
      </c>
      <c r="H13" s="11">
        <v>12</v>
      </c>
      <c r="I13" s="11">
        <v>295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305</v>
      </c>
      <c r="D14" s="11">
        <v>10</v>
      </c>
      <c r="E14" s="11">
        <v>1</v>
      </c>
      <c r="F14" s="11">
        <v>4</v>
      </c>
      <c r="G14" s="11">
        <v>1</v>
      </c>
      <c r="H14" s="11">
        <v>4</v>
      </c>
      <c r="I14" s="11">
        <v>295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248</v>
      </c>
      <c r="D15" s="11">
        <v>8</v>
      </c>
      <c r="E15" s="11">
        <v>2</v>
      </c>
      <c r="F15" s="11">
        <v>4</v>
      </c>
      <c r="G15" s="11">
        <v>1</v>
      </c>
      <c r="H15" s="11">
        <v>1</v>
      </c>
      <c r="I15" s="11">
        <v>240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186</v>
      </c>
      <c r="D16" s="11">
        <v>13</v>
      </c>
      <c r="E16" s="11" t="s">
        <v>44</v>
      </c>
      <c r="F16" s="11">
        <v>4</v>
      </c>
      <c r="G16" s="11">
        <v>1</v>
      </c>
      <c r="H16" s="11">
        <v>8</v>
      </c>
      <c r="I16" s="11">
        <v>173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133</v>
      </c>
      <c r="D17" s="11">
        <v>12</v>
      </c>
      <c r="E17" s="11">
        <v>4</v>
      </c>
      <c r="F17" s="11">
        <v>1</v>
      </c>
      <c r="G17" s="11">
        <v>1</v>
      </c>
      <c r="H17" s="11">
        <v>6</v>
      </c>
      <c r="I17" s="11">
        <v>121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122</v>
      </c>
      <c r="D18" s="11">
        <v>16</v>
      </c>
      <c r="E18" s="11">
        <v>3</v>
      </c>
      <c r="F18" s="11">
        <v>7</v>
      </c>
      <c r="G18" s="11">
        <v>2</v>
      </c>
      <c r="H18" s="11">
        <v>4</v>
      </c>
      <c r="I18" s="11">
        <v>106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86</v>
      </c>
      <c r="D19" s="11">
        <v>24</v>
      </c>
      <c r="E19" s="11">
        <v>14</v>
      </c>
      <c r="F19" s="11">
        <v>1</v>
      </c>
      <c r="G19" s="11">
        <v>1</v>
      </c>
      <c r="H19" s="11">
        <v>8</v>
      </c>
      <c r="I19" s="11">
        <v>62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81</v>
      </c>
      <c r="D20" s="11">
        <v>53</v>
      </c>
      <c r="E20" s="11">
        <v>34</v>
      </c>
      <c r="F20" s="11">
        <v>2</v>
      </c>
      <c r="G20" s="11">
        <v>3</v>
      </c>
      <c r="H20" s="11">
        <v>14</v>
      </c>
      <c r="I20" s="11">
        <v>28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78</v>
      </c>
      <c r="D21" s="11">
        <v>71</v>
      </c>
      <c r="E21" s="11">
        <v>57</v>
      </c>
      <c r="F21" s="11" t="s">
        <v>44</v>
      </c>
      <c r="G21" s="11">
        <v>6</v>
      </c>
      <c r="H21" s="11">
        <v>8</v>
      </c>
      <c r="I21" s="11">
        <v>7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90</v>
      </c>
      <c r="D22" s="11">
        <v>79</v>
      </c>
      <c r="E22" s="11">
        <v>54</v>
      </c>
      <c r="F22" s="11">
        <v>2</v>
      </c>
      <c r="G22" s="11">
        <v>18</v>
      </c>
      <c r="H22" s="11">
        <v>5</v>
      </c>
      <c r="I22" s="11">
        <v>11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51</v>
      </c>
      <c r="D23" s="11">
        <v>50</v>
      </c>
      <c r="E23" s="11">
        <v>30</v>
      </c>
      <c r="F23" s="11">
        <v>3</v>
      </c>
      <c r="G23" s="11">
        <v>15</v>
      </c>
      <c r="H23" s="11">
        <v>2</v>
      </c>
      <c r="I23" s="11">
        <v>1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33</v>
      </c>
      <c r="D24" s="11">
        <v>30</v>
      </c>
      <c r="E24" s="11">
        <v>15</v>
      </c>
      <c r="F24" s="11" t="s">
        <v>44</v>
      </c>
      <c r="G24" s="11">
        <v>15</v>
      </c>
      <c r="H24" s="11" t="s">
        <v>44</v>
      </c>
      <c r="I24" s="11">
        <v>3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27</v>
      </c>
      <c r="D25" s="11">
        <v>23</v>
      </c>
      <c r="E25" s="11">
        <v>11</v>
      </c>
      <c r="F25" s="11">
        <v>1</v>
      </c>
      <c r="G25" s="11">
        <v>11</v>
      </c>
      <c r="H25" s="11" t="s">
        <v>44</v>
      </c>
      <c r="I25" s="11">
        <v>4</v>
      </c>
      <c r="J25" t="s">
        <v>12</v>
      </c>
      <c r="K25" t="s">
        <v>12</v>
      </c>
    </row>
    <row r="26" spans="1:11" ht="12" customHeight="1" x14ac:dyDescent="0.25">
      <c r="A26" s="28" t="s">
        <v>12</v>
      </c>
      <c r="B26" s="2" t="s">
        <v>43</v>
      </c>
      <c r="C26" s="11">
        <v>1</v>
      </c>
      <c r="D26" s="11">
        <v>1</v>
      </c>
      <c r="E26" s="11" t="s">
        <v>44</v>
      </c>
      <c r="F26" s="11" t="s">
        <v>44</v>
      </c>
      <c r="G26" s="11">
        <v>1</v>
      </c>
      <c r="H26" s="11" t="s">
        <v>44</v>
      </c>
      <c r="I26" s="11" t="s">
        <v>44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1375</v>
      </c>
      <c r="D27" s="4">
        <v>264</v>
      </c>
      <c r="E27" s="4">
        <v>115</v>
      </c>
      <c r="F27" s="4">
        <v>26</v>
      </c>
      <c r="G27" s="4">
        <v>68</v>
      </c>
      <c r="H27" s="4">
        <v>55</v>
      </c>
      <c r="I27" s="4">
        <v>1111</v>
      </c>
    </row>
    <row r="28" spans="1:11" ht="12" customHeight="1" x14ac:dyDescent="0.2">
      <c r="A28" s="28" t="s">
        <v>12</v>
      </c>
      <c r="B28" s="2" t="s">
        <v>23</v>
      </c>
      <c r="C28" s="11">
        <v>21</v>
      </c>
      <c r="D28" s="11">
        <v>1</v>
      </c>
      <c r="E28" s="11" t="s">
        <v>24</v>
      </c>
      <c r="F28" s="11">
        <v>1</v>
      </c>
      <c r="G28" s="11" t="s">
        <v>24</v>
      </c>
      <c r="H28" s="11" t="s">
        <v>44</v>
      </c>
      <c r="I28" s="11">
        <v>20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46</v>
      </c>
      <c r="D29" s="11">
        <v>2</v>
      </c>
      <c r="E29" s="11" t="s">
        <v>24</v>
      </c>
      <c r="F29" s="11">
        <v>1</v>
      </c>
      <c r="G29" s="11" t="s">
        <v>24</v>
      </c>
      <c r="H29" s="11">
        <v>1</v>
      </c>
      <c r="I29" s="11">
        <v>44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62</v>
      </c>
      <c r="D30" s="11">
        <v>1</v>
      </c>
      <c r="E30" s="11" t="s">
        <v>24</v>
      </c>
      <c r="F30" s="11" t="s">
        <v>44</v>
      </c>
      <c r="G30" s="11" t="s">
        <v>24</v>
      </c>
      <c r="H30" s="11">
        <v>1</v>
      </c>
      <c r="I30" s="11">
        <v>61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94</v>
      </c>
      <c r="D31" s="11">
        <v>2</v>
      </c>
      <c r="E31" s="11" t="s">
        <v>44</v>
      </c>
      <c r="F31" s="11" t="s">
        <v>44</v>
      </c>
      <c r="G31" s="11" t="s">
        <v>44</v>
      </c>
      <c r="H31" s="11">
        <v>2</v>
      </c>
      <c r="I31" s="11">
        <v>92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108</v>
      </c>
      <c r="D32" s="11">
        <v>6</v>
      </c>
      <c r="E32" s="11">
        <v>1</v>
      </c>
      <c r="F32" s="11">
        <v>1</v>
      </c>
      <c r="G32" s="11" t="s">
        <v>44</v>
      </c>
      <c r="H32" s="11">
        <v>4</v>
      </c>
      <c r="I32" s="11">
        <v>102</v>
      </c>
      <c r="J32" t="s">
        <v>12</v>
      </c>
      <c r="K32" t="s">
        <v>12</v>
      </c>
    </row>
    <row r="33" spans="1:11" ht="12" customHeight="1" x14ac:dyDescent="0.2">
      <c r="A33" s="28" t="s">
        <v>12</v>
      </c>
      <c r="B33" s="2" t="s">
        <v>29</v>
      </c>
      <c r="C33" s="11">
        <v>148</v>
      </c>
      <c r="D33" s="11">
        <v>6</v>
      </c>
      <c r="E33" s="11" t="s">
        <v>44</v>
      </c>
      <c r="F33" s="11">
        <v>1</v>
      </c>
      <c r="G33" s="11">
        <v>1</v>
      </c>
      <c r="H33" s="11">
        <v>4</v>
      </c>
      <c r="I33" s="11">
        <v>142</v>
      </c>
      <c r="J33" t="s">
        <v>12</v>
      </c>
      <c r="K33" t="s">
        <v>12</v>
      </c>
    </row>
    <row r="34" spans="1:11" ht="12" customHeight="1" x14ac:dyDescent="0.2">
      <c r="A34" s="28" t="s">
        <v>12</v>
      </c>
      <c r="B34" s="2" t="s">
        <v>30</v>
      </c>
      <c r="C34" s="11">
        <v>148</v>
      </c>
      <c r="D34" s="11">
        <v>10</v>
      </c>
      <c r="E34" s="11" t="s">
        <v>44</v>
      </c>
      <c r="F34" s="11" t="s">
        <v>44</v>
      </c>
      <c r="G34" s="11">
        <v>2</v>
      </c>
      <c r="H34" s="11">
        <v>8</v>
      </c>
      <c r="I34" s="11">
        <v>138</v>
      </c>
      <c r="J34" t="s">
        <v>12</v>
      </c>
      <c r="K34" t="s">
        <v>12</v>
      </c>
    </row>
    <row r="35" spans="1:11" ht="12" customHeight="1" x14ac:dyDescent="0.2">
      <c r="A35" s="28" t="s">
        <v>12</v>
      </c>
      <c r="B35" s="2" t="s">
        <v>31</v>
      </c>
      <c r="C35" s="11">
        <v>152</v>
      </c>
      <c r="D35" s="11">
        <v>9</v>
      </c>
      <c r="E35" s="11" t="s">
        <v>44</v>
      </c>
      <c r="F35" s="11">
        <v>4</v>
      </c>
      <c r="G35" s="11">
        <v>1</v>
      </c>
      <c r="H35" s="11">
        <v>4</v>
      </c>
      <c r="I35" s="11">
        <v>143</v>
      </c>
      <c r="J35" t="s">
        <v>12</v>
      </c>
      <c r="K35" t="s">
        <v>12</v>
      </c>
    </row>
    <row r="36" spans="1:11" ht="12" customHeight="1" x14ac:dyDescent="0.2">
      <c r="A36" s="28" t="s">
        <v>12</v>
      </c>
      <c r="B36" s="2" t="s">
        <v>32</v>
      </c>
      <c r="C36" s="11">
        <v>121</v>
      </c>
      <c r="D36" s="11">
        <v>3</v>
      </c>
      <c r="E36" s="11">
        <v>1</v>
      </c>
      <c r="F36" s="11">
        <v>2</v>
      </c>
      <c r="G36" s="11" t="s">
        <v>44</v>
      </c>
      <c r="H36" s="11" t="s">
        <v>44</v>
      </c>
      <c r="I36" s="11">
        <v>118</v>
      </c>
      <c r="J36" t="s">
        <v>12</v>
      </c>
      <c r="K36" t="s">
        <v>12</v>
      </c>
    </row>
    <row r="37" spans="1:11" ht="12" customHeight="1" x14ac:dyDescent="0.2">
      <c r="A37" s="28" t="s">
        <v>12</v>
      </c>
      <c r="B37" s="2" t="s">
        <v>33</v>
      </c>
      <c r="C37" s="11">
        <v>93</v>
      </c>
      <c r="D37" s="11">
        <v>8</v>
      </c>
      <c r="E37" s="11" t="s">
        <v>44</v>
      </c>
      <c r="F37" s="11">
        <v>2</v>
      </c>
      <c r="G37" s="11" t="s">
        <v>44</v>
      </c>
      <c r="H37" s="11">
        <v>6</v>
      </c>
      <c r="I37" s="11">
        <v>85</v>
      </c>
      <c r="J37" t="s">
        <v>12</v>
      </c>
      <c r="K37" t="s">
        <v>12</v>
      </c>
    </row>
    <row r="38" spans="1:11" ht="12" customHeight="1" x14ac:dyDescent="0.2">
      <c r="A38" s="28" t="s">
        <v>12</v>
      </c>
      <c r="B38" s="2" t="s">
        <v>34</v>
      </c>
      <c r="C38" s="11">
        <v>67</v>
      </c>
      <c r="D38" s="11">
        <v>8</v>
      </c>
      <c r="E38" s="11">
        <v>2</v>
      </c>
      <c r="F38" s="11">
        <v>1</v>
      </c>
      <c r="G38" s="11">
        <v>1</v>
      </c>
      <c r="H38" s="11">
        <v>4</v>
      </c>
      <c r="I38" s="11">
        <v>59</v>
      </c>
      <c r="J38" t="s">
        <v>12</v>
      </c>
      <c r="K38" t="s">
        <v>12</v>
      </c>
    </row>
    <row r="39" spans="1:11" ht="12" customHeight="1" x14ac:dyDescent="0.2">
      <c r="A39" s="28" t="s">
        <v>12</v>
      </c>
      <c r="B39" s="2" t="s">
        <v>35</v>
      </c>
      <c r="C39" s="11">
        <v>69</v>
      </c>
      <c r="D39" s="11">
        <v>10</v>
      </c>
      <c r="E39" s="11">
        <v>2</v>
      </c>
      <c r="F39" s="11">
        <v>5</v>
      </c>
      <c r="G39" s="11">
        <v>1</v>
      </c>
      <c r="H39" s="11">
        <v>2</v>
      </c>
      <c r="I39" s="11">
        <v>59</v>
      </c>
      <c r="J39" t="s">
        <v>12</v>
      </c>
      <c r="K39" t="s">
        <v>12</v>
      </c>
    </row>
    <row r="40" spans="1:11" ht="12" customHeight="1" x14ac:dyDescent="0.2">
      <c r="A40" s="28" t="s">
        <v>12</v>
      </c>
      <c r="B40" s="2" t="s">
        <v>36</v>
      </c>
      <c r="C40" s="11">
        <v>46</v>
      </c>
      <c r="D40" s="11">
        <v>19</v>
      </c>
      <c r="E40" s="11">
        <v>12</v>
      </c>
      <c r="F40" s="11">
        <v>1</v>
      </c>
      <c r="G40" s="11" t="s">
        <v>44</v>
      </c>
      <c r="H40" s="11">
        <v>6</v>
      </c>
      <c r="I40" s="11">
        <v>27</v>
      </c>
      <c r="J40" t="s">
        <v>12</v>
      </c>
      <c r="K40" t="s">
        <v>12</v>
      </c>
    </row>
    <row r="41" spans="1:11" ht="12" customHeight="1" x14ac:dyDescent="0.2">
      <c r="A41" s="28" t="s">
        <v>12</v>
      </c>
      <c r="B41" s="2" t="s">
        <v>37</v>
      </c>
      <c r="C41" s="11">
        <v>41</v>
      </c>
      <c r="D41" s="11">
        <v>28</v>
      </c>
      <c r="E41" s="11">
        <v>16</v>
      </c>
      <c r="F41" s="11">
        <v>2</v>
      </c>
      <c r="G41" s="11">
        <v>3</v>
      </c>
      <c r="H41" s="11">
        <v>7</v>
      </c>
      <c r="I41" s="11">
        <v>13</v>
      </c>
      <c r="J41" t="s">
        <v>12</v>
      </c>
      <c r="K41" t="s">
        <v>12</v>
      </c>
    </row>
    <row r="42" spans="1:11" ht="12" customHeight="1" x14ac:dyDescent="0.2">
      <c r="A42" s="28" t="s">
        <v>12</v>
      </c>
      <c r="B42" s="2" t="s">
        <v>38</v>
      </c>
      <c r="C42" s="11">
        <v>43</v>
      </c>
      <c r="D42" s="11">
        <v>40</v>
      </c>
      <c r="E42" s="11">
        <v>30</v>
      </c>
      <c r="F42" s="11" t="s">
        <v>44</v>
      </c>
      <c r="G42" s="11">
        <v>6</v>
      </c>
      <c r="H42" s="11">
        <v>4</v>
      </c>
      <c r="I42" s="11">
        <v>3</v>
      </c>
      <c r="J42" t="s">
        <v>12</v>
      </c>
      <c r="K42" t="s">
        <v>12</v>
      </c>
    </row>
    <row r="43" spans="1:11" ht="12" customHeight="1" x14ac:dyDescent="0.2">
      <c r="A43" s="28" t="s">
        <v>12</v>
      </c>
      <c r="B43" s="2" t="s">
        <v>39</v>
      </c>
      <c r="C43" s="11">
        <v>48</v>
      </c>
      <c r="D43" s="11">
        <v>45</v>
      </c>
      <c r="E43" s="11">
        <v>27</v>
      </c>
      <c r="F43" s="11">
        <v>1</v>
      </c>
      <c r="G43" s="11">
        <v>16</v>
      </c>
      <c r="H43" s="11">
        <v>1</v>
      </c>
      <c r="I43" s="11">
        <v>3</v>
      </c>
      <c r="J43" t="s">
        <v>12</v>
      </c>
      <c r="K43" t="s">
        <v>12</v>
      </c>
    </row>
    <row r="44" spans="1:11" ht="12" customHeight="1" x14ac:dyDescent="0.2">
      <c r="A44" s="28" t="s">
        <v>12</v>
      </c>
      <c r="B44" s="2" t="s">
        <v>40</v>
      </c>
      <c r="C44" s="11">
        <v>31</v>
      </c>
      <c r="D44" s="11">
        <v>31</v>
      </c>
      <c r="E44" s="11">
        <v>15</v>
      </c>
      <c r="F44" s="11">
        <v>3</v>
      </c>
      <c r="G44" s="11">
        <v>12</v>
      </c>
      <c r="H44" s="11">
        <v>1</v>
      </c>
      <c r="I44" s="11" t="s">
        <v>44</v>
      </c>
      <c r="J44" t="s">
        <v>12</v>
      </c>
      <c r="K44" t="s">
        <v>12</v>
      </c>
    </row>
    <row r="45" spans="1:11" ht="12" customHeight="1" x14ac:dyDescent="0.2">
      <c r="A45" s="28" t="s">
        <v>12</v>
      </c>
      <c r="B45" s="2" t="s">
        <v>41</v>
      </c>
      <c r="C45" s="11">
        <v>18</v>
      </c>
      <c r="D45" s="11">
        <v>17</v>
      </c>
      <c r="E45" s="11">
        <v>4</v>
      </c>
      <c r="F45" s="11" t="s">
        <v>44</v>
      </c>
      <c r="G45" s="11">
        <v>13</v>
      </c>
      <c r="H45" s="11" t="s">
        <v>44</v>
      </c>
      <c r="I45" s="11">
        <v>1</v>
      </c>
      <c r="J45" t="s">
        <v>12</v>
      </c>
      <c r="K45" t="s">
        <v>12</v>
      </c>
    </row>
    <row r="46" spans="1:11" ht="12" customHeight="1" x14ac:dyDescent="0.2">
      <c r="A46" s="28" t="s">
        <v>12</v>
      </c>
      <c r="B46" s="2" t="s">
        <v>42</v>
      </c>
      <c r="C46" s="11">
        <v>18</v>
      </c>
      <c r="D46" s="11">
        <v>17</v>
      </c>
      <c r="E46" s="11">
        <v>5</v>
      </c>
      <c r="F46" s="11">
        <v>1</v>
      </c>
      <c r="G46" s="11">
        <v>11</v>
      </c>
      <c r="H46" s="11" t="s">
        <v>44</v>
      </c>
      <c r="I46" s="11">
        <v>1</v>
      </c>
      <c r="J46" t="s">
        <v>12</v>
      </c>
      <c r="K46" t="s">
        <v>12</v>
      </c>
    </row>
    <row r="47" spans="1:11" ht="12" customHeight="1" x14ac:dyDescent="0.2">
      <c r="A47" s="28" t="s">
        <v>12</v>
      </c>
      <c r="B47" s="2" t="s">
        <v>43</v>
      </c>
      <c r="C47" s="11">
        <v>1</v>
      </c>
      <c r="D47" s="11">
        <v>1</v>
      </c>
      <c r="E47" s="11" t="s">
        <v>44</v>
      </c>
      <c r="F47" s="11" t="s">
        <v>44</v>
      </c>
      <c r="G47" s="11">
        <v>1</v>
      </c>
      <c r="H47" s="11" t="s">
        <v>44</v>
      </c>
      <c r="I47" s="11" t="s">
        <v>44</v>
      </c>
      <c r="J47" t="s">
        <v>12</v>
      </c>
      <c r="K47" t="s">
        <v>12</v>
      </c>
    </row>
    <row r="48" spans="1:11" ht="12" customHeight="1" x14ac:dyDescent="0.2">
      <c r="A48" s="27" t="s">
        <v>46</v>
      </c>
      <c r="B48" s="5" t="s">
        <v>12</v>
      </c>
      <c r="C48" s="4">
        <v>1360</v>
      </c>
      <c r="D48" s="4">
        <v>189</v>
      </c>
      <c r="E48" s="4">
        <v>119</v>
      </c>
      <c r="F48" s="4">
        <v>14</v>
      </c>
      <c r="G48" s="4">
        <v>12</v>
      </c>
      <c r="H48" s="4">
        <v>44</v>
      </c>
      <c r="I48" s="4">
        <v>1171</v>
      </c>
    </row>
    <row r="49" spans="1:11" ht="12" customHeight="1" x14ac:dyDescent="0.2">
      <c r="A49" s="28" t="s">
        <v>12</v>
      </c>
      <c r="B49" s="2" t="s">
        <v>23</v>
      </c>
      <c r="C49" s="11">
        <v>31</v>
      </c>
      <c r="D49" s="11">
        <v>4</v>
      </c>
      <c r="E49" s="11" t="s">
        <v>24</v>
      </c>
      <c r="F49" s="11">
        <v>1</v>
      </c>
      <c r="G49" s="11" t="s">
        <v>24</v>
      </c>
      <c r="H49" s="11">
        <v>3</v>
      </c>
      <c r="I49" s="11">
        <v>27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36</v>
      </c>
      <c r="D50" s="11">
        <v>1</v>
      </c>
      <c r="E50" s="11" t="s">
        <v>24</v>
      </c>
      <c r="F50" s="11" t="s">
        <v>44</v>
      </c>
      <c r="G50" s="11" t="s">
        <v>24</v>
      </c>
      <c r="H50" s="11">
        <v>1</v>
      </c>
      <c r="I50" s="11">
        <v>35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85</v>
      </c>
      <c r="D51" s="11">
        <v>4</v>
      </c>
      <c r="E51" s="11" t="s">
        <v>24</v>
      </c>
      <c r="F51" s="11" t="s">
        <v>44</v>
      </c>
      <c r="G51" s="11" t="s">
        <v>24</v>
      </c>
      <c r="H51" s="11">
        <v>4</v>
      </c>
      <c r="I51" s="11">
        <v>81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88</v>
      </c>
      <c r="D52" s="11">
        <v>5</v>
      </c>
      <c r="E52" s="11" t="s">
        <v>44</v>
      </c>
      <c r="F52" s="11">
        <v>2</v>
      </c>
      <c r="G52" s="11" t="s">
        <v>44</v>
      </c>
      <c r="H52" s="11">
        <v>3</v>
      </c>
      <c r="I52" s="11">
        <v>83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119</v>
      </c>
      <c r="D53" s="11">
        <v>6</v>
      </c>
      <c r="E53" s="11">
        <v>2</v>
      </c>
      <c r="F53" s="11">
        <v>2</v>
      </c>
      <c r="G53" s="11" t="s">
        <v>44</v>
      </c>
      <c r="H53" s="11">
        <v>2</v>
      </c>
      <c r="I53" s="11">
        <v>113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142</v>
      </c>
      <c r="D54" s="11">
        <v>6</v>
      </c>
      <c r="E54" s="11">
        <v>2</v>
      </c>
      <c r="F54" s="11">
        <v>1</v>
      </c>
      <c r="G54" s="11">
        <v>1</v>
      </c>
      <c r="H54" s="11">
        <v>2</v>
      </c>
      <c r="I54" s="11">
        <v>136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166</v>
      </c>
      <c r="D55" s="11">
        <v>9</v>
      </c>
      <c r="E55" s="11">
        <v>4</v>
      </c>
      <c r="F55" s="11">
        <v>1</v>
      </c>
      <c r="G55" s="11" t="s">
        <v>44</v>
      </c>
      <c r="H55" s="11">
        <v>4</v>
      </c>
      <c r="I55" s="11">
        <v>157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153</v>
      </c>
      <c r="D56" s="11">
        <v>1</v>
      </c>
      <c r="E56" s="11">
        <v>1</v>
      </c>
      <c r="F56" s="11" t="s">
        <v>44</v>
      </c>
      <c r="G56" s="11" t="s">
        <v>44</v>
      </c>
      <c r="H56" s="11" t="s">
        <v>44</v>
      </c>
      <c r="I56" s="11">
        <v>152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127</v>
      </c>
      <c r="D57" s="11">
        <v>5</v>
      </c>
      <c r="E57" s="11">
        <v>1</v>
      </c>
      <c r="F57" s="11">
        <v>2</v>
      </c>
      <c r="G57" s="11">
        <v>1</v>
      </c>
      <c r="H57" s="11">
        <v>1</v>
      </c>
      <c r="I57" s="11">
        <v>122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93</v>
      </c>
      <c r="D58" s="11">
        <v>5</v>
      </c>
      <c r="E58" s="11" t="s">
        <v>44</v>
      </c>
      <c r="F58" s="11">
        <v>2</v>
      </c>
      <c r="G58" s="11">
        <v>1</v>
      </c>
      <c r="H58" s="11">
        <v>2</v>
      </c>
      <c r="I58" s="11">
        <v>88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66</v>
      </c>
      <c r="D59" s="11">
        <v>4</v>
      </c>
      <c r="E59" s="11">
        <v>2</v>
      </c>
      <c r="F59" s="11" t="s">
        <v>44</v>
      </c>
      <c r="G59" s="11" t="s">
        <v>44</v>
      </c>
      <c r="H59" s="11">
        <v>2</v>
      </c>
      <c r="I59" s="11">
        <v>62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53</v>
      </c>
      <c r="D60" s="11">
        <v>6</v>
      </c>
      <c r="E60" s="11">
        <v>1</v>
      </c>
      <c r="F60" s="11">
        <v>2</v>
      </c>
      <c r="G60" s="11">
        <v>1</v>
      </c>
      <c r="H60" s="11">
        <v>2</v>
      </c>
      <c r="I60" s="11">
        <v>47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40</v>
      </c>
      <c r="D61" s="11">
        <v>5</v>
      </c>
      <c r="E61" s="11">
        <v>2</v>
      </c>
      <c r="F61" s="11" t="s">
        <v>44</v>
      </c>
      <c r="G61" s="11">
        <v>1</v>
      </c>
      <c r="H61" s="11">
        <v>2</v>
      </c>
      <c r="I61" s="11">
        <v>35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40</v>
      </c>
      <c r="D62" s="11">
        <v>25</v>
      </c>
      <c r="E62" s="11">
        <v>18</v>
      </c>
      <c r="F62" s="11" t="s">
        <v>44</v>
      </c>
      <c r="G62" s="11" t="s">
        <v>44</v>
      </c>
      <c r="H62" s="11">
        <v>7</v>
      </c>
      <c r="I62" s="11">
        <v>15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35</v>
      </c>
      <c r="D63" s="11">
        <v>31</v>
      </c>
      <c r="E63" s="11">
        <v>27</v>
      </c>
      <c r="F63" s="11" t="s">
        <v>44</v>
      </c>
      <c r="G63" s="11" t="s">
        <v>44</v>
      </c>
      <c r="H63" s="11">
        <v>4</v>
      </c>
      <c r="I63" s="11">
        <v>4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42</v>
      </c>
      <c r="D64" s="11">
        <v>34</v>
      </c>
      <c r="E64" s="11">
        <v>27</v>
      </c>
      <c r="F64" s="11">
        <v>1</v>
      </c>
      <c r="G64" s="11">
        <v>2</v>
      </c>
      <c r="H64" s="11">
        <v>4</v>
      </c>
      <c r="I64" s="11">
        <v>8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20</v>
      </c>
      <c r="D65" s="11">
        <v>19</v>
      </c>
      <c r="E65" s="11">
        <v>15</v>
      </c>
      <c r="F65" s="11" t="s">
        <v>44</v>
      </c>
      <c r="G65" s="11">
        <v>3</v>
      </c>
      <c r="H65" s="11">
        <v>1</v>
      </c>
      <c r="I65" s="11">
        <v>1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15</v>
      </c>
      <c r="D66" s="11">
        <v>13</v>
      </c>
      <c r="E66" s="11">
        <v>11</v>
      </c>
      <c r="F66" s="11" t="s">
        <v>44</v>
      </c>
      <c r="G66" s="11">
        <v>2</v>
      </c>
      <c r="H66" s="11" t="s">
        <v>44</v>
      </c>
      <c r="I66" s="11">
        <v>2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9</v>
      </c>
      <c r="D67" s="11">
        <v>6</v>
      </c>
      <c r="E67" s="11">
        <v>6</v>
      </c>
      <c r="F67" s="11" t="s">
        <v>44</v>
      </c>
      <c r="G67" s="11" t="s">
        <v>44</v>
      </c>
      <c r="H67" s="11" t="s">
        <v>44</v>
      </c>
      <c r="I67" s="11">
        <v>3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63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1018</v>
      </c>
      <c r="D6" s="4">
        <v>111</v>
      </c>
      <c r="E6" s="4">
        <v>51</v>
      </c>
      <c r="F6" s="4">
        <v>12</v>
      </c>
      <c r="G6" s="4">
        <v>4</v>
      </c>
      <c r="H6" s="4">
        <v>44</v>
      </c>
      <c r="I6" s="4">
        <v>907</v>
      </c>
    </row>
    <row r="7" spans="1:32" ht="12" customHeight="1" x14ac:dyDescent="0.2">
      <c r="A7" s="28" t="s">
        <v>12</v>
      </c>
      <c r="B7" s="2" t="s">
        <v>23</v>
      </c>
      <c r="C7" s="11">
        <v>36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36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58</v>
      </c>
      <c r="D8" s="11">
        <v>2</v>
      </c>
      <c r="E8" s="11" t="s">
        <v>24</v>
      </c>
      <c r="F8" s="11">
        <v>1</v>
      </c>
      <c r="G8" s="11" t="s">
        <v>24</v>
      </c>
      <c r="H8" s="11">
        <v>1</v>
      </c>
      <c r="I8" s="11">
        <v>56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54</v>
      </c>
      <c r="D9" s="11">
        <v>3</v>
      </c>
      <c r="E9" s="11" t="s">
        <v>24</v>
      </c>
      <c r="F9" s="11">
        <v>1</v>
      </c>
      <c r="G9" s="11" t="s">
        <v>24</v>
      </c>
      <c r="H9" s="11">
        <v>2</v>
      </c>
      <c r="I9" s="11">
        <v>51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76</v>
      </c>
      <c r="D10" s="11">
        <v>1</v>
      </c>
      <c r="E10" s="11" t="s">
        <v>44</v>
      </c>
      <c r="F10" s="11">
        <v>1</v>
      </c>
      <c r="G10" s="11" t="s">
        <v>44</v>
      </c>
      <c r="H10" s="11" t="s">
        <v>44</v>
      </c>
      <c r="I10" s="11">
        <v>75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109</v>
      </c>
      <c r="D11" s="11">
        <v>8</v>
      </c>
      <c r="E11" s="11">
        <v>1</v>
      </c>
      <c r="F11" s="11">
        <v>2</v>
      </c>
      <c r="G11" s="11" t="s">
        <v>44</v>
      </c>
      <c r="H11" s="11">
        <v>5</v>
      </c>
      <c r="I11" s="11">
        <v>101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117</v>
      </c>
      <c r="D12" s="11">
        <v>10</v>
      </c>
      <c r="E12" s="11">
        <v>2</v>
      </c>
      <c r="F12" s="11">
        <v>2</v>
      </c>
      <c r="G12" s="11" t="s">
        <v>44</v>
      </c>
      <c r="H12" s="11">
        <v>6</v>
      </c>
      <c r="I12" s="11">
        <v>107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120</v>
      </c>
      <c r="D13" s="11">
        <v>3</v>
      </c>
      <c r="E13" s="11">
        <v>1</v>
      </c>
      <c r="F13" s="11">
        <v>1</v>
      </c>
      <c r="G13" s="11" t="s">
        <v>44</v>
      </c>
      <c r="H13" s="11">
        <v>1</v>
      </c>
      <c r="I13" s="11">
        <v>117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106</v>
      </c>
      <c r="D14" s="11">
        <v>4</v>
      </c>
      <c r="E14" s="11">
        <v>1</v>
      </c>
      <c r="F14" s="11">
        <v>1</v>
      </c>
      <c r="G14" s="11" t="s">
        <v>44</v>
      </c>
      <c r="H14" s="11">
        <v>2</v>
      </c>
      <c r="I14" s="11">
        <v>102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97</v>
      </c>
      <c r="D15" s="11">
        <v>6</v>
      </c>
      <c r="E15" s="11">
        <v>1</v>
      </c>
      <c r="F15" s="11" t="s">
        <v>44</v>
      </c>
      <c r="G15" s="11" t="s">
        <v>44</v>
      </c>
      <c r="H15" s="11">
        <v>5</v>
      </c>
      <c r="I15" s="11">
        <v>91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62</v>
      </c>
      <c r="D16" s="11">
        <v>2</v>
      </c>
      <c r="E16" s="11">
        <v>1</v>
      </c>
      <c r="F16" s="11" t="s">
        <v>44</v>
      </c>
      <c r="G16" s="11" t="s">
        <v>44</v>
      </c>
      <c r="H16" s="11">
        <v>1</v>
      </c>
      <c r="I16" s="11">
        <v>60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50</v>
      </c>
      <c r="D17" s="11">
        <v>7</v>
      </c>
      <c r="E17" s="11">
        <v>2</v>
      </c>
      <c r="F17" s="11" t="s">
        <v>44</v>
      </c>
      <c r="G17" s="11" t="s">
        <v>44</v>
      </c>
      <c r="H17" s="11">
        <v>5</v>
      </c>
      <c r="I17" s="11">
        <v>43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37</v>
      </c>
      <c r="D18" s="11">
        <v>5</v>
      </c>
      <c r="E18" s="11" t="s">
        <v>44</v>
      </c>
      <c r="F18" s="11" t="s">
        <v>44</v>
      </c>
      <c r="G18" s="11" t="s">
        <v>44</v>
      </c>
      <c r="H18" s="11">
        <v>5</v>
      </c>
      <c r="I18" s="11">
        <v>32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33</v>
      </c>
      <c r="D19" s="11">
        <v>12</v>
      </c>
      <c r="E19" s="11">
        <v>7</v>
      </c>
      <c r="F19" s="11" t="s">
        <v>44</v>
      </c>
      <c r="G19" s="11" t="s">
        <v>44</v>
      </c>
      <c r="H19" s="11">
        <v>5</v>
      </c>
      <c r="I19" s="11">
        <v>21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16</v>
      </c>
      <c r="D20" s="11">
        <v>13</v>
      </c>
      <c r="E20" s="11">
        <v>10</v>
      </c>
      <c r="F20" s="11" t="s">
        <v>44</v>
      </c>
      <c r="G20" s="11">
        <v>1</v>
      </c>
      <c r="H20" s="11">
        <v>2</v>
      </c>
      <c r="I20" s="11">
        <v>3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13</v>
      </c>
      <c r="D21" s="11">
        <v>11</v>
      </c>
      <c r="E21" s="11">
        <v>9</v>
      </c>
      <c r="F21" s="11" t="s">
        <v>44</v>
      </c>
      <c r="G21" s="11" t="s">
        <v>44</v>
      </c>
      <c r="H21" s="11">
        <v>2</v>
      </c>
      <c r="I21" s="11">
        <v>2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20</v>
      </c>
      <c r="D22" s="11">
        <v>13</v>
      </c>
      <c r="E22" s="11">
        <v>8</v>
      </c>
      <c r="F22" s="11">
        <v>2</v>
      </c>
      <c r="G22" s="11">
        <v>1</v>
      </c>
      <c r="H22" s="11">
        <v>2</v>
      </c>
      <c r="I22" s="11">
        <v>7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10</v>
      </c>
      <c r="D23" s="11">
        <v>9</v>
      </c>
      <c r="E23" s="11">
        <v>7</v>
      </c>
      <c r="F23" s="11">
        <v>1</v>
      </c>
      <c r="G23" s="11">
        <v>1</v>
      </c>
      <c r="H23" s="11" t="s">
        <v>44</v>
      </c>
      <c r="I23" s="11">
        <v>1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3</v>
      </c>
      <c r="D24" s="11">
        <v>2</v>
      </c>
      <c r="E24" s="11">
        <v>1</v>
      </c>
      <c r="F24" s="11" t="s">
        <v>44</v>
      </c>
      <c r="G24" s="11">
        <v>1</v>
      </c>
      <c r="H24" s="11" t="s">
        <v>44</v>
      </c>
      <c r="I24" s="11">
        <v>1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>
        <v>1</v>
      </c>
      <c r="D25" s="11" t="s">
        <v>44</v>
      </c>
      <c r="E25" s="11" t="s">
        <v>44</v>
      </c>
      <c r="F25" s="11" t="s">
        <v>44</v>
      </c>
      <c r="G25" s="11" t="s">
        <v>44</v>
      </c>
      <c r="H25" s="11" t="s">
        <v>44</v>
      </c>
      <c r="I25" s="11">
        <v>1</v>
      </c>
      <c r="J25" t="s">
        <v>12</v>
      </c>
      <c r="K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522</v>
      </c>
      <c r="D27" s="4">
        <v>58</v>
      </c>
      <c r="E27" s="4">
        <v>28</v>
      </c>
      <c r="F27" s="4">
        <v>8</v>
      </c>
      <c r="G27" s="4">
        <v>2</v>
      </c>
      <c r="H27" s="4">
        <v>20</v>
      </c>
      <c r="I27" s="4">
        <v>464</v>
      </c>
    </row>
    <row r="28" spans="1:12" ht="12" customHeight="1" x14ac:dyDescent="0.2">
      <c r="A28" s="28" t="s">
        <v>12</v>
      </c>
      <c r="B28" s="2" t="s">
        <v>23</v>
      </c>
      <c r="C28" s="11">
        <v>21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21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32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>
        <v>32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31</v>
      </c>
      <c r="D30" s="11">
        <v>2</v>
      </c>
      <c r="E30" s="11" t="s">
        <v>24</v>
      </c>
      <c r="F30" s="11">
        <v>1</v>
      </c>
      <c r="G30" s="11" t="s">
        <v>24</v>
      </c>
      <c r="H30" s="11">
        <v>1</v>
      </c>
      <c r="I30" s="11">
        <v>29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35</v>
      </c>
      <c r="D31" s="11">
        <v>1</v>
      </c>
      <c r="E31" s="11" t="s">
        <v>44</v>
      </c>
      <c r="F31" s="11">
        <v>1</v>
      </c>
      <c r="G31" s="11" t="s">
        <v>44</v>
      </c>
      <c r="H31" s="11" t="s">
        <v>44</v>
      </c>
      <c r="I31" s="11">
        <v>34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61</v>
      </c>
      <c r="D32" s="11">
        <v>3</v>
      </c>
      <c r="E32" s="11">
        <v>1</v>
      </c>
      <c r="F32" s="11">
        <v>1</v>
      </c>
      <c r="G32" s="11" t="s">
        <v>44</v>
      </c>
      <c r="H32" s="11">
        <v>1</v>
      </c>
      <c r="I32" s="11">
        <v>58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56</v>
      </c>
      <c r="D33" s="11">
        <v>6</v>
      </c>
      <c r="E33" s="11" t="s">
        <v>44</v>
      </c>
      <c r="F33" s="11">
        <v>2</v>
      </c>
      <c r="G33" s="11" t="s">
        <v>44</v>
      </c>
      <c r="H33" s="11">
        <v>4</v>
      </c>
      <c r="I33" s="11">
        <v>50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54</v>
      </c>
      <c r="D34" s="11">
        <v>2</v>
      </c>
      <c r="E34" s="11">
        <v>1</v>
      </c>
      <c r="F34" s="11">
        <v>1</v>
      </c>
      <c r="G34" s="11" t="s">
        <v>44</v>
      </c>
      <c r="H34" s="11" t="s">
        <v>44</v>
      </c>
      <c r="I34" s="11">
        <v>52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51</v>
      </c>
      <c r="D35" s="11">
        <v>3</v>
      </c>
      <c r="E35" s="11" t="s">
        <v>44</v>
      </c>
      <c r="F35" s="11">
        <v>1</v>
      </c>
      <c r="G35" s="11" t="s">
        <v>44</v>
      </c>
      <c r="H35" s="11">
        <v>2</v>
      </c>
      <c r="I35" s="11">
        <v>48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51</v>
      </c>
      <c r="D36" s="11">
        <v>2</v>
      </c>
      <c r="E36" s="11" t="s">
        <v>44</v>
      </c>
      <c r="F36" s="11" t="s">
        <v>44</v>
      </c>
      <c r="G36" s="11" t="s">
        <v>44</v>
      </c>
      <c r="H36" s="11">
        <v>2</v>
      </c>
      <c r="I36" s="11">
        <v>49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32</v>
      </c>
      <c r="D37" s="11">
        <v>1</v>
      </c>
      <c r="E37" s="11" t="s">
        <v>44</v>
      </c>
      <c r="F37" s="11" t="s">
        <v>44</v>
      </c>
      <c r="G37" s="11" t="s">
        <v>44</v>
      </c>
      <c r="H37" s="11">
        <v>1</v>
      </c>
      <c r="I37" s="11">
        <v>31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29</v>
      </c>
      <c r="D38" s="11">
        <v>3</v>
      </c>
      <c r="E38" s="11">
        <v>1</v>
      </c>
      <c r="F38" s="11" t="s">
        <v>44</v>
      </c>
      <c r="G38" s="11" t="s">
        <v>44</v>
      </c>
      <c r="H38" s="11">
        <v>2</v>
      </c>
      <c r="I38" s="11">
        <v>26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16</v>
      </c>
      <c r="D39" s="11">
        <v>2</v>
      </c>
      <c r="E39" s="11" t="s">
        <v>44</v>
      </c>
      <c r="F39" s="11" t="s">
        <v>44</v>
      </c>
      <c r="G39" s="11" t="s">
        <v>44</v>
      </c>
      <c r="H39" s="11">
        <v>2</v>
      </c>
      <c r="I39" s="11">
        <v>14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19</v>
      </c>
      <c r="D40" s="11">
        <v>7</v>
      </c>
      <c r="E40" s="11">
        <v>5</v>
      </c>
      <c r="F40" s="11" t="s">
        <v>44</v>
      </c>
      <c r="G40" s="11" t="s">
        <v>44</v>
      </c>
      <c r="H40" s="11">
        <v>2</v>
      </c>
      <c r="I40" s="11">
        <v>12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6</v>
      </c>
      <c r="D41" s="11">
        <v>6</v>
      </c>
      <c r="E41" s="11">
        <v>5</v>
      </c>
      <c r="F41" s="11" t="s">
        <v>44</v>
      </c>
      <c r="G41" s="11" t="s">
        <v>44</v>
      </c>
      <c r="H41" s="11">
        <v>1</v>
      </c>
      <c r="I41" s="11" t="s">
        <v>44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9</v>
      </c>
      <c r="D42" s="11">
        <v>8</v>
      </c>
      <c r="E42" s="11">
        <v>7</v>
      </c>
      <c r="F42" s="11" t="s">
        <v>44</v>
      </c>
      <c r="G42" s="11" t="s">
        <v>44</v>
      </c>
      <c r="H42" s="11">
        <v>1</v>
      </c>
      <c r="I42" s="11">
        <v>1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11</v>
      </c>
      <c r="D43" s="11">
        <v>6</v>
      </c>
      <c r="E43" s="11">
        <v>3</v>
      </c>
      <c r="F43" s="11">
        <v>1</v>
      </c>
      <c r="G43" s="11">
        <v>1</v>
      </c>
      <c r="H43" s="11">
        <v>1</v>
      </c>
      <c r="I43" s="11">
        <v>5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6</v>
      </c>
      <c r="D44" s="11">
        <v>5</v>
      </c>
      <c r="E44" s="11">
        <v>4</v>
      </c>
      <c r="F44" s="11" t="s">
        <v>44</v>
      </c>
      <c r="G44" s="11">
        <v>1</v>
      </c>
      <c r="H44" s="11" t="s">
        <v>44</v>
      </c>
      <c r="I44" s="11">
        <v>1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1</v>
      </c>
      <c r="D45" s="11">
        <v>1</v>
      </c>
      <c r="E45" s="11">
        <v>1</v>
      </c>
      <c r="F45" s="11" t="s">
        <v>44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1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>
        <v>1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496</v>
      </c>
      <c r="D48" s="4">
        <v>53</v>
      </c>
      <c r="E48" s="4">
        <v>23</v>
      </c>
      <c r="F48" s="4">
        <v>4</v>
      </c>
      <c r="G48" s="4">
        <v>2</v>
      </c>
      <c r="H48" s="4">
        <v>24</v>
      </c>
      <c r="I48" s="4">
        <v>443</v>
      </c>
    </row>
    <row r="49" spans="1:11" ht="12" customHeight="1" x14ac:dyDescent="0.2">
      <c r="A49" s="28" t="s">
        <v>12</v>
      </c>
      <c r="B49" s="2" t="s">
        <v>23</v>
      </c>
      <c r="C49" s="11">
        <v>15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15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26</v>
      </c>
      <c r="D50" s="11">
        <v>2</v>
      </c>
      <c r="E50" s="11" t="s">
        <v>24</v>
      </c>
      <c r="F50" s="11">
        <v>1</v>
      </c>
      <c r="G50" s="11" t="s">
        <v>24</v>
      </c>
      <c r="H50" s="11">
        <v>1</v>
      </c>
      <c r="I50" s="11">
        <v>24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23</v>
      </c>
      <c r="D51" s="11">
        <v>1</v>
      </c>
      <c r="E51" s="11" t="s">
        <v>24</v>
      </c>
      <c r="F51" s="11" t="s">
        <v>44</v>
      </c>
      <c r="G51" s="11" t="s">
        <v>24</v>
      </c>
      <c r="H51" s="11">
        <v>1</v>
      </c>
      <c r="I51" s="11">
        <v>22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41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41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48</v>
      </c>
      <c r="D53" s="11">
        <v>5</v>
      </c>
      <c r="E53" s="11" t="s">
        <v>44</v>
      </c>
      <c r="F53" s="11">
        <v>1</v>
      </c>
      <c r="G53" s="11" t="s">
        <v>44</v>
      </c>
      <c r="H53" s="11">
        <v>4</v>
      </c>
      <c r="I53" s="11">
        <v>43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61</v>
      </c>
      <c r="D54" s="11">
        <v>4</v>
      </c>
      <c r="E54" s="11">
        <v>2</v>
      </c>
      <c r="F54" s="11" t="s">
        <v>44</v>
      </c>
      <c r="G54" s="11" t="s">
        <v>44</v>
      </c>
      <c r="H54" s="11">
        <v>2</v>
      </c>
      <c r="I54" s="11">
        <v>57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66</v>
      </c>
      <c r="D55" s="11">
        <v>1</v>
      </c>
      <c r="E55" s="11" t="s">
        <v>44</v>
      </c>
      <c r="F55" s="11" t="s">
        <v>44</v>
      </c>
      <c r="G55" s="11" t="s">
        <v>44</v>
      </c>
      <c r="H55" s="11">
        <v>1</v>
      </c>
      <c r="I55" s="11">
        <v>65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55</v>
      </c>
      <c r="D56" s="11">
        <v>1</v>
      </c>
      <c r="E56" s="11">
        <v>1</v>
      </c>
      <c r="F56" s="11" t="s">
        <v>44</v>
      </c>
      <c r="G56" s="11" t="s">
        <v>44</v>
      </c>
      <c r="H56" s="11" t="s">
        <v>44</v>
      </c>
      <c r="I56" s="11">
        <v>54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46</v>
      </c>
      <c r="D57" s="11">
        <v>4</v>
      </c>
      <c r="E57" s="11">
        <v>1</v>
      </c>
      <c r="F57" s="11" t="s">
        <v>44</v>
      </c>
      <c r="G57" s="11" t="s">
        <v>44</v>
      </c>
      <c r="H57" s="11">
        <v>3</v>
      </c>
      <c r="I57" s="11">
        <v>42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30</v>
      </c>
      <c r="D58" s="11">
        <v>1</v>
      </c>
      <c r="E58" s="11">
        <v>1</v>
      </c>
      <c r="F58" s="11" t="s">
        <v>44</v>
      </c>
      <c r="G58" s="11" t="s">
        <v>44</v>
      </c>
      <c r="H58" s="11" t="s">
        <v>44</v>
      </c>
      <c r="I58" s="11">
        <v>29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21</v>
      </c>
      <c r="D59" s="11">
        <v>4</v>
      </c>
      <c r="E59" s="11">
        <v>1</v>
      </c>
      <c r="F59" s="11" t="s">
        <v>44</v>
      </c>
      <c r="G59" s="11" t="s">
        <v>44</v>
      </c>
      <c r="H59" s="11">
        <v>3</v>
      </c>
      <c r="I59" s="11">
        <v>17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21</v>
      </c>
      <c r="D60" s="11">
        <v>3</v>
      </c>
      <c r="E60" s="11" t="s">
        <v>44</v>
      </c>
      <c r="F60" s="11" t="s">
        <v>44</v>
      </c>
      <c r="G60" s="11" t="s">
        <v>44</v>
      </c>
      <c r="H60" s="11">
        <v>3</v>
      </c>
      <c r="I60" s="11">
        <v>18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14</v>
      </c>
      <c r="D61" s="11">
        <v>5</v>
      </c>
      <c r="E61" s="11">
        <v>2</v>
      </c>
      <c r="F61" s="11" t="s">
        <v>44</v>
      </c>
      <c r="G61" s="11" t="s">
        <v>44</v>
      </c>
      <c r="H61" s="11">
        <v>3</v>
      </c>
      <c r="I61" s="11">
        <v>9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10</v>
      </c>
      <c r="D62" s="11">
        <v>7</v>
      </c>
      <c r="E62" s="11">
        <v>5</v>
      </c>
      <c r="F62" s="11" t="s">
        <v>44</v>
      </c>
      <c r="G62" s="11">
        <v>1</v>
      </c>
      <c r="H62" s="11">
        <v>1</v>
      </c>
      <c r="I62" s="11">
        <v>3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4</v>
      </c>
      <c r="D63" s="11">
        <v>3</v>
      </c>
      <c r="E63" s="11">
        <v>2</v>
      </c>
      <c r="F63" s="11" t="s">
        <v>44</v>
      </c>
      <c r="G63" s="11" t="s">
        <v>44</v>
      </c>
      <c r="H63" s="11">
        <v>1</v>
      </c>
      <c r="I63" s="11">
        <v>1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9</v>
      </c>
      <c r="D64" s="11">
        <v>7</v>
      </c>
      <c r="E64" s="11">
        <v>5</v>
      </c>
      <c r="F64" s="11">
        <v>1</v>
      </c>
      <c r="G64" s="11" t="s">
        <v>44</v>
      </c>
      <c r="H64" s="11">
        <v>1</v>
      </c>
      <c r="I64" s="11">
        <v>2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4</v>
      </c>
      <c r="D65" s="11">
        <v>4</v>
      </c>
      <c r="E65" s="11">
        <v>3</v>
      </c>
      <c r="F65" s="11">
        <v>1</v>
      </c>
      <c r="G65" s="11" t="s">
        <v>44</v>
      </c>
      <c r="H65" s="11" t="s">
        <v>44</v>
      </c>
      <c r="I65" s="11" t="s">
        <v>44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2</v>
      </c>
      <c r="D66" s="11">
        <v>1</v>
      </c>
      <c r="E66" s="11" t="s">
        <v>44</v>
      </c>
      <c r="F66" s="11" t="s">
        <v>44</v>
      </c>
      <c r="G66" s="11">
        <v>1</v>
      </c>
      <c r="H66" s="11" t="s">
        <v>44</v>
      </c>
      <c r="I66" s="11">
        <v>1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64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56</v>
      </c>
      <c r="D6" s="4">
        <v>7</v>
      </c>
      <c r="E6" s="4">
        <v>4</v>
      </c>
      <c r="F6" s="4" t="s">
        <v>44</v>
      </c>
      <c r="G6" s="4" t="s">
        <v>44</v>
      </c>
      <c r="H6" s="4">
        <v>3</v>
      </c>
      <c r="I6" s="4">
        <v>49</v>
      </c>
    </row>
    <row r="7" spans="1:32" ht="12" customHeight="1" x14ac:dyDescent="0.2">
      <c r="A7" s="28" t="s">
        <v>12</v>
      </c>
      <c r="B7" s="2" t="s">
        <v>23</v>
      </c>
      <c r="C7" s="11">
        <v>6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6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5</v>
      </c>
      <c r="D8" s="11" t="s">
        <v>44</v>
      </c>
      <c r="E8" s="11" t="s">
        <v>24</v>
      </c>
      <c r="F8" s="11" t="s">
        <v>44</v>
      </c>
      <c r="G8" s="11" t="s">
        <v>24</v>
      </c>
      <c r="H8" s="11" t="s">
        <v>44</v>
      </c>
      <c r="I8" s="11">
        <v>5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7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7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1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 t="s">
        <v>44</v>
      </c>
      <c r="D11" s="11" t="s">
        <v>44</v>
      </c>
      <c r="E11" s="11" t="s">
        <v>44</v>
      </c>
      <c r="F11" s="11" t="s">
        <v>44</v>
      </c>
      <c r="G11" s="11" t="s">
        <v>44</v>
      </c>
      <c r="H11" s="11" t="s">
        <v>44</v>
      </c>
      <c r="I11" s="11" t="s">
        <v>44</v>
      </c>
      <c r="J11" t="s">
        <v>12</v>
      </c>
      <c r="K11" t="s">
        <v>12</v>
      </c>
      <c r="L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4</v>
      </c>
      <c r="D12" s="11" t="s">
        <v>44</v>
      </c>
      <c r="E12" s="11" t="s">
        <v>44</v>
      </c>
      <c r="F12" s="11" t="s">
        <v>44</v>
      </c>
      <c r="G12" s="11" t="s">
        <v>44</v>
      </c>
      <c r="H12" s="11" t="s">
        <v>44</v>
      </c>
      <c r="I12" s="11">
        <v>4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4</v>
      </c>
      <c r="D13" s="11">
        <v>1</v>
      </c>
      <c r="E13" s="11" t="s">
        <v>44</v>
      </c>
      <c r="F13" s="11" t="s">
        <v>44</v>
      </c>
      <c r="G13" s="11" t="s">
        <v>44</v>
      </c>
      <c r="H13" s="11">
        <v>1</v>
      </c>
      <c r="I13" s="11">
        <v>3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8</v>
      </c>
      <c r="D14" s="11" t="s">
        <v>44</v>
      </c>
      <c r="E14" s="11" t="s">
        <v>44</v>
      </c>
      <c r="F14" s="11" t="s">
        <v>44</v>
      </c>
      <c r="G14" s="11" t="s">
        <v>44</v>
      </c>
      <c r="H14" s="11" t="s">
        <v>44</v>
      </c>
      <c r="I14" s="11">
        <v>8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6</v>
      </c>
      <c r="D15" s="11" t="s">
        <v>44</v>
      </c>
      <c r="E15" s="11" t="s">
        <v>44</v>
      </c>
      <c r="F15" s="11" t="s">
        <v>44</v>
      </c>
      <c r="G15" s="11" t="s">
        <v>44</v>
      </c>
      <c r="H15" s="11" t="s">
        <v>44</v>
      </c>
      <c r="I15" s="11">
        <v>6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4</v>
      </c>
      <c r="D16" s="11" t="s">
        <v>44</v>
      </c>
      <c r="E16" s="11" t="s">
        <v>44</v>
      </c>
      <c r="F16" s="11" t="s">
        <v>44</v>
      </c>
      <c r="G16" s="11" t="s">
        <v>44</v>
      </c>
      <c r="H16" s="11" t="s">
        <v>44</v>
      </c>
      <c r="I16" s="11">
        <v>4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3</v>
      </c>
      <c r="D17" s="11" t="s">
        <v>44</v>
      </c>
      <c r="E17" s="11" t="s">
        <v>44</v>
      </c>
      <c r="F17" s="11" t="s">
        <v>44</v>
      </c>
      <c r="G17" s="11" t="s">
        <v>44</v>
      </c>
      <c r="H17" s="11" t="s">
        <v>44</v>
      </c>
      <c r="I17" s="11">
        <v>3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2</v>
      </c>
      <c r="D18" s="11">
        <v>1</v>
      </c>
      <c r="E18" s="11" t="s">
        <v>44</v>
      </c>
      <c r="F18" s="11" t="s">
        <v>44</v>
      </c>
      <c r="G18" s="11" t="s">
        <v>44</v>
      </c>
      <c r="H18" s="11">
        <v>1</v>
      </c>
      <c r="I18" s="11">
        <v>1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1</v>
      </c>
      <c r="D19" s="11">
        <v>1</v>
      </c>
      <c r="E19" s="11" t="s">
        <v>44</v>
      </c>
      <c r="F19" s="11" t="s">
        <v>44</v>
      </c>
      <c r="G19" s="11" t="s">
        <v>44</v>
      </c>
      <c r="H19" s="11">
        <v>1</v>
      </c>
      <c r="I19" s="11" t="s">
        <v>44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3</v>
      </c>
      <c r="D20" s="11">
        <v>3</v>
      </c>
      <c r="E20" s="11">
        <v>3</v>
      </c>
      <c r="F20" s="11" t="s">
        <v>44</v>
      </c>
      <c r="G20" s="11" t="s">
        <v>44</v>
      </c>
      <c r="H20" s="11" t="s">
        <v>44</v>
      </c>
      <c r="I20" s="11" t="s">
        <v>44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 t="s">
        <v>44</v>
      </c>
      <c r="D21" s="11" t="s">
        <v>44</v>
      </c>
      <c r="E21" s="11" t="s">
        <v>44</v>
      </c>
      <c r="F21" s="11" t="s">
        <v>44</v>
      </c>
      <c r="G21" s="11" t="s">
        <v>44</v>
      </c>
      <c r="H21" s="11" t="s">
        <v>44</v>
      </c>
      <c r="I21" s="11" t="s">
        <v>44</v>
      </c>
      <c r="J21" t="s">
        <v>12</v>
      </c>
      <c r="K21" t="s">
        <v>12</v>
      </c>
      <c r="L21" t="s">
        <v>12</v>
      </c>
    </row>
    <row r="22" spans="1:12" ht="12" customHeight="1" x14ac:dyDescent="0.2">
      <c r="A22" s="28" t="s">
        <v>12</v>
      </c>
      <c r="B22" s="2" t="s">
        <v>39</v>
      </c>
      <c r="C22" s="11" t="s">
        <v>44</v>
      </c>
      <c r="D22" s="11" t="s">
        <v>44</v>
      </c>
      <c r="E22" s="11" t="s">
        <v>44</v>
      </c>
      <c r="F22" s="11" t="s">
        <v>44</v>
      </c>
      <c r="G22" s="11" t="s">
        <v>44</v>
      </c>
      <c r="H22" s="11" t="s">
        <v>44</v>
      </c>
      <c r="I22" s="11" t="s">
        <v>44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2</v>
      </c>
      <c r="D23" s="11">
        <v>1</v>
      </c>
      <c r="E23" s="11">
        <v>1</v>
      </c>
      <c r="F23" s="11" t="s">
        <v>44</v>
      </c>
      <c r="G23" s="11" t="s">
        <v>44</v>
      </c>
      <c r="H23" s="11" t="s">
        <v>44</v>
      </c>
      <c r="I23" s="11">
        <v>1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 t="s">
        <v>44</v>
      </c>
      <c r="D24" s="11" t="s">
        <v>44</v>
      </c>
      <c r="E24" s="11" t="s">
        <v>44</v>
      </c>
      <c r="F24" s="11" t="s">
        <v>44</v>
      </c>
      <c r="G24" s="11" t="s">
        <v>44</v>
      </c>
      <c r="H24" s="11" t="s">
        <v>44</v>
      </c>
      <c r="I24" s="11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8" t="s">
        <v>12</v>
      </c>
      <c r="B25" s="2" t="s">
        <v>42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11" t="s">
        <v>44</v>
      </c>
      <c r="I25" s="11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24</v>
      </c>
      <c r="D27" s="4">
        <v>3</v>
      </c>
      <c r="E27" s="4">
        <v>1</v>
      </c>
      <c r="F27" s="4" t="s">
        <v>44</v>
      </c>
      <c r="G27" s="4" t="s">
        <v>44</v>
      </c>
      <c r="H27" s="4">
        <v>2</v>
      </c>
      <c r="I27" s="4">
        <v>21</v>
      </c>
    </row>
    <row r="28" spans="1:12" ht="12" customHeight="1" x14ac:dyDescent="0.2">
      <c r="A28" s="28" t="s">
        <v>12</v>
      </c>
      <c r="B28" s="2" t="s">
        <v>23</v>
      </c>
      <c r="C28" s="11">
        <v>2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2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2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>
        <v>2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4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4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1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1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 t="s">
        <v>44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8" t="s">
        <v>12</v>
      </c>
      <c r="B33" s="2" t="s">
        <v>29</v>
      </c>
      <c r="C33" s="11" t="s">
        <v>44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 t="s">
        <v>44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1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>
        <v>1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3</v>
      </c>
      <c r="D35" s="11" t="s">
        <v>44</v>
      </c>
      <c r="E35" s="11" t="s">
        <v>44</v>
      </c>
      <c r="F35" s="11" t="s">
        <v>44</v>
      </c>
      <c r="G35" s="11" t="s">
        <v>44</v>
      </c>
      <c r="H35" s="11" t="s">
        <v>44</v>
      </c>
      <c r="I35" s="11">
        <v>3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4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4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2</v>
      </c>
      <c r="D37" s="11" t="s">
        <v>44</v>
      </c>
      <c r="E37" s="11" t="s">
        <v>44</v>
      </c>
      <c r="F37" s="11" t="s">
        <v>44</v>
      </c>
      <c r="G37" s="11" t="s">
        <v>44</v>
      </c>
      <c r="H37" s="11" t="s">
        <v>44</v>
      </c>
      <c r="I37" s="11">
        <v>2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2</v>
      </c>
      <c r="D38" s="11" t="s">
        <v>44</v>
      </c>
      <c r="E38" s="11" t="s">
        <v>44</v>
      </c>
      <c r="F38" s="11" t="s">
        <v>44</v>
      </c>
      <c r="G38" s="11" t="s">
        <v>44</v>
      </c>
      <c r="H38" s="11" t="s">
        <v>44</v>
      </c>
      <c r="I38" s="11">
        <v>2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1</v>
      </c>
      <c r="D39" s="11">
        <v>1</v>
      </c>
      <c r="E39" s="11" t="s">
        <v>44</v>
      </c>
      <c r="F39" s="11" t="s">
        <v>44</v>
      </c>
      <c r="G39" s="11" t="s">
        <v>44</v>
      </c>
      <c r="H39" s="11">
        <v>1</v>
      </c>
      <c r="I39" s="11" t="s">
        <v>44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1</v>
      </c>
      <c r="D40" s="11">
        <v>1</v>
      </c>
      <c r="E40" s="11" t="s">
        <v>44</v>
      </c>
      <c r="F40" s="11" t="s">
        <v>44</v>
      </c>
      <c r="G40" s="11" t="s">
        <v>44</v>
      </c>
      <c r="H40" s="11">
        <v>1</v>
      </c>
      <c r="I40" s="11" t="s">
        <v>44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1</v>
      </c>
      <c r="D41" s="11">
        <v>1</v>
      </c>
      <c r="E41" s="11">
        <v>1</v>
      </c>
      <c r="F41" s="11" t="s">
        <v>44</v>
      </c>
      <c r="G41" s="11" t="s">
        <v>44</v>
      </c>
      <c r="H41" s="11" t="s">
        <v>44</v>
      </c>
      <c r="I41" s="11" t="s">
        <v>44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 t="s">
        <v>44</v>
      </c>
      <c r="D42" s="11" t="s">
        <v>44</v>
      </c>
      <c r="E42" s="11" t="s">
        <v>44</v>
      </c>
      <c r="F42" s="11" t="s">
        <v>44</v>
      </c>
      <c r="G42" s="11" t="s">
        <v>44</v>
      </c>
      <c r="H42" s="11" t="s">
        <v>44</v>
      </c>
      <c r="I42" s="11" t="s">
        <v>44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8" t="s">
        <v>12</v>
      </c>
      <c r="B43" s="2" t="s">
        <v>39</v>
      </c>
      <c r="C43" s="11" t="s">
        <v>44</v>
      </c>
      <c r="D43" s="11" t="s">
        <v>44</v>
      </c>
      <c r="E43" s="11" t="s">
        <v>44</v>
      </c>
      <c r="F43" s="11" t="s">
        <v>44</v>
      </c>
      <c r="G43" s="11" t="s">
        <v>44</v>
      </c>
      <c r="H43" s="11" t="s">
        <v>44</v>
      </c>
      <c r="I43" s="11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8" t="s">
        <v>12</v>
      </c>
      <c r="B44" s="2" t="s">
        <v>40</v>
      </c>
      <c r="C44" s="11" t="s">
        <v>44</v>
      </c>
      <c r="D44" s="11" t="s">
        <v>44</v>
      </c>
      <c r="E44" s="11" t="s">
        <v>44</v>
      </c>
      <c r="F44" s="11" t="s">
        <v>44</v>
      </c>
      <c r="G44" s="11" t="s">
        <v>44</v>
      </c>
      <c r="H44" s="11" t="s">
        <v>44</v>
      </c>
      <c r="I44" s="11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8" t="s">
        <v>12</v>
      </c>
      <c r="B45" s="2" t="s">
        <v>41</v>
      </c>
      <c r="C45" s="11" t="s">
        <v>44</v>
      </c>
      <c r="D45" s="11" t="s">
        <v>44</v>
      </c>
      <c r="E45" s="11" t="s">
        <v>44</v>
      </c>
      <c r="F45" s="11" t="s">
        <v>44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8" t="s">
        <v>12</v>
      </c>
      <c r="B46" s="2" t="s">
        <v>42</v>
      </c>
      <c r="C46" s="11" t="s">
        <v>44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32</v>
      </c>
      <c r="D48" s="4">
        <v>4</v>
      </c>
      <c r="E48" s="4">
        <v>3</v>
      </c>
      <c r="F48" s="4" t="s">
        <v>44</v>
      </c>
      <c r="G48" s="4" t="s">
        <v>44</v>
      </c>
      <c r="H48" s="4">
        <v>1</v>
      </c>
      <c r="I48" s="4">
        <v>28</v>
      </c>
    </row>
    <row r="49" spans="1:12" ht="12" customHeight="1" x14ac:dyDescent="0.2">
      <c r="A49" s="28" t="s">
        <v>12</v>
      </c>
      <c r="B49" s="2" t="s">
        <v>23</v>
      </c>
      <c r="C49" s="11">
        <v>4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4</v>
      </c>
      <c r="J49" t="s">
        <v>12</v>
      </c>
      <c r="K49" t="s">
        <v>12</v>
      </c>
    </row>
    <row r="50" spans="1:12" ht="12" customHeight="1" x14ac:dyDescent="0.2">
      <c r="A50" s="28" t="s">
        <v>12</v>
      </c>
      <c r="B50" s="2" t="s">
        <v>25</v>
      </c>
      <c r="C50" s="11">
        <v>3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3</v>
      </c>
      <c r="J50" t="s">
        <v>12</v>
      </c>
      <c r="K50" t="s">
        <v>12</v>
      </c>
    </row>
    <row r="51" spans="1:12" ht="12" customHeight="1" x14ac:dyDescent="0.2">
      <c r="A51" s="28" t="s">
        <v>12</v>
      </c>
      <c r="B51" s="2" t="s">
        <v>26</v>
      </c>
      <c r="C51" s="11">
        <v>3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3</v>
      </c>
      <c r="J51" t="s">
        <v>12</v>
      </c>
      <c r="K51" t="s">
        <v>12</v>
      </c>
    </row>
    <row r="52" spans="1:12" ht="12" customHeight="1" x14ac:dyDescent="0.2">
      <c r="A52" s="28" t="s">
        <v>12</v>
      </c>
      <c r="B52" s="2" t="s">
        <v>27</v>
      </c>
      <c r="C52" s="11" t="s">
        <v>44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 t="s">
        <v>44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8" t="s">
        <v>12</v>
      </c>
      <c r="B53" s="2" t="s">
        <v>28</v>
      </c>
      <c r="C53" s="11" t="s">
        <v>44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 t="s">
        <v>44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8" t="s">
        <v>12</v>
      </c>
      <c r="B54" s="2" t="s">
        <v>29</v>
      </c>
      <c r="C54" s="11">
        <v>4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>
        <v>4</v>
      </c>
      <c r="J54" t="s">
        <v>12</v>
      </c>
      <c r="K54" t="s">
        <v>12</v>
      </c>
    </row>
    <row r="55" spans="1:12" ht="12" customHeight="1" x14ac:dyDescent="0.2">
      <c r="A55" s="28" t="s">
        <v>12</v>
      </c>
      <c r="B55" s="2" t="s">
        <v>30</v>
      </c>
      <c r="C55" s="11">
        <v>3</v>
      </c>
      <c r="D55" s="11">
        <v>1</v>
      </c>
      <c r="E55" s="11" t="s">
        <v>44</v>
      </c>
      <c r="F55" s="11" t="s">
        <v>44</v>
      </c>
      <c r="G55" s="11" t="s">
        <v>44</v>
      </c>
      <c r="H55" s="11">
        <v>1</v>
      </c>
      <c r="I55" s="11">
        <v>2</v>
      </c>
      <c r="J55" t="s">
        <v>12</v>
      </c>
      <c r="K55" t="s">
        <v>12</v>
      </c>
    </row>
    <row r="56" spans="1:12" ht="12" customHeight="1" x14ac:dyDescent="0.2">
      <c r="A56" s="28" t="s">
        <v>12</v>
      </c>
      <c r="B56" s="2" t="s">
        <v>31</v>
      </c>
      <c r="C56" s="11">
        <v>5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5</v>
      </c>
      <c r="J56" t="s">
        <v>12</v>
      </c>
      <c r="K56" t="s">
        <v>12</v>
      </c>
    </row>
    <row r="57" spans="1:12" ht="12" customHeight="1" x14ac:dyDescent="0.2">
      <c r="A57" s="28" t="s">
        <v>12</v>
      </c>
      <c r="B57" s="2" t="s">
        <v>32</v>
      </c>
      <c r="C57" s="11">
        <v>2</v>
      </c>
      <c r="D57" s="11" t="s">
        <v>44</v>
      </c>
      <c r="E57" s="11" t="s">
        <v>44</v>
      </c>
      <c r="F57" s="11" t="s">
        <v>44</v>
      </c>
      <c r="G57" s="11" t="s">
        <v>44</v>
      </c>
      <c r="H57" s="11" t="s">
        <v>44</v>
      </c>
      <c r="I57" s="11">
        <v>2</v>
      </c>
      <c r="J57" t="s">
        <v>12</v>
      </c>
      <c r="K57" t="s">
        <v>12</v>
      </c>
    </row>
    <row r="58" spans="1:12" ht="12" customHeight="1" x14ac:dyDescent="0.2">
      <c r="A58" s="28" t="s">
        <v>12</v>
      </c>
      <c r="B58" s="2" t="s">
        <v>33</v>
      </c>
      <c r="C58" s="11">
        <v>2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2</v>
      </c>
      <c r="J58" t="s">
        <v>12</v>
      </c>
      <c r="K58" t="s">
        <v>12</v>
      </c>
    </row>
    <row r="59" spans="1:12" ht="12" customHeight="1" x14ac:dyDescent="0.2">
      <c r="A59" s="28" t="s">
        <v>12</v>
      </c>
      <c r="B59" s="2" t="s">
        <v>34</v>
      </c>
      <c r="C59" s="11">
        <v>1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1</v>
      </c>
      <c r="J59" t="s">
        <v>12</v>
      </c>
      <c r="K59" t="s">
        <v>12</v>
      </c>
    </row>
    <row r="60" spans="1:12" ht="12" customHeight="1" x14ac:dyDescent="0.2">
      <c r="A60" s="28" t="s">
        <v>12</v>
      </c>
      <c r="B60" s="2" t="s">
        <v>35</v>
      </c>
      <c r="C60" s="11">
        <v>1</v>
      </c>
      <c r="D60" s="11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>
        <v>1</v>
      </c>
      <c r="J60" t="s">
        <v>12</v>
      </c>
      <c r="K60" t="s">
        <v>12</v>
      </c>
    </row>
    <row r="61" spans="1:12" ht="12" customHeight="1" x14ac:dyDescent="0.2">
      <c r="A61" s="28" t="s">
        <v>12</v>
      </c>
      <c r="B61" s="2" t="s">
        <v>36</v>
      </c>
      <c r="C61" s="11" t="s">
        <v>44</v>
      </c>
      <c r="D61" s="11" t="s">
        <v>44</v>
      </c>
      <c r="E61" s="11" t="s">
        <v>44</v>
      </c>
      <c r="F61" s="11" t="s">
        <v>44</v>
      </c>
      <c r="G61" s="11" t="s">
        <v>44</v>
      </c>
      <c r="H61" s="11" t="s">
        <v>44</v>
      </c>
      <c r="I61" s="11" t="s">
        <v>44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8" t="s">
        <v>12</v>
      </c>
      <c r="B62" s="2" t="s">
        <v>37</v>
      </c>
      <c r="C62" s="11">
        <v>2</v>
      </c>
      <c r="D62" s="11">
        <v>2</v>
      </c>
      <c r="E62" s="11">
        <v>2</v>
      </c>
      <c r="F62" s="11" t="s">
        <v>44</v>
      </c>
      <c r="G62" s="11" t="s">
        <v>44</v>
      </c>
      <c r="H62" s="11" t="s">
        <v>44</v>
      </c>
      <c r="I62" s="11" t="s">
        <v>44</v>
      </c>
      <c r="J62" t="s">
        <v>12</v>
      </c>
      <c r="K62" t="s">
        <v>12</v>
      </c>
    </row>
    <row r="63" spans="1:12" ht="12" customHeight="1" x14ac:dyDescent="0.2">
      <c r="A63" s="28" t="s">
        <v>12</v>
      </c>
      <c r="B63" s="2" t="s">
        <v>38</v>
      </c>
      <c r="C63" s="11" t="s">
        <v>44</v>
      </c>
      <c r="D63" s="11" t="s">
        <v>44</v>
      </c>
      <c r="E63" s="11" t="s">
        <v>44</v>
      </c>
      <c r="F63" s="11" t="s">
        <v>44</v>
      </c>
      <c r="G63" s="11" t="s">
        <v>44</v>
      </c>
      <c r="H63" s="11" t="s">
        <v>44</v>
      </c>
      <c r="I63" s="11" t="s">
        <v>44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8" t="s">
        <v>12</v>
      </c>
      <c r="B64" s="2" t="s">
        <v>39</v>
      </c>
      <c r="C64" s="11" t="s">
        <v>44</v>
      </c>
      <c r="D64" s="11" t="s">
        <v>44</v>
      </c>
      <c r="E64" s="11" t="s">
        <v>44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2</v>
      </c>
      <c r="D65" s="11">
        <v>1</v>
      </c>
      <c r="E65" s="11">
        <v>1</v>
      </c>
      <c r="F65" s="11" t="s">
        <v>44</v>
      </c>
      <c r="G65" s="11" t="s">
        <v>44</v>
      </c>
      <c r="H65" s="11" t="s">
        <v>44</v>
      </c>
      <c r="I65" s="11">
        <v>1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 t="s">
        <v>44</v>
      </c>
      <c r="D66" s="11" t="s">
        <v>44</v>
      </c>
      <c r="E66" s="11" t="s">
        <v>44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65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646</v>
      </c>
      <c r="D6" s="4">
        <v>116</v>
      </c>
      <c r="E6" s="4">
        <v>68</v>
      </c>
      <c r="F6" s="4">
        <v>5</v>
      </c>
      <c r="G6" s="4">
        <v>17</v>
      </c>
      <c r="H6" s="4">
        <v>26</v>
      </c>
      <c r="I6" s="4">
        <v>530</v>
      </c>
    </row>
    <row r="7" spans="1:32" ht="12" customHeight="1" x14ac:dyDescent="0.2">
      <c r="A7" s="28" t="s">
        <v>12</v>
      </c>
      <c r="B7" s="2" t="s">
        <v>23</v>
      </c>
      <c r="C7" s="11">
        <v>9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9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30</v>
      </c>
      <c r="D8" s="11">
        <v>1</v>
      </c>
      <c r="E8" s="11" t="s">
        <v>24</v>
      </c>
      <c r="F8" s="11">
        <v>1</v>
      </c>
      <c r="G8" s="11" t="s">
        <v>24</v>
      </c>
      <c r="H8" s="11" t="s">
        <v>44</v>
      </c>
      <c r="I8" s="11">
        <v>29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33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33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54</v>
      </c>
      <c r="D10" s="11">
        <v>3</v>
      </c>
      <c r="E10" s="11" t="s">
        <v>44</v>
      </c>
      <c r="F10" s="11" t="s">
        <v>44</v>
      </c>
      <c r="G10" s="11" t="s">
        <v>44</v>
      </c>
      <c r="H10" s="11">
        <v>3</v>
      </c>
      <c r="I10" s="11">
        <v>51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41</v>
      </c>
      <c r="D11" s="11">
        <v>1</v>
      </c>
      <c r="E11" s="11" t="s">
        <v>44</v>
      </c>
      <c r="F11" s="11" t="s">
        <v>44</v>
      </c>
      <c r="G11" s="11" t="s">
        <v>44</v>
      </c>
      <c r="H11" s="11">
        <v>1</v>
      </c>
      <c r="I11" s="11">
        <v>40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47</v>
      </c>
      <c r="D12" s="11">
        <v>2</v>
      </c>
      <c r="E12" s="11" t="s">
        <v>44</v>
      </c>
      <c r="F12" s="11">
        <v>1</v>
      </c>
      <c r="G12" s="11" t="s">
        <v>44</v>
      </c>
      <c r="H12" s="11">
        <v>1</v>
      </c>
      <c r="I12" s="11">
        <v>45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62</v>
      </c>
      <c r="D13" s="11">
        <v>1</v>
      </c>
      <c r="E13" s="11" t="s">
        <v>44</v>
      </c>
      <c r="F13" s="11" t="s">
        <v>44</v>
      </c>
      <c r="G13" s="11" t="s">
        <v>44</v>
      </c>
      <c r="H13" s="11">
        <v>1</v>
      </c>
      <c r="I13" s="11">
        <v>61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62</v>
      </c>
      <c r="D14" s="11">
        <v>4</v>
      </c>
      <c r="E14" s="11" t="s">
        <v>44</v>
      </c>
      <c r="F14" s="11" t="s">
        <v>44</v>
      </c>
      <c r="G14" s="11">
        <v>1</v>
      </c>
      <c r="H14" s="11">
        <v>3</v>
      </c>
      <c r="I14" s="11">
        <v>58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58</v>
      </c>
      <c r="D15" s="11">
        <v>1</v>
      </c>
      <c r="E15" s="11" t="s">
        <v>44</v>
      </c>
      <c r="F15" s="11" t="s">
        <v>44</v>
      </c>
      <c r="G15" s="11" t="s">
        <v>44</v>
      </c>
      <c r="H15" s="11">
        <v>1</v>
      </c>
      <c r="I15" s="11">
        <v>57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54</v>
      </c>
      <c r="D16" s="11">
        <v>4</v>
      </c>
      <c r="E16" s="11">
        <v>1</v>
      </c>
      <c r="F16" s="11" t="s">
        <v>44</v>
      </c>
      <c r="G16" s="11">
        <v>1</v>
      </c>
      <c r="H16" s="11">
        <v>2</v>
      </c>
      <c r="I16" s="11">
        <v>50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38</v>
      </c>
      <c r="D17" s="11">
        <v>2</v>
      </c>
      <c r="E17" s="11" t="s">
        <v>44</v>
      </c>
      <c r="F17" s="11" t="s">
        <v>44</v>
      </c>
      <c r="G17" s="11" t="s">
        <v>44</v>
      </c>
      <c r="H17" s="11">
        <v>2</v>
      </c>
      <c r="I17" s="11">
        <v>36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30</v>
      </c>
      <c r="D18" s="11">
        <v>6</v>
      </c>
      <c r="E18" s="11">
        <v>3</v>
      </c>
      <c r="F18" s="11" t="s">
        <v>44</v>
      </c>
      <c r="G18" s="11" t="s">
        <v>44</v>
      </c>
      <c r="H18" s="11">
        <v>3</v>
      </c>
      <c r="I18" s="11">
        <v>24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36</v>
      </c>
      <c r="D19" s="11">
        <v>12</v>
      </c>
      <c r="E19" s="11">
        <v>8</v>
      </c>
      <c r="F19" s="11" t="s">
        <v>44</v>
      </c>
      <c r="G19" s="11">
        <v>1</v>
      </c>
      <c r="H19" s="11">
        <v>3</v>
      </c>
      <c r="I19" s="11">
        <v>24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28</v>
      </c>
      <c r="D20" s="11">
        <v>20</v>
      </c>
      <c r="E20" s="11">
        <v>16</v>
      </c>
      <c r="F20" s="11">
        <v>1</v>
      </c>
      <c r="G20" s="11">
        <v>1</v>
      </c>
      <c r="H20" s="11">
        <v>2</v>
      </c>
      <c r="I20" s="11">
        <v>8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18</v>
      </c>
      <c r="D21" s="11">
        <v>17</v>
      </c>
      <c r="E21" s="11">
        <v>14</v>
      </c>
      <c r="F21" s="11" t="s">
        <v>44</v>
      </c>
      <c r="G21" s="11">
        <v>3</v>
      </c>
      <c r="H21" s="11" t="s">
        <v>44</v>
      </c>
      <c r="I21" s="11">
        <v>1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22</v>
      </c>
      <c r="D22" s="11">
        <v>20</v>
      </c>
      <c r="E22" s="11">
        <v>17</v>
      </c>
      <c r="F22" s="11">
        <v>1</v>
      </c>
      <c r="G22" s="11">
        <v>2</v>
      </c>
      <c r="H22" s="11" t="s">
        <v>44</v>
      </c>
      <c r="I22" s="11">
        <v>2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16</v>
      </c>
      <c r="D23" s="11">
        <v>16</v>
      </c>
      <c r="E23" s="11">
        <v>7</v>
      </c>
      <c r="F23" s="11" t="s">
        <v>44</v>
      </c>
      <c r="G23" s="11">
        <v>6</v>
      </c>
      <c r="H23" s="11">
        <v>3</v>
      </c>
      <c r="I23" s="11" t="s">
        <v>44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4</v>
      </c>
      <c r="D24" s="11">
        <v>3</v>
      </c>
      <c r="E24" s="11">
        <v>2</v>
      </c>
      <c r="F24" s="11" t="s">
        <v>44</v>
      </c>
      <c r="G24" s="11">
        <v>1</v>
      </c>
      <c r="H24" s="11" t="s">
        <v>44</v>
      </c>
      <c r="I24" s="11">
        <v>1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>
        <v>4</v>
      </c>
      <c r="D25" s="11">
        <v>3</v>
      </c>
      <c r="E25" s="11" t="s">
        <v>44</v>
      </c>
      <c r="F25" s="11">
        <v>1</v>
      </c>
      <c r="G25" s="11">
        <v>1</v>
      </c>
      <c r="H25" s="11">
        <v>1</v>
      </c>
      <c r="I25" s="11">
        <v>1</v>
      </c>
      <c r="J25" t="s">
        <v>12</v>
      </c>
      <c r="K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335</v>
      </c>
      <c r="D27" s="4">
        <v>64</v>
      </c>
      <c r="E27" s="4">
        <v>32</v>
      </c>
      <c r="F27" s="4">
        <v>3</v>
      </c>
      <c r="G27" s="4">
        <v>13</v>
      </c>
      <c r="H27" s="4">
        <v>16</v>
      </c>
      <c r="I27" s="4">
        <v>271</v>
      </c>
    </row>
    <row r="28" spans="1:12" ht="12" customHeight="1" x14ac:dyDescent="0.2">
      <c r="A28" s="28" t="s">
        <v>12</v>
      </c>
      <c r="B28" s="2" t="s">
        <v>23</v>
      </c>
      <c r="C28" s="11">
        <v>6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6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13</v>
      </c>
      <c r="D29" s="11">
        <v>1</v>
      </c>
      <c r="E29" s="11" t="s">
        <v>24</v>
      </c>
      <c r="F29" s="11">
        <v>1</v>
      </c>
      <c r="G29" s="11" t="s">
        <v>24</v>
      </c>
      <c r="H29" s="11" t="s">
        <v>44</v>
      </c>
      <c r="I29" s="11">
        <v>12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15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15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32</v>
      </c>
      <c r="D31" s="11">
        <v>3</v>
      </c>
      <c r="E31" s="11" t="s">
        <v>44</v>
      </c>
      <c r="F31" s="11" t="s">
        <v>44</v>
      </c>
      <c r="G31" s="11" t="s">
        <v>44</v>
      </c>
      <c r="H31" s="11">
        <v>3</v>
      </c>
      <c r="I31" s="11">
        <v>29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19</v>
      </c>
      <c r="D32" s="11">
        <v>1</v>
      </c>
      <c r="E32" s="11" t="s">
        <v>44</v>
      </c>
      <c r="F32" s="11" t="s">
        <v>44</v>
      </c>
      <c r="G32" s="11" t="s">
        <v>44</v>
      </c>
      <c r="H32" s="11">
        <v>1</v>
      </c>
      <c r="I32" s="11">
        <v>18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27</v>
      </c>
      <c r="D33" s="11">
        <v>1</v>
      </c>
      <c r="E33" s="11" t="s">
        <v>44</v>
      </c>
      <c r="F33" s="11" t="s">
        <v>44</v>
      </c>
      <c r="G33" s="11" t="s">
        <v>44</v>
      </c>
      <c r="H33" s="11">
        <v>1</v>
      </c>
      <c r="I33" s="11">
        <v>26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27</v>
      </c>
      <c r="D34" s="11">
        <v>1</v>
      </c>
      <c r="E34" s="11" t="s">
        <v>44</v>
      </c>
      <c r="F34" s="11" t="s">
        <v>44</v>
      </c>
      <c r="G34" s="11" t="s">
        <v>44</v>
      </c>
      <c r="H34" s="11">
        <v>1</v>
      </c>
      <c r="I34" s="11">
        <v>26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32</v>
      </c>
      <c r="D35" s="11">
        <v>3</v>
      </c>
      <c r="E35" s="11" t="s">
        <v>44</v>
      </c>
      <c r="F35" s="11" t="s">
        <v>44</v>
      </c>
      <c r="G35" s="11">
        <v>1</v>
      </c>
      <c r="H35" s="11">
        <v>2</v>
      </c>
      <c r="I35" s="11">
        <v>29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27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27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29</v>
      </c>
      <c r="D37" s="11">
        <v>1</v>
      </c>
      <c r="E37" s="11" t="s">
        <v>44</v>
      </c>
      <c r="F37" s="11" t="s">
        <v>44</v>
      </c>
      <c r="G37" s="11" t="s">
        <v>44</v>
      </c>
      <c r="H37" s="11">
        <v>1</v>
      </c>
      <c r="I37" s="11">
        <v>28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24</v>
      </c>
      <c r="D38" s="11">
        <v>2</v>
      </c>
      <c r="E38" s="11" t="s">
        <v>44</v>
      </c>
      <c r="F38" s="11" t="s">
        <v>44</v>
      </c>
      <c r="G38" s="11" t="s">
        <v>44</v>
      </c>
      <c r="H38" s="11">
        <v>2</v>
      </c>
      <c r="I38" s="11">
        <v>22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15</v>
      </c>
      <c r="D39" s="11">
        <v>1</v>
      </c>
      <c r="E39" s="11">
        <v>1</v>
      </c>
      <c r="F39" s="11" t="s">
        <v>44</v>
      </c>
      <c r="G39" s="11" t="s">
        <v>44</v>
      </c>
      <c r="H39" s="11" t="s">
        <v>44</v>
      </c>
      <c r="I39" s="11">
        <v>14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18</v>
      </c>
      <c r="D40" s="11">
        <v>8</v>
      </c>
      <c r="E40" s="11">
        <v>6</v>
      </c>
      <c r="F40" s="11" t="s">
        <v>44</v>
      </c>
      <c r="G40" s="11">
        <v>1</v>
      </c>
      <c r="H40" s="11">
        <v>1</v>
      </c>
      <c r="I40" s="11">
        <v>10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17</v>
      </c>
      <c r="D41" s="11">
        <v>12</v>
      </c>
      <c r="E41" s="11">
        <v>9</v>
      </c>
      <c r="F41" s="11" t="s">
        <v>44</v>
      </c>
      <c r="G41" s="11">
        <v>1</v>
      </c>
      <c r="H41" s="11">
        <v>2</v>
      </c>
      <c r="I41" s="11">
        <v>5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12</v>
      </c>
      <c r="D42" s="11">
        <v>11</v>
      </c>
      <c r="E42" s="11">
        <v>8</v>
      </c>
      <c r="F42" s="11" t="s">
        <v>44</v>
      </c>
      <c r="G42" s="11">
        <v>3</v>
      </c>
      <c r="H42" s="11" t="s">
        <v>44</v>
      </c>
      <c r="I42" s="11">
        <v>1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10</v>
      </c>
      <c r="D43" s="11">
        <v>8</v>
      </c>
      <c r="E43" s="11">
        <v>5</v>
      </c>
      <c r="F43" s="11">
        <v>1</v>
      </c>
      <c r="G43" s="11">
        <v>2</v>
      </c>
      <c r="H43" s="11" t="s">
        <v>44</v>
      </c>
      <c r="I43" s="11">
        <v>2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6</v>
      </c>
      <c r="D44" s="11">
        <v>6</v>
      </c>
      <c r="E44" s="11">
        <v>2</v>
      </c>
      <c r="F44" s="11" t="s">
        <v>44</v>
      </c>
      <c r="G44" s="11">
        <v>3</v>
      </c>
      <c r="H44" s="11">
        <v>1</v>
      </c>
      <c r="I44" s="11" t="s">
        <v>44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3</v>
      </c>
      <c r="D45" s="11">
        <v>2</v>
      </c>
      <c r="E45" s="11">
        <v>1</v>
      </c>
      <c r="F45" s="11" t="s">
        <v>44</v>
      </c>
      <c r="G45" s="11">
        <v>1</v>
      </c>
      <c r="H45" s="11" t="s">
        <v>44</v>
      </c>
      <c r="I45" s="11">
        <v>1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3</v>
      </c>
      <c r="D46" s="11">
        <v>3</v>
      </c>
      <c r="E46" s="11" t="s">
        <v>44</v>
      </c>
      <c r="F46" s="11">
        <v>1</v>
      </c>
      <c r="G46" s="11">
        <v>1</v>
      </c>
      <c r="H46" s="11">
        <v>1</v>
      </c>
      <c r="I46" s="11" t="s">
        <v>44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311</v>
      </c>
      <c r="D48" s="4">
        <v>52</v>
      </c>
      <c r="E48" s="4">
        <v>36</v>
      </c>
      <c r="F48" s="4">
        <v>2</v>
      </c>
      <c r="G48" s="4">
        <v>4</v>
      </c>
      <c r="H48" s="4">
        <v>10</v>
      </c>
      <c r="I48" s="4">
        <v>259</v>
      </c>
    </row>
    <row r="49" spans="1:11" ht="12" customHeight="1" x14ac:dyDescent="0.2">
      <c r="A49" s="28" t="s">
        <v>12</v>
      </c>
      <c r="B49" s="2" t="s">
        <v>23</v>
      </c>
      <c r="C49" s="11">
        <v>3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3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17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17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18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18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22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22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22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22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20</v>
      </c>
      <c r="D54" s="11">
        <v>1</v>
      </c>
      <c r="E54" s="11" t="s">
        <v>44</v>
      </c>
      <c r="F54" s="11">
        <v>1</v>
      </c>
      <c r="G54" s="11" t="s">
        <v>44</v>
      </c>
      <c r="H54" s="11" t="s">
        <v>44</v>
      </c>
      <c r="I54" s="11">
        <v>19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35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>
        <v>35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30</v>
      </c>
      <c r="D56" s="11">
        <v>1</v>
      </c>
      <c r="E56" s="11" t="s">
        <v>44</v>
      </c>
      <c r="F56" s="11" t="s">
        <v>44</v>
      </c>
      <c r="G56" s="11" t="s">
        <v>44</v>
      </c>
      <c r="H56" s="11">
        <v>1</v>
      </c>
      <c r="I56" s="11">
        <v>29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31</v>
      </c>
      <c r="D57" s="11">
        <v>1</v>
      </c>
      <c r="E57" s="11" t="s">
        <v>44</v>
      </c>
      <c r="F57" s="11" t="s">
        <v>44</v>
      </c>
      <c r="G57" s="11" t="s">
        <v>44</v>
      </c>
      <c r="H57" s="11">
        <v>1</v>
      </c>
      <c r="I57" s="11">
        <v>30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25</v>
      </c>
      <c r="D58" s="11">
        <v>3</v>
      </c>
      <c r="E58" s="11">
        <v>1</v>
      </c>
      <c r="F58" s="11" t="s">
        <v>44</v>
      </c>
      <c r="G58" s="11">
        <v>1</v>
      </c>
      <c r="H58" s="11">
        <v>1</v>
      </c>
      <c r="I58" s="11">
        <v>22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14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14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15</v>
      </c>
      <c r="D60" s="11">
        <v>5</v>
      </c>
      <c r="E60" s="11">
        <v>2</v>
      </c>
      <c r="F60" s="11" t="s">
        <v>44</v>
      </c>
      <c r="G60" s="11" t="s">
        <v>44</v>
      </c>
      <c r="H60" s="11">
        <v>3</v>
      </c>
      <c r="I60" s="11">
        <v>10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18</v>
      </c>
      <c r="D61" s="11">
        <v>4</v>
      </c>
      <c r="E61" s="11">
        <v>2</v>
      </c>
      <c r="F61" s="11" t="s">
        <v>44</v>
      </c>
      <c r="G61" s="11" t="s">
        <v>44</v>
      </c>
      <c r="H61" s="11">
        <v>2</v>
      </c>
      <c r="I61" s="11">
        <v>14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11</v>
      </c>
      <c r="D62" s="11">
        <v>8</v>
      </c>
      <c r="E62" s="11">
        <v>7</v>
      </c>
      <c r="F62" s="11">
        <v>1</v>
      </c>
      <c r="G62" s="11" t="s">
        <v>44</v>
      </c>
      <c r="H62" s="11" t="s">
        <v>44</v>
      </c>
      <c r="I62" s="11">
        <v>3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6</v>
      </c>
      <c r="D63" s="11">
        <v>6</v>
      </c>
      <c r="E63" s="11">
        <v>6</v>
      </c>
      <c r="F63" s="11" t="s">
        <v>44</v>
      </c>
      <c r="G63" s="11" t="s">
        <v>44</v>
      </c>
      <c r="H63" s="11" t="s">
        <v>44</v>
      </c>
      <c r="I63" s="11" t="s">
        <v>44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12</v>
      </c>
      <c r="D64" s="11">
        <v>12</v>
      </c>
      <c r="E64" s="11">
        <v>12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10</v>
      </c>
      <c r="D65" s="11">
        <v>10</v>
      </c>
      <c r="E65" s="11">
        <v>5</v>
      </c>
      <c r="F65" s="11" t="s">
        <v>44</v>
      </c>
      <c r="G65" s="11">
        <v>3</v>
      </c>
      <c r="H65" s="11">
        <v>2</v>
      </c>
      <c r="I65" s="11" t="s">
        <v>44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1</v>
      </c>
      <c r="D66" s="11">
        <v>1</v>
      </c>
      <c r="E66" s="11">
        <v>1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1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>
        <v>1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66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391</v>
      </c>
      <c r="D6" s="4">
        <v>82</v>
      </c>
      <c r="E6" s="4">
        <v>56</v>
      </c>
      <c r="F6" s="4">
        <v>3</v>
      </c>
      <c r="G6" s="4">
        <v>11</v>
      </c>
      <c r="H6" s="4">
        <v>12</v>
      </c>
      <c r="I6" s="4">
        <v>309</v>
      </c>
    </row>
    <row r="7" spans="1:32" ht="12" customHeight="1" x14ac:dyDescent="0.2">
      <c r="A7" s="28" t="s">
        <v>12</v>
      </c>
      <c r="B7" s="2" t="s">
        <v>23</v>
      </c>
      <c r="C7" s="11">
        <v>14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14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14</v>
      </c>
      <c r="D8" s="11">
        <v>1</v>
      </c>
      <c r="E8" s="11" t="s">
        <v>24</v>
      </c>
      <c r="F8" s="11" t="s">
        <v>44</v>
      </c>
      <c r="G8" s="11" t="s">
        <v>24</v>
      </c>
      <c r="H8" s="11">
        <v>1</v>
      </c>
      <c r="I8" s="11">
        <v>13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25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25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35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35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17</v>
      </c>
      <c r="D11" s="11">
        <v>2</v>
      </c>
      <c r="E11" s="11" t="s">
        <v>44</v>
      </c>
      <c r="F11" s="11">
        <v>1</v>
      </c>
      <c r="G11" s="11" t="s">
        <v>44</v>
      </c>
      <c r="H11" s="11">
        <v>1</v>
      </c>
      <c r="I11" s="11">
        <v>15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16</v>
      </c>
      <c r="D12" s="11" t="s">
        <v>44</v>
      </c>
      <c r="E12" s="11" t="s">
        <v>44</v>
      </c>
      <c r="F12" s="11" t="s">
        <v>44</v>
      </c>
      <c r="G12" s="11" t="s">
        <v>44</v>
      </c>
      <c r="H12" s="11" t="s">
        <v>44</v>
      </c>
      <c r="I12" s="11">
        <v>16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27</v>
      </c>
      <c r="D13" s="11" t="s">
        <v>44</v>
      </c>
      <c r="E13" s="11" t="s">
        <v>44</v>
      </c>
      <c r="F13" s="11" t="s">
        <v>44</v>
      </c>
      <c r="G13" s="11" t="s">
        <v>44</v>
      </c>
      <c r="H13" s="11" t="s">
        <v>44</v>
      </c>
      <c r="I13" s="11">
        <v>27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22</v>
      </c>
      <c r="D14" s="11" t="s">
        <v>44</v>
      </c>
      <c r="E14" s="11" t="s">
        <v>44</v>
      </c>
      <c r="F14" s="11" t="s">
        <v>44</v>
      </c>
      <c r="G14" s="11" t="s">
        <v>44</v>
      </c>
      <c r="H14" s="11" t="s">
        <v>44</v>
      </c>
      <c r="I14" s="11">
        <v>22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40</v>
      </c>
      <c r="D15" s="11">
        <v>2</v>
      </c>
      <c r="E15" s="11">
        <v>1</v>
      </c>
      <c r="F15" s="11" t="s">
        <v>44</v>
      </c>
      <c r="G15" s="11" t="s">
        <v>44</v>
      </c>
      <c r="H15" s="11">
        <v>1</v>
      </c>
      <c r="I15" s="11">
        <v>38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30</v>
      </c>
      <c r="D16" s="11" t="s">
        <v>44</v>
      </c>
      <c r="E16" s="11" t="s">
        <v>44</v>
      </c>
      <c r="F16" s="11" t="s">
        <v>44</v>
      </c>
      <c r="G16" s="11" t="s">
        <v>44</v>
      </c>
      <c r="H16" s="11" t="s">
        <v>44</v>
      </c>
      <c r="I16" s="11">
        <v>30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29</v>
      </c>
      <c r="D17" s="11">
        <v>2</v>
      </c>
      <c r="E17" s="11" t="s">
        <v>44</v>
      </c>
      <c r="F17" s="11" t="s">
        <v>44</v>
      </c>
      <c r="G17" s="11" t="s">
        <v>44</v>
      </c>
      <c r="H17" s="11">
        <v>2</v>
      </c>
      <c r="I17" s="11">
        <v>27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25</v>
      </c>
      <c r="D18" s="11">
        <v>5</v>
      </c>
      <c r="E18" s="11">
        <v>4</v>
      </c>
      <c r="F18" s="11">
        <v>1</v>
      </c>
      <c r="G18" s="11" t="s">
        <v>44</v>
      </c>
      <c r="H18" s="11" t="s">
        <v>44</v>
      </c>
      <c r="I18" s="11">
        <v>20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17</v>
      </c>
      <c r="D19" s="11">
        <v>1</v>
      </c>
      <c r="E19" s="11" t="s">
        <v>44</v>
      </c>
      <c r="F19" s="11" t="s">
        <v>44</v>
      </c>
      <c r="G19" s="11" t="s">
        <v>44</v>
      </c>
      <c r="H19" s="11">
        <v>1</v>
      </c>
      <c r="I19" s="11">
        <v>16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20</v>
      </c>
      <c r="D20" s="11">
        <v>15</v>
      </c>
      <c r="E20" s="11">
        <v>9</v>
      </c>
      <c r="F20" s="11" t="s">
        <v>44</v>
      </c>
      <c r="G20" s="11">
        <v>2</v>
      </c>
      <c r="H20" s="11">
        <v>4</v>
      </c>
      <c r="I20" s="11">
        <v>5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17</v>
      </c>
      <c r="D21" s="11">
        <v>14</v>
      </c>
      <c r="E21" s="11">
        <v>12</v>
      </c>
      <c r="F21" s="11" t="s">
        <v>44</v>
      </c>
      <c r="G21" s="11">
        <v>1</v>
      </c>
      <c r="H21" s="11">
        <v>1</v>
      </c>
      <c r="I21" s="11">
        <v>3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18</v>
      </c>
      <c r="D22" s="11">
        <v>16</v>
      </c>
      <c r="E22" s="11">
        <v>13</v>
      </c>
      <c r="F22" s="11">
        <v>1</v>
      </c>
      <c r="G22" s="11">
        <v>1</v>
      </c>
      <c r="H22" s="11">
        <v>1</v>
      </c>
      <c r="I22" s="11">
        <v>2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17</v>
      </c>
      <c r="D23" s="11">
        <v>16</v>
      </c>
      <c r="E23" s="11">
        <v>11</v>
      </c>
      <c r="F23" s="11" t="s">
        <v>44</v>
      </c>
      <c r="G23" s="11">
        <v>5</v>
      </c>
      <c r="H23" s="11" t="s">
        <v>44</v>
      </c>
      <c r="I23" s="11">
        <v>1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7</v>
      </c>
      <c r="D24" s="11">
        <v>7</v>
      </c>
      <c r="E24" s="11">
        <v>5</v>
      </c>
      <c r="F24" s="11" t="s">
        <v>44</v>
      </c>
      <c r="G24" s="11">
        <v>2</v>
      </c>
      <c r="H24" s="11" t="s">
        <v>44</v>
      </c>
      <c r="I24" s="11" t="s">
        <v>44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>
        <v>1</v>
      </c>
      <c r="D25" s="11">
        <v>1</v>
      </c>
      <c r="E25" s="11">
        <v>1</v>
      </c>
      <c r="F25" s="11" t="s">
        <v>44</v>
      </c>
      <c r="G25" s="11" t="s">
        <v>44</v>
      </c>
      <c r="H25" s="11" t="s">
        <v>44</v>
      </c>
      <c r="I25" s="11" t="s">
        <v>44</v>
      </c>
      <c r="J25" t="s">
        <v>12</v>
      </c>
      <c r="K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206</v>
      </c>
      <c r="D27" s="4">
        <v>46</v>
      </c>
      <c r="E27" s="4">
        <v>27</v>
      </c>
      <c r="F27" s="4">
        <v>3</v>
      </c>
      <c r="G27" s="4">
        <v>9</v>
      </c>
      <c r="H27" s="4">
        <v>7</v>
      </c>
      <c r="I27" s="4">
        <v>160</v>
      </c>
    </row>
    <row r="28" spans="1:12" ht="12" customHeight="1" x14ac:dyDescent="0.2">
      <c r="A28" s="28" t="s">
        <v>12</v>
      </c>
      <c r="B28" s="2" t="s">
        <v>23</v>
      </c>
      <c r="C28" s="11">
        <v>7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7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9</v>
      </c>
      <c r="D29" s="11">
        <v>1</v>
      </c>
      <c r="E29" s="11" t="s">
        <v>24</v>
      </c>
      <c r="F29" s="11" t="s">
        <v>44</v>
      </c>
      <c r="G29" s="11" t="s">
        <v>24</v>
      </c>
      <c r="H29" s="11">
        <v>1</v>
      </c>
      <c r="I29" s="11">
        <v>8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11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11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18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18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8</v>
      </c>
      <c r="D32" s="11">
        <v>1</v>
      </c>
      <c r="E32" s="11" t="s">
        <v>44</v>
      </c>
      <c r="F32" s="11">
        <v>1</v>
      </c>
      <c r="G32" s="11" t="s">
        <v>44</v>
      </c>
      <c r="H32" s="11" t="s">
        <v>44</v>
      </c>
      <c r="I32" s="11">
        <v>7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9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>
        <v>9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14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>
        <v>14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13</v>
      </c>
      <c r="D35" s="11" t="s">
        <v>44</v>
      </c>
      <c r="E35" s="11" t="s">
        <v>44</v>
      </c>
      <c r="F35" s="11" t="s">
        <v>44</v>
      </c>
      <c r="G35" s="11" t="s">
        <v>44</v>
      </c>
      <c r="H35" s="11" t="s">
        <v>44</v>
      </c>
      <c r="I35" s="11">
        <v>13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23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23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14</v>
      </c>
      <c r="D37" s="11" t="s">
        <v>44</v>
      </c>
      <c r="E37" s="11" t="s">
        <v>44</v>
      </c>
      <c r="F37" s="11" t="s">
        <v>44</v>
      </c>
      <c r="G37" s="11" t="s">
        <v>44</v>
      </c>
      <c r="H37" s="11" t="s">
        <v>44</v>
      </c>
      <c r="I37" s="11">
        <v>14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15</v>
      </c>
      <c r="D38" s="11">
        <v>2</v>
      </c>
      <c r="E38" s="11" t="s">
        <v>44</v>
      </c>
      <c r="F38" s="11" t="s">
        <v>44</v>
      </c>
      <c r="G38" s="11" t="s">
        <v>44</v>
      </c>
      <c r="H38" s="11">
        <v>2</v>
      </c>
      <c r="I38" s="11">
        <v>13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14</v>
      </c>
      <c r="D39" s="11">
        <v>3</v>
      </c>
      <c r="E39" s="11">
        <v>2</v>
      </c>
      <c r="F39" s="11">
        <v>1</v>
      </c>
      <c r="G39" s="11" t="s">
        <v>44</v>
      </c>
      <c r="H39" s="11" t="s">
        <v>44</v>
      </c>
      <c r="I39" s="11">
        <v>11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10</v>
      </c>
      <c r="D40" s="11">
        <v>1</v>
      </c>
      <c r="E40" s="11" t="s">
        <v>44</v>
      </c>
      <c r="F40" s="11" t="s">
        <v>44</v>
      </c>
      <c r="G40" s="11" t="s">
        <v>44</v>
      </c>
      <c r="H40" s="11">
        <v>1</v>
      </c>
      <c r="I40" s="11">
        <v>9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11</v>
      </c>
      <c r="D41" s="11">
        <v>9</v>
      </c>
      <c r="E41" s="11">
        <v>6</v>
      </c>
      <c r="F41" s="11" t="s">
        <v>44</v>
      </c>
      <c r="G41" s="11">
        <v>2</v>
      </c>
      <c r="H41" s="11">
        <v>1</v>
      </c>
      <c r="I41" s="11">
        <v>2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7</v>
      </c>
      <c r="D42" s="11">
        <v>6</v>
      </c>
      <c r="E42" s="11">
        <v>4</v>
      </c>
      <c r="F42" s="11" t="s">
        <v>44</v>
      </c>
      <c r="G42" s="11">
        <v>1</v>
      </c>
      <c r="H42" s="11">
        <v>1</v>
      </c>
      <c r="I42" s="11">
        <v>1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13</v>
      </c>
      <c r="D43" s="11">
        <v>13</v>
      </c>
      <c r="E43" s="11">
        <v>10</v>
      </c>
      <c r="F43" s="11">
        <v>1</v>
      </c>
      <c r="G43" s="11">
        <v>1</v>
      </c>
      <c r="H43" s="11">
        <v>1</v>
      </c>
      <c r="I43" s="11" t="s">
        <v>44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6</v>
      </c>
      <c r="D44" s="11">
        <v>6</v>
      </c>
      <c r="E44" s="11">
        <v>3</v>
      </c>
      <c r="F44" s="11" t="s">
        <v>44</v>
      </c>
      <c r="G44" s="11">
        <v>3</v>
      </c>
      <c r="H44" s="11" t="s">
        <v>44</v>
      </c>
      <c r="I44" s="11" t="s">
        <v>44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4</v>
      </c>
      <c r="D45" s="11">
        <v>4</v>
      </c>
      <c r="E45" s="11">
        <v>2</v>
      </c>
      <c r="F45" s="11" t="s">
        <v>44</v>
      </c>
      <c r="G45" s="11">
        <v>2</v>
      </c>
      <c r="H45" s="11" t="s">
        <v>44</v>
      </c>
      <c r="I45" s="11" t="s">
        <v>44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 t="s">
        <v>44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185</v>
      </c>
      <c r="D48" s="4">
        <v>36</v>
      </c>
      <c r="E48" s="4">
        <v>29</v>
      </c>
      <c r="F48" s="4" t="s">
        <v>44</v>
      </c>
      <c r="G48" s="4">
        <v>2</v>
      </c>
      <c r="H48" s="4">
        <v>5</v>
      </c>
      <c r="I48" s="4">
        <v>149</v>
      </c>
    </row>
    <row r="49" spans="1:11" ht="12" customHeight="1" x14ac:dyDescent="0.2">
      <c r="A49" s="28" t="s">
        <v>12</v>
      </c>
      <c r="B49" s="2" t="s">
        <v>23</v>
      </c>
      <c r="C49" s="11">
        <v>7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7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5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5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14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14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17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17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9</v>
      </c>
      <c r="D53" s="11">
        <v>1</v>
      </c>
      <c r="E53" s="11" t="s">
        <v>44</v>
      </c>
      <c r="F53" s="11" t="s">
        <v>44</v>
      </c>
      <c r="G53" s="11" t="s">
        <v>44</v>
      </c>
      <c r="H53" s="11">
        <v>1</v>
      </c>
      <c r="I53" s="11">
        <v>8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7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>
        <v>7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13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>
        <v>13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9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9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17</v>
      </c>
      <c r="D57" s="11">
        <v>2</v>
      </c>
      <c r="E57" s="11">
        <v>1</v>
      </c>
      <c r="F57" s="11" t="s">
        <v>44</v>
      </c>
      <c r="G57" s="11" t="s">
        <v>44</v>
      </c>
      <c r="H57" s="11">
        <v>1</v>
      </c>
      <c r="I57" s="11">
        <v>15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16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16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14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14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11</v>
      </c>
      <c r="D60" s="11">
        <v>2</v>
      </c>
      <c r="E60" s="11">
        <v>2</v>
      </c>
      <c r="F60" s="11" t="s">
        <v>44</v>
      </c>
      <c r="G60" s="11" t="s">
        <v>44</v>
      </c>
      <c r="H60" s="11" t="s">
        <v>44</v>
      </c>
      <c r="I60" s="11">
        <v>9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7</v>
      </c>
      <c r="D61" s="11" t="s">
        <v>44</v>
      </c>
      <c r="E61" s="11" t="s">
        <v>44</v>
      </c>
      <c r="F61" s="11" t="s">
        <v>44</v>
      </c>
      <c r="G61" s="11" t="s">
        <v>44</v>
      </c>
      <c r="H61" s="11" t="s">
        <v>44</v>
      </c>
      <c r="I61" s="11">
        <v>7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9</v>
      </c>
      <c r="D62" s="11">
        <v>6</v>
      </c>
      <c r="E62" s="11">
        <v>3</v>
      </c>
      <c r="F62" s="11" t="s">
        <v>44</v>
      </c>
      <c r="G62" s="11" t="s">
        <v>44</v>
      </c>
      <c r="H62" s="11">
        <v>3</v>
      </c>
      <c r="I62" s="11">
        <v>3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10</v>
      </c>
      <c r="D63" s="11">
        <v>8</v>
      </c>
      <c r="E63" s="11">
        <v>8</v>
      </c>
      <c r="F63" s="11" t="s">
        <v>44</v>
      </c>
      <c r="G63" s="11" t="s">
        <v>44</v>
      </c>
      <c r="H63" s="11" t="s">
        <v>44</v>
      </c>
      <c r="I63" s="11">
        <v>2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5</v>
      </c>
      <c r="D64" s="11">
        <v>3</v>
      </c>
      <c r="E64" s="11">
        <v>3</v>
      </c>
      <c r="F64" s="11" t="s">
        <v>44</v>
      </c>
      <c r="G64" s="11" t="s">
        <v>44</v>
      </c>
      <c r="H64" s="11" t="s">
        <v>44</v>
      </c>
      <c r="I64" s="11">
        <v>2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11</v>
      </c>
      <c r="D65" s="11">
        <v>10</v>
      </c>
      <c r="E65" s="11">
        <v>8</v>
      </c>
      <c r="F65" s="11" t="s">
        <v>44</v>
      </c>
      <c r="G65" s="11">
        <v>2</v>
      </c>
      <c r="H65" s="11" t="s">
        <v>44</v>
      </c>
      <c r="I65" s="11">
        <v>1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3</v>
      </c>
      <c r="D66" s="11">
        <v>3</v>
      </c>
      <c r="E66" s="11">
        <v>3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1</v>
      </c>
      <c r="D67" s="11">
        <v>1</v>
      </c>
      <c r="E67" s="11">
        <v>1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67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927</v>
      </c>
      <c r="D6" s="4">
        <v>165</v>
      </c>
      <c r="E6" s="4">
        <v>99</v>
      </c>
      <c r="F6" s="4">
        <v>17</v>
      </c>
      <c r="G6" s="4">
        <v>21</v>
      </c>
      <c r="H6" s="4">
        <v>28</v>
      </c>
      <c r="I6" s="4">
        <v>762</v>
      </c>
    </row>
    <row r="7" spans="1:32" ht="12" customHeight="1" x14ac:dyDescent="0.2">
      <c r="A7" s="28" t="s">
        <v>12</v>
      </c>
      <c r="B7" s="2" t="s">
        <v>23</v>
      </c>
      <c r="C7" s="11">
        <v>18</v>
      </c>
      <c r="D7" s="11">
        <v>1</v>
      </c>
      <c r="E7" s="11" t="s">
        <v>24</v>
      </c>
      <c r="F7" s="11">
        <v>1</v>
      </c>
      <c r="G7" s="11" t="s">
        <v>24</v>
      </c>
      <c r="H7" s="11" t="s">
        <v>44</v>
      </c>
      <c r="I7" s="11">
        <v>17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32</v>
      </c>
      <c r="D8" s="11">
        <v>1</v>
      </c>
      <c r="E8" s="11" t="s">
        <v>24</v>
      </c>
      <c r="F8" s="11" t="s">
        <v>44</v>
      </c>
      <c r="G8" s="11" t="s">
        <v>24</v>
      </c>
      <c r="H8" s="11">
        <v>1</v>
      </c>
      <c r="I8" s="11">
        <v>31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64</v>
      </c>
      <c r="D9" s="11">
        <v>5</v>
      </c>
      <c r="E9" s="11" t="s">
        <v>24</v>
      </c>
      <c r="F9" s="11">
        <v>3</v>
      </c>
      <c r="G9" s="11" t="s">
        <v>24</v>
      </c>
      <c r="H9" s="11">
        <v>2</v>
      </c>
      <c r="I9" s="11">
        <v>59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65</v>
      </c>
      <c r="D10" s="11">
        <v>2</v>
      </c>
      <c r="E10" s="11" t="s">
        <v>44</v>
      </c>
      <c r="F10" s="11" t="s">
        <v>44</v>
      </c>
      <c r="G10" s="11">
        <v>1</v>
      </c>
      <c r="H10" s="11">
        <v>1</v>
      </c>
      <c r="I10" s="11">
        <v>63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50</v>
      </c>
      <c r="D11" s="11">
        <v>5</v>
      </c>
      <c r="E11" s="11" t="s">
        <v>44</v>
      </c>
      <c r="F11" s="11">
        <v>1</v>
      </c>
      <c r="G11" s="11">
        <v>1</v>
      </c>
      <c r="H11" s="11">
        <v>3</v>
      </c>
      <c r="I11" s="11">
        <v>45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62</v>
      </c>
      <c r="D12" s="11">
        <v>2</v>
      </c>
      <c r="E12" s="11" t="s">
        <v>44</v>
      </c>
      <c r="F12" s="11">
        <v>1</v>
      </c>
      <c r="G12" s="11" t="s">
        <v>44</v>
      </c>
      <c r="H12" s="11">
        <v>1</v>
      </c>
      <c r="I12" s="11">
        <v>60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88</v>
      </c>
      <c r="D13" s="11">
        <v>4</v>
      </c>
      <c r="E13" s="11" t="s">
        <v>44</v>
      </c>
      <c r="F13" s="11">
        <v>1</v>
      </c>
      <c r="G13" s="11">
        <v>1</v>
      </c>
      <c r="H13" s="11">
        <v>2</v>
      </c>
      <c r="I13" s="11">
        <v>84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99</v>
      </c>
      <c r="D14" s="11">
        <v>2</v>
      </c>
      <c r="E14" s="11" t="s">
        <v>44</v>
      </c>
      <c r="F14" s="11">
        <v>1</v>
      </c>
      <c r="G14" s="11" t="s">
        <v>44</v>
      </c>
      <c r="H14" s="11">
        <v>1</v>
      </c>
      <c r="I14" s="11">
        <v>97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86</v>
      </c>
      <c r="D15" s="11">
        <v>3</v>
      </c>
      <c r="E15" s="11">
        <v>1</v>
      </c>
      <c r="F15" s="11" t="s">
        <v>44</v>
      </c>
      <c r="G15" s="11" t="s">
        <v>44</v>
      </c>
      <c r="H15" s="11">
        <v>2</v>
      </c>
      <c r="I15" s="11">
        <v>83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79</v>
      </c>
      <c r="D16" s="11">
        <v>4</v>
      </c>
      <c r="E16" s="11" t="s">
        <v>44</v>
      </c>
      <c r="F16" s="11">
        <v>2</v>
      </c>
      <c r="G16" s="11" t="s">
        <v>44</v>
      </c>
      <c r="H16" s="11">
        <v>2</v>
      </c>
      <c r="I16" s="11">
        <v>75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55</v>
      </c>
      <c r="D17" s="11">
        <v>2</v>
      </c>
      <c r="E17" s="11">
        <v>1</v>
      </c>
      <c r="F17" s="11" t="s">
        <v>44</v>
      </c>
      <c r="G17" s="11" t="s">
        <v>44</v>
      </c>
      <c r="H17" s="11">
        <v>1</v>
      </c>
      <c r="I17" s="11">
        <v>53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52</v>
      </c>
      <c r="D18" s="11">
        <v>8</v>
      </c>
      <c r="E18" s="11">
        <v>1</v>
      </c>
      <c r="F18" s="11">
        <v>3</v>
      </c>
      <c r="G18" s="11" t="s">
        <v>44</v>
      </c>
      <c r="H18" s="11">
        <v>4</v>
      </c>
      <c r="I18" s="11">
        <v>44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31</v>
      </c>
      <c r="D19" s="11">
        <v>6</v>
      </c>
      <c r="E19" s="11">
        <v>5</v>
      </c>
      <c r="F19" s="11">
        <v>1</v>
      </c>
      <c r="G19" s="11" t="s">
        <v>44</v>
      </c>
      <c r="H19" s="11" t="s">
        <v>44</v>
      </c>
      <c r="I19" s="11">
        <v>25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34</v>
      </c>
      <c r="D20" s="11">
        <v>24</v>
      </c>
      <c r="E20" s="11">
        <v>16</v>
      </c>
      <c r="F20" s="11">
        <v>2</v>
      </c>
      <c r="G20" s="11">
        <v>3</v>
      </c>
      <c r="H20" s="11">
        <v>3</v>
      </c>
      <c r="I20" s="11">
        <v>10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39</v>
      </c>
      <c r="D21" s="11">
        <v>32</v>
      </c>
      <c r="E21" s="11">
        <v>24</v>
      </c>
      <c r="F21" s="11">
        <v>1</v>
      </c>
      <c r="G21" s="11">
        <v>2</v>
      </c>
      <c r="H21" s="11">
        <v>5</v>
      </c>
      <c r="I21" s="11">
        <v>7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33</v>
      </c>
      <c r="D22" s="11">
        <v>28</v>
      </c>
      <c r="E22" s="11">
        <v>26</v>
      </c>
      <c r="F22" s="11" t="s">
        <v>44</v>
      </c>
      <c r="G22" s="11">
        <v>2</v>
      </c>
      <c r="H22" s="11" t="s">
        <v>44</v>
      </c>
      <c r="I22" s="11">
        <v>5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23</v>
      </c>
      <c r="D23" s="11">
        <v>20</v>
      </c>
      <c r="E23" s="11">
        <v>17</v>
      </c>
      <c r="F23" s="11" t="s">
        <v>44</v>
      </c>
      <c r="G23" s="11">
        <v>3</v>
      </c>
      <c r="H23" s="11" t="s">
        <v>44</v>
      </c>
      <c r="I23" s="11">
        <v>3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8</v>
      </c>
      <c r="D24" s="11">
        <v>8</v>
      </c>
      <c r="E24" s="11">
        <v>6</v>
      </c>
      <c r="F24" s="11" t="s">
        <v>44</v>
      </c>
      <c r="G24" s="11">
        <v>2</v>
      </c>
      <c r="H24" s="11" t="s">
        <v>44</v>
      </c>
      <c r="I24" s="11" t="s">
        <v>44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8</v>
      </c>
      <c r="D25" s="11">
        <v>7</v>
      </c>
      <c r="E25" s="11">
        <v>1</v>
      </c>
      <c r="F25" s="11" t="s">
        <v>44</v>
      </c>
      <c r="G25" s="11">
        <v>6</v>
      </c>
      <c r="H25" s="11" t="s">
        <v>44</v>
      </c>
      <c r="I25" s="11">
        <v>1</v>
      </c>
      <c r="J25" t="s">
        <v>12</v>
      </c>
      <c r="K25" t="s">
        <v>12</v>
      </c>
    </row>
    <row r="26" spans="1:11" ht="12" customHeight="1" x14ac:dyDescent="0.25">
      <c r="A26" s="28" t="s">
        <v>12</v>
      </c>
      <c r="B26" s="2" t="s">
        <v>43</v>
      </c>
      <c r="C26" s="11">
        <v>1</v>
      </c>
      <c r="D26" s="11">
        <v>1</v>
      </c>
      <c r="E26" s="11">
        <v>1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445</v>
      </c>
      <c r="D27" s="4">
        <v>95</v>
      </c>
      <c r="E27" s="4">
        <v>50</v>
      </c>
      <c r="F27" s="4">
        <v>13</v>
      </c>
      <c r="G27" s="4">
        <v>14</v>
      </c>
      <c r="H27" s="4">
        <v>18</v>
      </c>
      <c r="I27" s="4">
        <v>350</v>
      </c>
    </row>
    <row r="28" spans="1:11" ht="12" customHeight="1" x14ac:dyDescent="0.2">
      <c r="A28" s="28" t="s">
        <v>12</v>
      </c>
      <c r="B28" s="2" t="s">
        <v>23</v>
      </c>
      <c r="C28" s="11">
        <v>6</v>
      </c>
      <c r="D28" s="11">
        <v>1</v>
      </c>
      <c r="E28" s="11" t="s">
        <v>24</v>
      </c>
      <c r="F28" s="11">
        <v>1</v>
      </c>
      <c r="G28" s="11" t="s">
        <v>24</v>
      </c>
      <c r="H28" s="11" t="s">
        <v>44</v>
      </c>
      <c r="I28" s="11">
        <v>5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14</v>
      </c>
      <c r="D29" s="11">
        <v>1</v>
      </c>
      <c r="E29" s="11" t="s">
        <v>24</v>
      </c>
      <c r="F29" s="11" t="s">
        <v>44</v>
      </c>
      <c r="G29" s="11" t="s">
        <v>24</v>
      </c>
      <c r="H29" s="11">
        <v>1</v>
      </c>
      <c r="I29" s="11">
        <v>13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33</v>
      </c>
      <c r="D30" s="11">
        <v>3</v>
      </c>
      <c r="E30" s="11" t="s">
        <v>24</v>
      </c>
      <c r="F30" s="11">
        <v>2</v>
      </c>
      <c r="G30" s="11" t="s">
        <v>24</v>
      </c>
      <c r="H30" s="11">
        <v>1</v>
      </c>
      <c r="I30" s="11">
        <v>30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31</v>
      </c>
      <c r="D31" s="11">
        <v>2</v>
      </c>
      <c r="E31" s="11" t="s">
        <v>44</v>
      </c>
      <c r="F31" s="11" t="s">
        <v>44</v>
      </c>
      <c r="G31" s="11">
        <v>1</v>
      </c>
      <c r="H31" s="11">
        <v>1</v>
      </c>
      <c r="I31" s="11">
        <v>29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21</v>
      </c>
      <c r="D32" s="11">
        <v>2</v>
      </c>
      <c r="E32" s="11" t="s">
        <v>44</v>
      </c>
      <c r="F32" s="11" t="s">
        <v>44</v>
      </c>
      <c r="G32" s="11" t="s">
        <v>44</v>
      </c>
      <c r="H32" s="11">
        <v>2</v>
      </c>
      <c r="I32" s="11">
        <v>19</v>
      </c>
      <c r="J32" t="s">
        <v>12</v>
      </c>
      <c r="K32" t="s">
        <v>12</v>
      </c>
    </row>
    <row r="33" spans="1:11" ht="12" customHeight="1" x14ac:dyDescent="0.2">
      <c r="A33" s="28" t="s">
        <v>12</v>
      </c>
      <c r="B33" s="2" t="s">
        <v>29</v>
      </c>
      <c r="C33" s="11">
        <v>25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>
        <v>25</v>
      </c>
      <c r="J33" t="s">
        <v>12</v>
      </c>
      <c r="K33" t="s">
        <v>12</v>
      </c>
    </row>
    <row r="34" spans="1:11" ht="12" customHeight="1" x14ac:dyDescent="0.2">
      <c r="A34" s="28" t="s">
        <v>12</v>
      </c>
      <c r="B34" s="2" t="s">
        <v>30</v>
      </c>
      <c r="C34" s="11">
        <v>42</v>
      </c>
      <c r="D34" s="11">
        <v>2</v>
      </c>
      <c r="E34" s="11" t="s">
        <v>44</v>
      </c>
      <c r="F34" s="11">
        <v>1</v>
      </c>
      <c r="G34" s="11" t="s">
        <v>44</v>
      </c>
      <c r="H34" s="11">
        <v>1</v>
      </c>
      <c r="I34" s="11">
        <v>40</v>
      </c>
      <c r="J34" t="s">
        <v>12</v>
      </c>
      <c r="K34" t="s">
        <v>12</v>
      </c>
    </row>
    <row r="35" spans="1:11" ht="12" customHeight="1" x14ac:dyDescent="0.2">
      <c r="A35" s="28" t="s">
        <v>12</v>
      </c>
      <c r="B35" s="2" t="s">
        <v>31</v>
      </c>
      <c r="C35" s="11">
        <v>45</v>
      </c>
      <c r="D35" s="11">
        <v>2</v>
      </c>
      <c r="E35" s="11" t="s">
        <v>44</v>
      </c>
      <c r="F35" s="11">
        <v>1</v>
      </c>
      <c r="G35" s="11" t="s">
        <v>44</v>
      </c>
      <c r="H35" s="11">
        <v>1</v>
      </c>
      <c r="I35" s="11">
        <v>43</v>
      </c>
      <c r="J35" t="s">
        <v>12</v>
      </c>
      <c r="K35" t="s">
        <v>12</v>
      </c>
    </row>
    <row r="36" spans="1:11" ht="12" customHeight="1" x14ac:dyDescent="0.2">
      <c r="A36" s="28" t="s">
        <v>12</v>
      </c>
      <c r="B36" s="2" t="s">
        <v>32</v>
      </c>
      <c r="C36" s="11">
        <v>44</v>
      </c>
      <c r="D36" s="11">
        <v>3</v>
      </c>
      <c r="E36" s="11">
        <v>1</v>
      </c>
      <c r="F36" s="11" t="s">
        <v>44</v>
      </c>
      <c r="G36" s="11" t="s">
        <v>44</v>
      </c>
      <c r="H36" s="11">
        <v>2</v>
      </c>
      <c r="I36" s="11">
        <v>41</v>
      </c>
      <c r="J36" t="s">
        <v>12</v>
      </c>
      <c r="K36" t="s">
        <v>12</v>
      </c>
    </row>
    <row r="37" spans="1:11" ht="12" customHeight="1" x14ac:dyDescent="0.2">
      <c r="A37" s="28" t="s">
        <v>12</v>
      </c>
      <c r="B37" s="2" t="s">
        <v>33</v>
      </c>
      <c r="C37" s="11">
        <v>47</v>
      </c>
      <c r="D37" s="11">
        <v>4</v>
      </c>
      <c r="E37" s="11" t="s">
        <v>44</v>
      </c>
      <c r="F37" s="11">
        <v>2</v>
      </c>
      <c r="G37" s="11" t="s">
        <v>44</v>
      </c>
      <c r="H37" s="11">
        <v>2</v>
      </c>
      <c r="I37" s="11">
        <v>43</v>
      </c>
      <c r="J37" t="s">
        <v>12</v>
      </c>
      <c r="K37" t="s">
        <v>12</v>
      </c>
    </row>
    <row r="38" spans="1:11" ht="12" customHeight="1" x14ac:dyDescent="0.2">
      <c r="A38" s="28" t="s">
        <v>12</v>
      </c>
      <c r="B38" s="2" t="s">
        <v>34</v>
      </c>
      <c r="C38" s="11">
        <v>21</v>
      </c>
      <c r="D38" s="11">
        <v>1</v>
      </c>
      <c r="E38" s="11">
        <v>1</v>
      </c>
      <c r="F38" s="11" t="s">
        <v>44</v>
      </c>
      <c r="G38" s="11" t="s">
        <v>44</v>
      </c>
      <c r="H38" s="11" t="s">
        <v>44</v>
      </c>
      <c r="I38" s="11">
        <v>20</v>
      </c>
      <c r="J38" t="s">
        <v>12</v>
      </c>
      <c r="K38" t="s">
        <v>12</v>
      </c>
    </row>
    <row r="39" spans="1:11" ht="12" customHeight="1" x14ac:dyDescent="0.2">
      <c r="A39" s="28" t="s">
        <v>12</v>
      </c>
      <c r="B39" s="2" t="s">
        <v>35</v>
      </c>
      <c r="C39" s="11">
        <v>18</v>
      </c>
      <c r="D39" s="11">
        <v>5</v>
      </c>
      <c r="E39" s="11" t="s">
        <v>44</v>
      </c>
      <c r="F39" s="11">
        <v>3</v>
      </c>
      <c r="G39" s="11" t="s">
        <v>44</v>
      </c>
      <c r="H39" s="11">
        <v>2</v>
      </c>
      <c r="I39" s="11">
        <v>13</v>
      </c>
      <c r="J39" t="s">
        <v>12</v>
      </c>
      <c r="K39" t="s">
        <v>12</v>
      </c>
    </row>
    <row r="40" spans="1:11" ht="12" customHeight="1" x14ac:dyDescent="0.2">
      <c r="A40" s="28" t="s">
        <v>12</v>
      </c>
      <c r="B40" s="2" t="s">
        <v>36</v>
      </c>
      <c r="C40" s="11">
        <v>22</v>
      </c>
      <c r="D40" s="11">
        <v>6</v>
      </c>
      <c r="E40" s="11">
        <v>5</v>
      </c>
      <c r="F40" s="11">
        <v>1</v>
      </c>
      <c r="G40" s="11" t="s">
        <v>44</v>
      </c>
      <c r="H40" s="11" t="s">
        <v>44</v>
      </c>
      <c r="I40" s="11">
        <v>16</v>
      </c>
      <c r="J40" t="s">
        <v>12</v>
      </c>
      <c r="K40" t="s">
        <v>12</v>
      </c>
    </row>
    <row r="41" spans="1:11" ht="12" customHeight="1" x14ac:dyDescent="0.2">
      <c r="A41" s="28" t="s">
        <v>12</v>
      </c>
      <c r="B41" s="2" t="s">
        <v>37</v>
      </c>
      <c r="C41" s="11">
        <v>13</v>
      </c>
      <c r="D41" s="11">
        <v>9</v>
      </c>
      <c r="E41" s="11">
        <v>6</v>
      </c>
      <c r="F41" s="11">
        <v>1</v>
      </c>
      <c r="G41" s="11">
        <v>1</v>
      </c>
      <c r="H41" s="11">
        <v>1</v>
      </c>
      <c r="I41" s="11">
        <v>4</v>
      </c>
      <c r="J41" t="s">
        <v>12</v>
      </c>
      <c r="K41" t="s">
        <v>12</v>
      </c>
    </row>
    <row r="42" spans="1:11" ht="12" customHeight="1" x14ac:dyDescent="0.2">
      <c r="A42" s="28" t="s">
        <v>12</v>
      </c>
      <c r="B42" s="2" t="s">
        <v>38</v>
      </c>
      <c r="C42" s="11">
        <v>21</v>
      </c>
      <c r="D42" s="11">
        <v>18</v>
      </c>
      <c r="E42" s="11">
        <v>12</v>
      </c>
      <c r="F42" s="11">
        <v>1</v>
      </c>
      <c r="G42" s="11">
        <v>1</v>
      </c>
      <c r="H42" s="11">
        <v>4</v>
      </c>
      <c r="I42" s="11">
        <v>3</v>
      </c>
      <c r="J42" t="s">
        <v>12</v>
      </c>
      <c r="K42" t="s">
        <v>12</v>
      </c>
    </row>
    <row r="43" spans="1:11" ht="12" customHeight="1" x14ac:dyDescent="0.2">
      <c r="A43" s="28" t="s">
        <v>12</v>
      </c>
      <c r="B43" s="2" t="s">
        <v>39</v>
      </c>
      <c r="C43" s="11">
        <v>18</v>
      </c>
      <c r="D43" s="11">
        <v>14</v>
      </c>
      <c r="E43" s="11">
        <v>12</v>
      </c>
      <c r="F43" s="11" t="s">
        <v>44</v>
      </c>
      <c r="G43" s="11">
        <v>2</v>
      </c>
      <c r="H43" s="11" t="s">
        <v>44</v>
      </c>
      <c r="I43" s="11">
        <v>4</v>
      </c>
      <c r="J43" t="s">
        <v>12</v>
      </c>
      <c r="K43" t="s">
        <v>12</v>
      </c>
    </row>
    <row r="44" spans="1:11" ht="12" customHeight="1" x14ac:dyDescent="0.2">
      <c r="A44" s="28" t="s">
        <v>12</v>
      </c>
      <c r="B44" s="2" t="s">
        <v>40</v>
      </c>
      <c r="C44" s="11">
        <v>11</v>
      </c>
      <c r="D44" s="11">
        <v>9</v>
      </c>
      <c r="E44" s="11">
        <v>7</v>
      </c>
      <c r="F44" s="11" t="s">
        <v>44</v>
      </c>
      <c r="G44" s="11">
        <v>2</v>
      </c>
      <c r="H44" s="11" t="s">
        <v>44</v>
      </c>
      <c r="I44" s="11">
        <v>2</v>
      </c>
      <c r="J44" t="s">
        <v>12</v>
      </c>
      <c r="K44" t="s">
        <v>12</v>
      </c>
    </row>
    <row r="45" spans="1:11" ht="12" customHeight="1" x14ac:dyDescent="0.2">
      <c r="A45" s="28" t="s">
        <v>12</v>
      </c>
      <c r="B45" s="2" t="s">
        <v>41</v>
      </c>
      <c r="C45" s="11">
        <v>6</v>
      </c>
      <c r="D45" s="11">
        <v>6</v>
      </c>
      <c r="E45" s="11">
        <v>5</v>
      </c>
      <c r="F45" s="11" t="s">
        <v>44</v>
      </c>
      <c r="G45" s="11">
        <v>1</v>
      </c>
      <c r="H45" s="11" t="s">
        <v>44</v>
      </c>
      <c r="I45" s="11" t="s">
        <v>44</v>
      </c>
      <c r="J45" t="s">
        <v>12</v>
      </c>
      <c r="K45" t="s">
        <v>12</v>
      </c>
    </row>
    <row r="46" spans="1:11" ht="12" customHeight="1" x14ac:dyDescent="0.2">
      <c r="A46" s="28" t="s">
        <v>12</v>
      </c>
      <c r="B46" s="2" t="s">
        <v>42</v>
      </c>
      <c r="C46" s="11">
        <v>6</v>
      </c>
      <c r="D46" s="11">
        <v>6</v>
      </c>
      <c r="E46" s="11" t="s">
        <v>44</v>
      </c>
      <c r="F46" s="11" t="s">
        <v>44</v>
      </c>
      <c r="G46" s="11">
        <v>6</v>
      </c>
      <c r="H46" s="11" t="s">
        <v>44</v>
      </c>
      <c r="I46" s="11" t="s">
        <v>44</v>
      </c>
      <c r="J46" t="s">
        <v>12</v>
      </c>
      <c r="K46" t="s">
        <v>12</v>
      </c>
    </row>
    <row r="47" spans="1:11" ht="12" customHeight="1" x14ac:dyDescent="0.2">
      <c r="A47" s="28" t="s">
        <v>12</v>
      </c>
      <c r="B47" s="2" t="s">
        <v>43</v>
      </c>
      <c r="C47" s="11">
        <v>1</v>
      </c>
      <c r="D47" s="11">
        <v>1</v>
      </c>
      <c r="E47" s="11">
        <v>1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</row>
    <row r="48" spans="1:11" ht="12" customHeight="1" x14ac:dyDescent="0.2">
      <c r="A48" s="27" t="s">
        <v>46</v>
      </c>
      <c r="B48" s="5" t="s">
        <v>12</v>
      </c>
      <c r="C48" s="4">
        <v>482</v>
      </c>
      <c r="D48" s="4">
        <v>70</v>
      </c>
      <c r="E48" s="4">
        <v>49</v>
      </c>
      <c r="F48" s="4">
        <v>4</v>
      </c>
      <c r="G48" s="4">
        <v>7</v>
      </c>
      <c r="H48" s="4">
        <v>10</v>
      </c>
      <c r="I48" s="4">
        <v>412</v>
      </c>
    </row>
    <row r="49" spans="1:11" ht="12" customHeight="1" x14ac:dyDescent="0.2">
      <c r="A49" s="28" t="s">
        <v>12</v>
      </c>
      <c r="B49" s="2" t="s">
        <v>23</v>
      </c>
      <c r="C49" s="11">
        <v>12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12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18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18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31</v>
      </c>
      <c r="D51" s="11">
        <v>2</v>
      </c>
      <c r="E51" s="11" t="s">
        <v>24</v>
      </c>
      <c r="F51" s="11">
        <v>1</v>
      </c>
      <c r="G51" s="11" t="s">
        <v>24</v>
      </c>
      <c r="H51" s="11">
        <v>1</v>
      </c>
      <c r="I51" s="11">
        <v>29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34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34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29</v>
      </c>
      <c r="D53" s="11">
        <v>3</v>
      </c>
      <c r="E53" s="11" t="s">
        <v>44</v>
      </c>
      <c r="F53" s="11">
        <v>1</v>
      </c>
      <c r="G53" s="11">
        <v>1</v>
      </c>
      <c r="H53" s="11">
        <v>1</v>
      </c>
      <c r="I53" s="11">
        <v>26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37</v>
      </c>
      <c r="D54" s="11">
        <v>2</v>
      </c>
      <c r="E54" s="11" t="s">
        <v>44</v>
      </c>
      <c r="F54" s="11">
        <v>1</v>
      </c>
      <c r="G54" s="11" t="s">
        <v>44</v>
      </c>
      <c r="H54" s="11">
        <v>1</v>
      </c>
      <c r="I54" s="11">
        <v>35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46</v>
      </c>
      <c r="D55" s="11">
        <v>2</v>
      </c>
      <c r="E55" s="11" t="s">
        <v>44</v>
      </c>
      <c r="F55" s="11" t="s">
        <v>44</v>
      </c>
      <c r="G55" s="11">
        <v>1</v>
      </c>
      <c r="H55" s="11">
        <v>1</v>
      </c>
      <c r="I55" s="11">
        <v>44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54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54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42</v>
      </c>
      <c r="D57" s="11" t="s">
        <v>44</v>
      </c>
      <c r="E57" s="11" t="s">
        <v>44</v>
      </c>
      <c r="F57" s="11" t="s">
        <v>44</v>
      </c>
      <c r="G57" s="11" t="s">
        <v>44</v>
      </c>
      <c r="H57" s="11" t="s">
        <v>44</v>
      </c>
      <c r="I57" s="11">
        <v>42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32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32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34</v>
      </c>
      <c r="D59" s="11">
        <v>1</v>
      </c>
      <c r="E59" s="11" t="s">
        <v>44</v>
      </c>
      <c r="F59" s="11" t="s">
        <v>44</v>
      </c>
      <c r="G59" s="11" t="s">
        <v>44</v>
      </c>
      <c r="H59" s="11">
        <v>1</v>
      </c>
      <c r="I59" s="11">
        <v>33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34</v>
      </c>
      <c r="D60" s="11">
        <v>3</v>
      </c>
      <c r="E60" s="11">
        <v>1</v>
      </c>
      <c r="F60" s="11" t="s">
        <v>44</v>
      </c>
      <c r="G60" s="11" t="s">
        <v>44</v>
      </c>
      <c r="H60" s="11">
        <v>2</v>
      </c>
      <c r="I60" s="11">
        <v>31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9</v>
      </c>
      <c r="D61" s="11" t="s">
        <v>44</v>
      </c>
      <c r="E61" s="11" t="s">
        <v>44</v>
      </c>
      <c r="F61" s="11" t="s">
        <v>44</v>
      </c>
      <c r="G61" s="11" t="s">
        <v>44</v>
      </c>
      <c r="H61" s="11" t="s">
        <v>44</v>
      </c>
      <c r="I61" s="11">
        <v>9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21</v>
      </c>
      <c r="D62" s="11">
        <v>15</v>
      </c>
      <c r="E62" s="11">
        <v>10</v>
      </c>
      <c r="F62" s="11">
        <v>1</v>
      </c>
      <c r="G62" s="11">
        <v>2</v>
      </c>
      <c r="H62" s="11">
        <v>2</v>
      </c>
      <c r="I62" s="11">
        <v>6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18</v>
      </c>
      <c r="D63" s="11">
        <v>14</v>
      </c>
      <c r="E63" s="11">
        <v>12</v>
      </c>
      <c r="F63" s="11" t="s">
        <v>44</v>
      </c>
      <c r="G63" s="11">
        <v>1</v>
      </c>
      <c r="H63" s="11">
        <v>1</v>
      </c>
      <c r="I63" s="11">
        <v>4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15</v>
      </c>
      <c r="D64" s="11">
        <v>14</v>
      </c>
      <c r="E64" s="11">
        <v>14</v>
      </c>
      <c r="F64" s="11" t="s">
        <v>44</v>
      </c>
      <c r="G64" s="11" t="s">
        <v>44</v>
      </c>
      <c r="H64" s="11" t="s">
        <v>44</v>
      </c>
      <c r="I64" s="11">
        <v>1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12</v>
      </c>
      <c r="D65" s="11">
        <v>11</v>
      </c>
      <c r="E65" s="11">
        <v>10</v>
      </c>
      <c r="F65" s="11" t="s">
        <v>44</v>
      </c>
      <c r="G65" s="11">
        <v>1</v>
      </c>
      <c r="H65" s="11" t="s">
        <v>44</v>
      </c>
      <c r="I65" s="11">
        <v>1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2</v>
      </c>
      <c r="D66" s="11">
        <v>2</v>
      </c>
      <c r="E66" s="11">
        <v>1</v>
      </c>
      <c r="F66" s="11" t="s">
        <v>44</v>
      </c>
      <c r="G66" s="11">
        <v>1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2</v>
      </c>
      <c r="D67" s="11">
        <v>1</v>
      </c>
      <c r="E67" s="11">
        <v>1</v>
      </c>
      <c r="F67" s="11" t="s">
        <v>44</v>
      </c>
      <c r="G67" s="11" t="s">
        <v>44</v>
      </c>
      <c r="H67" s="11" t="s">
        <v>44</v>
      </c>
      <c r="I67" s="11">
        <v>1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68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1310</v>
      </c>
      <c r="D6" s="4">
        <v>245</v>
      </c>
      <c r="E6" s="4">
        <v>127</v>
      </c>
      <c r="F6" s="4">
        <v>31</v>
      </c>
      <c r="G6" s="4">
        <v>46</v>
      </c>
      <c r="H6" s="4">
        <v>41</v>
      </c>
      <c r="I6" s="4">
        <v>1065</v>
      </c>
    </row>
    <row r="7" spans="1:32" ht="12" customHeight="1" x14ac:dyDescent="0.2">
      <c r="A7" s="28" t="s">
        <v>12</v>
      </c>
      <c r="B7" s="2" t="s">
        <v>23</v>
      </c>
      <c r="C7" s="11">
        <v>34</v>
      </c>
      <c r="D7" s="11">
        <v>3</v>
      </c>
      <c r="E7" s="11" t="s">
        <v>24</v>
      </c>
      <c r="F7" s="11">
        <v>1</v>
      </c>
      <c r="G7" s="11" t="s">
        <v>24</v>
      </c>
      <c r="H7" s="11">
        <v>2</v>
      </c>
      <c r="I7" s="11">
        <v>31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63</v>
      </c>
      <c r="D8" s="11">
        <v>1</v>
      </c>
      <c r="E8" s="11" t="s">
        <v>24</v>
      </c>
      <c r="F8" s="11">
        <v>1</v>
      </c>
      <c r="G8" s="11" t="s">
        <v>24</v>
      </c>
      <c r="H8" s="11" t="s">
        <v>44</v>
      </c>
      <c r="I8" s="11">
        <v>62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96</v>
      </c>
      <c r="D9" s="11">
        <v>6</v>
      </c>
      <c r="E9" s="11" t="s">
        <v>24</v>
      </c>
      <c r="F9" s="11">
        <v>1</v>
      </c>
      <c r="G9" s="11" t="s">
        <v>24</v>
      </c>
      <c r="H9" s="11">
        <v>5</v>
      </c>
      <c r="I9" s="11">
        <v>90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63</v>
      </c>
      <c r="D10" s="11">
        <v>3</v>
      </c>
      <c r="E10" s="11" t="s">
        <v>44</v>
      </c>
      <c r="F10" s="11" t="s">
        <v>44</v>
      </c>
      <c r="G10" s="11" t="s">
        <v>44</v>
      </c>
      <c r="H10" s="11">
        <v>3</v>
      </c>
      <c r="I10" s="11">
        <v>60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82</v>
      </c>
      <c r="D11" s="11">
        <v>2</v>
      </c>
      <c r="E11" s="11">
        <v>1</v>
      </c>
      <c r="F11" s="11" t="s">
        <v>44</v>
      </c>
      <c r="G11" s="11" t="s">
        <v>44</v>
      </c>
      <c r="H11" s="11">
        <v>1</v>
      </c>
      <c r="I11" s="11">
        <v>80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116</v>
      </c>
      <c r="D12" s="11">
        <v>8</v>
      </c>
      <c r="E12" s="11">
        <v>2</v>
      </c>
      <c r="F12" s="11">
        <v>4</v>
      </c>
      <c r="G12" s="11" t="s">
        <v>44</v>
      </c>
      <c r="H12" s="11">
        <v>2</v>
      </c>
      <c r="I12" s="11">
        <v>108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136</v>
      </c>
      <c r="D13" s="11">
        <v>7</v>
      </c>
      <c r="E13" s="11">
        <v>2</v>
      </c>
      <c r="F13" s="11">
        <v>3</v>
      </c>
      <c r="G13" s="11" t="s">
        <v>44</v>
      </c>
      <c r="H13" s="11">
        <v>2</v>
      </c>
      <c r="I13" s="11">
        <v>129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130</v>
      </c>
      <c r="D14" s="11">
        <v>4</v>
      </c>
      <c r="E14" s="11">
        <v>1</v>
      </c>
      <c r="F14" s="11" t="s">
        <v>44</v>
      </c>
      <c r="G14" s="11">
        <v>1</v>
      </c>
      <c r="H14" s="11">
        <v>2</v>
      </c>
      <c r="I14" s="11">
        <v>126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116</v>
      </c>
      <c r="D15" s="11">
        <v>11</v>
      </c>
      <c r="E15" s="11" t="s">
        <v>44</v>
      </c>
      <c r="F15" s="11">
        <v>4</v>
      </c>
      <c r="G15" s="11">
        <v>2</v>
      </c>
      <c r="H15" s="11">
        <v>5</v>
      </c>
      <c r="I15" s="11">
        <v>105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95</v>
      </c>
      <c r="D16" s="11">
        <v>13</v>
      </c>
      <c r="E16" s="11">
        <v>4</v>
      </c>
      <c r="F16" s="11">
        <v>4</v>
      </c>
      <c r="G16" s="11">
        <v>3</v>
      </c>
      <c r="H16" s="11">
        <v>2</v>
      </c>
      <c r="I16" s="11">
        <v>82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55</v>
      </c>
      <c r="D17" s="11">
        <v>4</v>
      </c>
      <c r="E17" s="11">
        <v>1</v>
      </c>
      <c r="F17" s="11" t="s">
        <v>44</v>
      </c>
      <c r="G17" s="11" t="s">
        <v>44</v>
      </c>
      <c r="H17" s="11">
        <v>3</v>
      </c>
      <c r="I17" s="11">
        <v>51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71</v>
      </c>
      <c r="D18" s="11">
        <v>12</v>
      </c>
      <c r="E18" s="11">
        <v>5</v>
      </c>
      <c r="F18" s="11">
        <v>5</v>
      </c>
      <c r="G18" s="11" t="s">
        <v>44</v>
      </c>
      <c r="H18" s="11">
        <v>2</v>
      </c>
      <c r="I18" s="11">
        <v>59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54</v>
      </c>
      <c r="D19" s="11">
        <v>21</v>
      </c>
      <c r="E19" s="11">
        <v>14</v>
      </c>
      <c r="F19" s="11">
        <v>2</v>
      </c>
      <c r="G19" s="11">
        <v>1</v>
      </c>
      <c r="H19" s="11">
        <v>4</v>
      </c>
      <c r="I19" s="11">
        <v>33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58</v>
      </c>
      <c r="D20" s="11">
        <v>27</v>
      </c>
      <c r="E20" s="11">
        <v>18</v>
      </c>
      <c r="F20" s="11">
        <v>2</v>
      </c>
      <c r="G20" s="11">
        <v>2</v>
      </c>
      <c r="H20" s="11">
        <v>5</v>
      </c>
      <c r="I20" s="11">
        <v>31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47</v>
      </c>
      <c r="D21" s="11">
        <v>39</v>
      </c>
      <c r="E21" s="11">
        <v>33</v>
      </c>
      <c r="F21" s="11">
        <v>2</v>
      </c>
      <c r="G21" s="11">
        <v>3</v>
      </c>
      <c r="H21" s="11">
        <v>1</v>
      </c>
      <c r="I21" s="11">
        <v>8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45</v>
      </c>
      <c r="D22" s="11">
        <v>40</v>
      </c>
      <c r="E22" s="11">
        <v>23</v>
      </c>
      <c r="F22" s="11">
        <v>1</v>
      </c>
      <c r="G22" s="11">
        <v>15</v>
      </c>
      <c r="H22" s="11">
        <v>1</v>
      </c>
      <c r="I22" s="11">
        <v>5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24</v>
      </c>
      <c r="D23" s="11">
        <v>23</v>
      </c>
      <c r="E23" s="11">
        <v>16</v>
      </c>
      <c r="F23" s="11">
        <v>1</v>
      </c>
      <c r="G23" s="11">
        <v>5</v>
      </c>
      <c r="H23" s="11">
        <v>1</v>
      </c>
      <c r="I23" s="11">
        <v>1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13</v>
      </c>
      <c r="D24" s="11">
        <v>11</v>
      </c>
      <c r="E24" s="11">
        <v>2</v>
      </c>
      <c r="F24" s="11" t="s">
        <v>44</v>
      </c>
      <c r="G24" s="11">
        <v>9</v>
      </c>
      <c r="H24" s="11" t="s">
        <v>44</v>
      </c>
      <c r="I24" s="11">
        <v>2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>
        <v>12</v>
      </c>
      <c r="D25" s="11">
        <v>10</v>
      </c>
      <c r="E25" s="11">
        <v>5</v>
      </c>
      <c r="F25" s="11" t="s">
        <v>44</v>
      </c>
      <c r="G25" s="11">
        <v>5</v>
      </c>
      <c r="H25" s="11" t="s">
        <v>44</v>
      </c>
      <c r="I25" s="11">
        <v>2</v>
      </c>
      <c r="J25" t="s">
        <v>12</v>
      </c>
      <c r="K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689</v>
      </c>
      <c r="D27" s="4">
        <v>144</v>
      </c>
      <c r="E27" s="4">
        <v>55</v>
      </c>
      <c r="F27" s="4">
        <v>21</v>
      </c>
      <c r="G27" s="4">
        <v>39</v>
      </c>
      <c r="H27" s="4">
        <v>29</v>
      </c>
      <c r="I27" s="4">
        <v>545</v>
      </c>
    </row>
    <row r="28" spans="1:12" ht="12" customHeight="1" x14ac:dyDescent="0.2">
      <c r="A28" s="28" t="s">
        <v>12</v>
      </c>
      <c r="B28" s="2" t="s">
        <v>23</v>
      </c>
      <c r="C28" s="11">
        <v>17</v>
      </c>
      <c r="D28" s="11">
        <v>1</v>
      </c>
      <c r="E28" s="11" t="s">
        <v>24</v>
      </c>
      <c r="F28" s="11" t="s">
        <v>44</v>
      </c>
      <c r="G28" s="11" t="s">
        <v>24</v>
      </c>
      <c r="H28" s="11">
        <v>1</v>
      </c>
      <c r="I28" s="11">
        <v>16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31</v>
      </c>
      <c r="D29" s="11">
        <v>1</v>
      </c>
      <c r="E29" s="11" t="s">
        <v>24</v>
      </c>
      <c r="F29" s="11">
        <v>1</v>
      </c>
      <c r="G29" s="11" t="s">
        <v>24</v>
      </c>
      <c r="H29" s="11" t="s">
        <v>44</v>
      </c>
      <c r="I29" s="11">
        <v>30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45</v>
      </c>
      <c r="D30" s="11">
        <v>4</v>
      </c>
      <c r="E30" s="11" t="s">
        <v>24</v>
      </c>
      <c r="F30" s="11">
        <v>1</v>
      </c>
      <c r="G30" s="11" t="s">
        <v>24</v>
      </c>
      <c r="H30" s="11">
        <v>3</v>
      </c>
      <c r="I30" s="11">
        <v>41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32</v>
      </c>
      <c r="D31" s="11">
        <v>2</v>
      </c>
      <c r="E31" s="11" t="s">
        <v>44</v>
      </c>
      <c r="F31" s="11" t="s">
        <v>44</v>
      </c>
      <c r="G31" s="11" t="s">
        <v>44</v>
      </c>
      <c r="H31" s="11">
        <v>2</v>
      </c>
      <c r="I31" s="11">
        <v>30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42</v>
      </c>
      <c r="D32" s="11">
        <v>2</v>
      </c>
      <c r="E32" s="11">
        <v>1</v>
      </c>
      <c r="F32" s="11" t="s">
        <v>44</v>
      </c>
      <c r="G32" s="11" t="s">
        <v>44</v>
      </c>
      <c r="H32" s="11">
        <v>1</v>
      </c>
      <c r="I32" s="11">
        <v>40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66</v>
      </c>
      <c r="D33" s="11">
        <v>6</v>
      </c>
      <c r="E33" s="11">
        <v>2</v>
      </c>
      <c r="F33" s="11">
        <v>3</v>
      </c>
      <c r="G33" s="11" t="s">
        <v>44</v>
      </c>
      <c r="H33" s="11">
        <v>1</v>
      </c>
      <c r="I33" s="11">
        <v>60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73</v>
      </c>
      <c r="D34" s="11">
        <v>1</v>
      </c>
      <c r="E34" s="11" t="s">
        <v>44</v>
      </c>
      <c r="F34" s="11" t="s">
        <v>44</v>
      </c>
      <c r="G34" s="11" t="s">
        <v>44</v>
      </c>
      <c r="H34" s="11">
        <v>1</v>
      </c>
      <c r="I34" s="11">
        <v>72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72</v>
      </c>
      <c r="D35" s="11">
        <v>4</v>
      </c>
      <c r="E35" s="11">
        <v>1</v>
      </c>
      <c r="F35" s="11" t="s">
        <v>44</v>
      </c>
      <c r="G35" s="11">
        <v>1</v>
      </c>
      <c r="H35" s="11">
        <v>2</v>
      </c>
      <c r="I35" s="11">
        <v>68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64</v>
      </c>
      <c r="D36" s="11">
        <v>8</v>
      </c>
      <c r="E36" s="11" t="s">
        <v>44</v>
      </c>
      <c r="F36" s="11">
        <v>3</v>
      </c>
      <c r="G36" s="11">
        <v>1</v>
      </c>
      <c r="H36" s="11">
        <v>4</v>
      </c>
      <c r="I36" s="11">
        <v>56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48</v>
      </c>
      <c r="D37" s="11">
        <v>9</v>
      </c>
      <c r="E37" s="11">
        <v>3</v>
      </c>
      <c r="F37" s="11">
        <v>2</v>
      </c>
      <c r="G37" s="11">
        <v>2</v>
      </c>
      <c r="H37" s="11">
        <v>2</v>
      </c>
      <c r="I37" s="11">
        <v>39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27</v>
      </c>
      <c r="D38" s="11">
        <v>3</v>
      </c>
      <c r="E38" s="11">
        <v>1</v>
      </c>
      <c r="F38" s="11" t="s">
        <v>44</v>
      </c>
      <c r="G38" s="11" t="s">
        <v>44</v>
      </c>
      <c r="H38" s="11">
        <v>2</v>
      </c>
      <c r="I38" s="11">
        <v>24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42</v>
      </c>
      <c r="D39" s="11">
        <v>10</v>
      </c>
      <c r="E39" s="11">
        <v>3</v>
      </c>
      <c r="F39" s="11">
        <v>5</v>
      </c>
      <c r="G39" s="11" t="s">
        <v>44</v>
      </c>
      <c r="H39" s="11">
        <v>2</v>
      </c>
      <c r="I39" s="11">
        <v>32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31</v>
      </c>
      <c r="D40" s="11">
        <v>13</v>
      </c>
      <c r="E40" s="11">
        <v>8</v>
      </c>
      <c r="F40" s="11">
        <v>2</v>
      </c>
      <c r="G40" s="11">
        <v>1</v>
      </c>
      <c r="H40" s="11">
        <v>2</v>
      </c>
      <c r="I40" s="11">
        <v>18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26</v>
      </c>
      <c r="D41" s="11">
        <v>15</v>
      </c>
      <c r="E41" s="11">
        <v>8</v>
      </c>
      <c r="F41" s="11">
        <v>1</v>
      </c>
      <c r="G41" s="11">
        <v>2</v>
      </c>
      <c r="H41" s="11">
        <v>4</v>
      </c>
      <c r="I41" s="11">
        <v>11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18</v>
      </c>
      <c r="D42" s="11">
        <v>14</v>
      </c>
      <c r="E42" s="11">
        <v>10</v>
      </c>
      <c r="F42" s="11">
        <v>1</v>
      </c>
      <c r="G42" s="11">
        <v>3</v>
      </c>
      <c r="H42" s="11" t="s">
        <v>44</v>
      </c>
      <c r="I42" s="11">
        <v>4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25</v>
      </c>
      <c r="D43" s="11">
        <v>23</v>
      </c>
      <c r="E43" s="11">
        <v>9</v>
      </c>
      <c r="F43" s="11">
        <v>1</v>
      </c>
      <c r="G43" s="11">
        <v>12</v>
      </c>
      <c r="H43" s="11">
        <v>1</v>
      </c>
      <c r="I43" s="11">
        <v>2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13</v>
      </c>
      <c r="D44" s="11">
        <v>13</v>
      </c>
      <c r="E44" s="11">
        <v>6</v>
      </c>
      <c r="F44" s="11">
        <v>1</v>
      </c>
      <c r="G44" s="11">
        <v>5</v>
      </c>
      <c r="H44" s="11">
        <v>1</v>
      </c>
      <c r="I44" s="11" t="s">
        <v>44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11</v>
      </c>
      <c r="D45" s="11">
        <v>10</v>
      </c>
      <c r="E45" s="11">
        <v>2</v>
      </c>
      <c r="F45" s="11" t="s">
        <v>44</v>
      </c>
      <c r="G45" s="11">
        <v>8</v>
      </c>
      <c r="H45" s="11" t="s">
        <v>44</v>
      </c>
      <c r="I45" s="11">
        <v>1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6</v>
      </c>
      <c r="D46" s="11">
        <v>5</v>
      </c>
      <c r="E46" s="11">
        <v>1</v>
      </c>
      <c r="F46" s="11" t="s">
        <v>44</v>
      </c>
      <c r="G46" s="11">
        <v>4</v>
      </c>
      <c r="H46" s="11" t="s">
        <v>44</v>
      </c>
      <c r="I46" s="11">
        <v>1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621</v>
      </c>
      <c r="D48" s="4">
        <v>101</v>
      </c>
      <c r="E48" s="4">
        <v>72</v>
      </c>
      <c r="F48" s="4">
        <v>10</v>
      </c>
      <c r="G48" s="4">
        <v>7</v>
      </c>
      <c r="H48" s="4">
        <v>12</v>
      </c>
      <c r="I48" s="4">
        <v>520</v>
      </c>
    </row>
    <row r="49" spans="1:11" ht="12" customHeight="1" x14ac:dyDescent="0.2">
      <c r="A49" s="28" t="s">
        <v>12</v>
      </c>
      <c r="B49" s="2" t="s">
        <v>23</v>
      </c>
      <c r="C49" s="11">
        <v>17</v>
      </c>
      <c r="D49" s="11">
        <v>2</v>
      </c>
      <c r="E49" s="11" t="s">
        <v>24</v>
      </c>
      <c r="F49" s="11">
        <v>1</v>
      </c>
      <c r="G49" s="11" t="s">
        <v>24</v>
      </c>
      <c r="H49" s="11">
        <v>1</v>
      </c>
      <c r="I49" s="11">
        <v>15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32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32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51</v>
      </c>
      <c r="D51" s="11">
        <v>2</v>
      </c>
      <c r="E51" s="11" t="s">
        <v>24</v>
      </c>
      <c r="F51" s="11" t="s">
        <v>44</v>
      </c>
      <c r="G51" s="11" t="s">
        <v>24</v>
      </c>
      <c r="H51" s="11">
        <v>2</v>
      </c>
      <c r="I51" s="11">
        <v>49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31</v>
      </c>
      <c r="D52" s="11">
        <v>1</v>
      </c>
      <c r="E52" s="11" t="s">
        <v>44</v>
      </c>
      <c r="F52" s="11" t="s">
        <v>44</v>
      </c>
      <c r="G52" s="11" t="s">
        <v>44</v>
      </c>
      <c r="H52" s="11">
        <v>1</v>
      </c>
      <c r="I52" s="11">
        <v>30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40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40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50</v>
      </c>
      <c r="D54" s="11">
        <v>2</v>
      </c>
      <c r="E54" s="11" t="s">
        <v>44</v>
      </c>
      <c r="F54" s="11">
        <v>1</v>
      </c>
      <c r="G54" s="11" t="s">
        <v>44</v>
      </c>
      <c r="H54" s="11">
        <v>1</v>
      </c>
      <c r="I54" s="11">
        <v>48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63</v>
      </c>
      <c r="D55" s="11">
        <v>6</v>
      </c>
      <c r="E55" s="11">
        <v>2</v>
      </c>
      <c r="F55" s="11">
        <v>3</v>
      </c>
      <c r="G55" s="11" t="s">
        <v>44</v>
      </c>
      <c r="H55" s="11">
        <v>1</v>
      </c>
      <c r="I55" s="11">
        <v>57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58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58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52</v>
      </c>
      <c r="D57" s="11">
        <v>3</v>
      </c>
      <c r="E57" s="11" t="s">
        <v>44</v>
      </c>
      <c r="F57" s="11">
        <v>1</v>
      </c>
      <c r="G57" s="11">
        <v>1</v>
      </c>
      <c r="H57" s="11">
        <v>1</v>
      </c>
      <c r="I57" s="11">
        <v>49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47</v>
      </c>
      <c r="D58" s="11">
        <v>4</v>
      </c>
      <c r="E58" s="11">
        <v>1</v>
      </c>
      <c r="F58" s="11">
        <v>2</v>
      </c>
      <c r="G58" s="11">
        <v>1</v>
      </c>
      <c r="H58" s="11" t="s">
        <v>44</v>
      </c>
      <c r="I58" s="11">
        <v>43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28</v>
      </c>
      <c r="D59" s="11">
        <v>1</v>
      </c>
      <c r="E59" s="11" t="s">
        <v>44</v>
      </c>
      <c r="F59" s="11" t="s">
        <v>44</v>
      </c>
      <c r="G59" s="11" t="s">
        <v>44</v>
      </c>
      <c r="H59" s="11">
        <v>1</v>
      </c>
      <c r="I59" s="11">
        <v>27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29</v>
      </c>
      <c r="D60" s="11">
        <v>2</v>
      </c>
      <c r="E60" s="11">
        <v>2</v>
      </c>
      <c r="F60" s="11" t="s">
        <v>44</v>
      </c>
      <c r="G60" s="11" t="s">
        <v>44</v>
      </c>
      <c r="H60" s="11" t="s">
        <v>44</v>
      </c>
      <c r="I60" s="11">
        <v>27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23</v>
      </c>
      <c r="D61" s="11">
        <v>8</v>
      </c>
      <c r="E61" s="11">
        <v>6</v>
      </c>
      <c r="F61" s="11" t="s">
        <v>44</v>
      </c>
      <c r="G61" s="11" t="s">
        <v>44</v>
      </c>
      <c r="H61" s="11">
        <v>2</v>
      </c>
      <c r="I61" s="11">
        <v>15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32</v>
      </c>
      <c r="D62" s="11">
        <v>12</v>
      </c>
      <c r="E62" s="11">
        <v>10</v>
      </c>
      <c r="F62" s="11">
        <v>1</v>
      </c>
      <c r="G62" s="11" t="s">
        <v>44</v>
      </c>
      <c r="H62" s="11">
        <v>1</v>
      </c>
      <c r="I62" s="11">
        <v>20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29</v>
      </c>
      <c r="D63" s="11">
        <v>25</v>
      </c>
      <c r="E63" s="11">
        <v>23</v>
      </c>
      <c r="F63" s="11">
        <v>1</v>
      </c>
      <c r="G63" s="11" t="s">
        <v>44</v>
      </c>
      <c r="H63" s="11">
        <v>1</v>
      </c>
      <c r="I63" s="11">
        <v>4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20</v>
      </c>
      <c r="D64" s="11">
        <v>17</v>
      </c>
      <c r="E64" s="11">
        <v>14</v>
      </c>
      <c r="F64" s="11" t="s">
        <v>44</v>
      </c>
      <c r="G64" s="11">
        <v>3</v>
      </c>
      <c r="H64" s="11" t="s">
        <v>44</v>
      </c>
      <c r="I64" s="11">
        <v>3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11</v>
      </c>
      <c r="D65" s="11">
        <v>10</v>
      </c>
      <c r="E65" s="11">
        <v>10</v>
      </c>
      <c r="F65" s="11" t="s">
        <v>44</v>
      </c>
      <c r="G65" s="11" t="s">
        <v>44</v>
      </c>
      <c r="H65" s="11" t="s">
        <v>44</v>
      </c>
      <c r="I65" s="11">
        <v>1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2</v>
      </c>
      <c r="D66" s="11">
        <v>1</v>
      </c>
      <c r="E66" s="11" t="s">
        <v>44</v>
      </c>
      <c r="F66" s="11" t="s">
        <v>44</v>
      </c>
      <c r="G66" s="11">
        <v>1</v>
      </c>
      <c r="H66" s="11" t="s">
        <v>44</v>
      </c>
      <c r="I66" s="11">
        <v>1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6</v>
      </c>
      <c r="D67" s="11">
        <v>5</v>
      </c>
      <c r="E67" s="11">
        <v>4</v>
      </c>
      <c r="F67" s="11" t="s">
        <v>44</v>
      </c>
      <c r="G67" s="11">
        <v>1</v>
      </c>
      <c r="H67" s="11" t="s">
        <v>44</v>
      </c>
      <c r="I67" s="11">
        <v>1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69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1779</v>
      </c>
      <c r="D6" s="4">
        <v>396</v>
      </c>
      <c r="E6" s="4">
        <v>223</v>
      </c>
      <c r="F6" s="4">
        <v>64</v>
      </c>
      <c r="G6" s="4">
        <v>57</v>
      </c>
      <c r="H6" s="4">
        <v>52</v>
      </c>
      <c r="I6" s="4">
        <v>1383</v>
      </c>
    </row>
    <row r="7" spans="1:32" ht="12" customHeight="1" x14ac:dyDescent="0.2">
      <c r="A7" s="28" t="s">
        <v>12</v>
      </c>
      <c r="B7" s="2" t="s">
        <v>23</v>
      </c>
      <c r="C7" s="11">
        <v>47</v>
      </c>
      <c r="D7" s="11">
        <v>3</v>
      </c>
      <c r="E7" s="11" t="s">
        <v>24</v>
      </c>
      <c r="F7" s="11">
        <v>2</v>
      </c>
      <c r="G7" s="11" t="s">
        <v>24</v>
      </c>
      <c r="H7" s="11">
        <v>1</v>
      </c>
      <c r="I7" s="11">
        <v>44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77</v>
      </c>
      <c r="D8" s="11">
        <v>8</v>
      </c>
      <c r="E8" s="11" t="s">
        <v>24</v>
      </c>
      <c r="F8" s="11">
        <v>5</v>
      </c>
      <c r="G8" s="11" t="s">
        <v>24</v>
      </c>
      <c r="H8" s="11">
        <v>3</v>
      </c>
      <c r="I8" s="11">
        <v>69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127</v>
      </c>
      <c r="D9" s="11">
        <v>2</v>
      </c>
      <c r="E9" s="11" t="s">
        <v>24</v>
      </c>
      <c r="F9" s="11">
        <v>2</v>
      </c>
      <c r="G9" s="11" t="s">
        <v>24</v>
      </c>
      <c r="H9" s="11" t="s">
        <v>44</v>
      </c>
      <c r="I9" s="11">
        <v>125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129</v>
      </c>
      <c r="D10" s="11">
        <v>9</v>
      </c>
      <c r="E10" s="11" t="s">
        <v>44</v>
      </c>
      <c r="F10" s="11">
        <v>7</v>
      </c>
      <c r="G10" s="11">
        <v>1</v>
      </c>
      <c r="H10" s="11">
        <v>1</v>
      </c>
      <c r="I10" s="11">
        <v>120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87</v>
      </c>
      <c r="D11" s="11">
        <v>8</v>
      </c>
      <c r="E11" s="11" t="s">
        <v>44</v>
      </c>
      <c r="F11" s="11">
        <v>4</v>
      </c>
      <c r="G11" s="11" t="s">
        <v>44</v>
      </c>
      <c r="H11" s="11">
        <v>4</v>
      </c>
      <c r="I11" s="11">
        <v>79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117</v>
      </c>
      <c r="D12" s="11">
        <v>7</v>
      </c>
      <c r="E12" s="11">
        <v>1</v>
      </c>
      <c r="F12" s="11">
        <v>4</v>
      </c>
      <c r="G12" s="11">
        <v>1</v>
      </c>
      <c r="H12" s="11">
        <v>1</v>
      </c>
      <c r="I12" s="11">
        <v>110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149</v>
      </c>
      <c r="D13" s="11">
        <v>6</v>
      </c>
      <c r="E13" s="11" t="s">
        <v>44</v>
      </c>
      <c r="F13" s="11">
        <v>3</v>
      </c>
      <c r="G13" s="11">
        <v>1</v>
      </c>
      <c r="H13" s="11">
        <v>2</v>
      </c>
      <c r="I13" s="11">
        <v>143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182</v>
      </c>
      <c r="D14" s="11">
        <v>6</v>
      </c>
      <c r="E14" s="11" t="s">
        <v>44</v>
      </c>
      <c r="F14" s="11">
        <v>2</v>
      </c>
      <c r="G14" s="11">
        <v>2</v>
      </c>
      <c r="H14" s="11">
        <v>2</v>
      </c>
      <c r="I14" s="11">
        <v>176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151</v>
      </c>
      <c r="D15" s="11">
        <v>15</v>
      </c>
      <c r="E15" s="11">
        <v>1</v>
      </c>
      <c r="F15" s="11">
        <v>8</v>
      </c>
      <c r="G15" s="11">
        <v>2</v>
      </c>
      <c r="H15" s="11">
        <v>4</v>
      </c>
      <c r="I15" s="11">
        <v>136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114</v>
      </c>
      <c r="D16" s="11">
        <v>11</v>
      </c>
      <c r="E16" s="11">
        <v>2</v>
      </c>
      <c r="F16" s="11">
        <v>4</v>
      </c>
      <c r="G16" s="11">
        <v>1</v>
      </c>
      <c r="H16" s="11">
        <v>4</v>
      </c>
      <c r="I16" s="11">
        <v>103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96</v>
      </c>
      <c r="D17" s="11">
        <v>12</v>
      </c>
      <c r="E17" s="11">
        <v>5</v>
      </c>
      <c r="F17" s="11">
        <v>1</v>
      </c>
      <c r="G17" s="11">
        <v>3</v>
      </c>
      <c r="H17" s="11">
        <v>3</v>
      </c>
      <c r="I17" s="11">
        <v>84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100</v>
      </c>
      <c r="D18" s="11">
        <v>22</v>
      </c>
      <c r="E18" s="11">
        <v>9</v>
      </c>
      <c r="F18" s="11">
        <v>4</v>
      </c>
      <c r="G18" s="11">
        <v>3</v>
      </c>
      <c r="H18" s="11">
        <v>6</v>
      </c>
      <c r="I18" s="11">
        <v>78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96</v>
      </c>
      <c r="D19" s="11">
        <v>27</v>
      </c>
      <c r="E19" s="11">
        <v>20</v>
      </c>
      <c r="F19" s="11">
        <v>3</v>
      </c>
      <c r="G19" s="11">
        <v>1</v>
      </c>
      <c r="H19" s="11">
        <v>3</v>
      </c>
      <c r="I19" s="11">
        <v>69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79</v>
      </c>
      <c r="D20" s="11">
        <v>52</v>
      </c>
      <c r="E20" s="11">
        <v>37</v>
      </c>
      <c r="F20" s="11">
        <v>8</v>
      </c>
      <c r="G20" s="11" t="s">
        <v>44</v>
      </c>
      <c r="H20" s="11">
        <v>7</v>
      </c>
      <c r="I20" s="11">
        <v>27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75</v>
      </c>
      <c r="D21" s="11">
        <v>70</v>
      </c>
      <c r="E21" s="11">
        <v>53</v>
      </c>
      <c r="F21" s="11">
        <v>2</v>
      </c>
      <c r="G21" s="11">
        <v>8</v>
      </c>
      <c r="H21" s="11">
        <v>7</v>
      </c>
      <c r="I21" s="11">
        <v>5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81</v>
      </c>
      <c r="D22" s="11">
        <v>74</v>
      </c>
      <c r="E22" s="11">
        <v>56</v>
      </c>
      <c r="F22" s="11">
        <v>2</v>
      </c>
      <c r="G22" s="11">
        <v>13</v>
      </c>
      <c r="H22" s="11">
        <v>3</v>
      </c>
      <c r="I22" s="11">
        <v>7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40</v>
      </c>
      <c r="D23" s="11">
        <v>35</v>
      </c>
      <c r="E23" s="11">
        <v>25</v>
      </c>
      <c r="F23" s="11">
        <v>1</v>
      </c>
      <c r="G23" s="11">
        <v>8</v>
      </c>
      <c r="H23" s="11">
        <v>1</v>
      </c>
      <c r="I23" s="11">
        <v>5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13</v>
      </c>
      <c r="D24" s="11">
        <v>13</v>
      </c>
      <c r="E24" s="11">
        <v>7</v>
      </c>
      <c r="F24" s="11">
        <v>1</v>
      </c>
      <c r="G24" s="11">
        <v>5</v>
      </c>
      <c r="H24" s="11" t="s">
        <v>44</v>
      </c>
      <c r="I24" s="11" t="s">
        <v>44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18</v>
      </c>
      <c r="D25" s="11">
        <v>15</v>
      </c>
      <c r="E25" s="11">
        <v>7</v>
      </c>
      <c r="F25" s="11">
        <v>1</v>
      </c>
      <c r="G25" s="11">
        <v>7</v>
      </c>
      <c r="H25" s="11" t="s">
        <v>44</v>
      </c>
      <c r="I25" s="11">
        <v>3</v>
      </c>
      <c r="J25" t="s">
        <v>12</v>
      </c>
      <c r="K25" t="s">
        <v>12</v>
      </c>
    </row>
    <row r="26" spans="1:11" ht="12" customHeight="1" x14ac:dyDescent="0.25">
      <c r="A26" s="28" t="s">
        <v>12</v>
      </c>
      <c r="B26" s="2" t="s">
        <v>43</v>
      </c>
      <c r="C26" s="11">
        <v>1</v>
      </c>
      <c r="D26" s="11">
        <v>1</v>
      </c>
      <c r="E26" s="11" t="s">
        <v>44</v>
      </c>
      <c r="F26" s="11" t="s">
        <v>44</v>
      </c>
      <c r="G26" s="11">
        <v>1</v>
      </c>
      <c r="H26" s="11" t="s">
        <v>44</v>
      </c>
      <c r="I26" s="11" t="s">
        <v>44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937</v>
      </c>
      <c r="D27" s="4">
        <v>227</v>
      </c>
      <c r="E27" s="4">
        <v>114</v>
      </c>
      <c r="F27" s="4">
        <v>40</v>
      </c>
      <c r="G27" s="4">
        <v>41</v>
      </c>
      <c r="H27" s="4">
        <v>32</v>
      </c>
      <c r="I27" s="4">
        <v>710</v>
      </c>
    </row>
    <row r="28" spans="1:11" ht="12" customHeight="1" x14ac:dyDescent="0.2">
      <c r="A28" s="28" t="s">
        <v>12</v>
      </c>
      <c r="B28" s="2" t="s">
        <v>23</v>
      </c>
      <c r="C28" s="11">
        <v>26</v>
      </c>
      <c r="D28" s="11">
        <v>3</v>
      </c>
      <c r="E28" s="11" t="s">
        <v>24</v>
      </c>
      <c r="F28" s="11">
        <v>2</v>
      </c>
      <c r="G28" s="11" t="s">
        <v>24</v>
      </c>
      <c r="H28" s="11">
        <v>1</v>
      </c>
      <c r="I28" s="11">
        <v>23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37</v>
      </c>
      <c r="D29" s="11">
        <v>4</v>
      </c>
      <c r="E29" s="11" t="s">
        <v>24</v>
      </c>
      <c r="F29" s="11">
        <v>2</v>
      </c>
      <c r="G29" s="11" t="s">
        <v>24</v>
      </c>
      <c r="H29" s="11">
        <v>2</v>
      </c>
      <c r="I29" s="11">
        <v>33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61</v>
      </c>
      <c r="D30" s="11">
        <v>1</v>
      </c>
      <c r="E30" s="11" t="s">
        <v>24</v>
      </c>
      <c r="F30" s="11">
        <v>1</v>
      </c>
      <c r="G30" s="11" t="s">
        <v>24</v>
      </c>
      <c r="H30" s="11" t="s">
        <v>44</v>
      </c>
      <c r="I30" s="11">
        <v>60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66</v>
      </c>
      <c r="D31" s="11">
        <v>5</v>
      </c>
      <c r="E31" s="11" t="s">
        <v>44</v>
      </c>
      <c r="F31" s="11">
        <v>3</v>
      </c>
      <c r="G31" s="11">
        <v>1</v>
      </c>
      <c r="H31" s="11">
        <v>1</v>
      </c>
      <c r="I31" s="11">
        <v>61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42</v>
      </c>
      <c r="D32" s="11">
        <v>3</v>
      </c>
      <c r="E32" s="11" t="s">
        <v>44</v>
      </c>
      <c r="F32" s="11">
        <v>2</v>
      </c>
      <c r="G32" s="11" t="s">
        <v>44</v>
      </c>
      <c r="H32" s="11">
        <v>1</v>
      </c>
      <c r="I32" s="11">
        <v>39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61</v>
      </c>
      <c r="D33" s="11">
        <v>3</v>
      </c>
      <c r="E33" s="11" t="s">
        <v>44</v>
      </c>
      <c r="F33" s="11">
        <v>3</v>
      </c>
      <c r="G33" s="11" t="s">
        <v>44</v>
      </c>
      <c r="H33" s="11" t="s">
        <v>44</v>
      </c>
      <c r="I33" s="11">
        <v>58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79</v>
      </c>
      <c r="D34" s="11">
        <v>5</v>
      </c>
      <c r="E34" s="11" t="s">
        <v>44</v>
      </c>
      <c r="F34" s="11">
        <v>2</v>
      </c>
      <c r="G34" s="11">
        <v>1</v>
      </c>
      <c r="H34" s="11">
        <v>2</v>
      </c>
      <c r="I34" s="11">
        <v>74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100</v>
      </c>
      <c r="D35" s="11">
        <v>2</v>
      </c>
      <c r="E35" s="11" t="s">
        <v>44</v>
      </c>
      <c r="F35" s="11" t="s">
        <v>44</v>
      </c>
      <c r="G35" s="11" t="s">
        <v>44</v>
      </c>
      <c r="H35" s="11">
        <v>2</v>
      </c>
      <c r="I35" s="11">
        <v>98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80</v>
      </c>
      <c r="D36" s="11">
        <v>9</v>
      </c>
      <c r="E36" s="11">
        <v>1</v>
      </c>
      <c r="F36" s="11">
        <v>2</v>
      </c>
      <c r="G36" s="11">
        <v>2</v>
      </c>
      <c r="H36" s="11">
        <v>4</v>
      </c>
      <c r="I36" s="11">
        <v>71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59</v>
      </c>
      <c r="D37" s="11">
        <v>7</v>
      </c>
      <c r="E37" s="11" t="s">
        <v>44</v>
      </c>
      <c r="F37" s="11">
        <v>3</v>
      </c>
      <c r="G37" s="11">
        <v>1</v>
      </c>
      <c r="H37" s="11">
        <v>3</v>
      </c>
      <c r="I37" s="11">
        <v>52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52</v>
      </c>
      <c r="D38" s="11">
        <v>8</v>
      </c>
      <c r="E38" s="11">
        <v>1</v>
      </c>
      <c r="F38" s="11">
        <v>1</v>
      </c>
      <c r="G38" s="11">
        <v>3</v>
      </c>
      <c r="H38" s="11">
        <v>3</v>
      </c>
      <c r="I38" s="11">
        <v>44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53</v>
      </c>
      <c r="D39" s="11">
        <v>12</v>
      </c>
      <c r="E39" s="11">
        <v>4</v>
      </c>
      <c r="F39" s="11">
        <v>3</v>
      </c>
      <c r="G39" s="11">
        <v>2</v>
      </c>
      <c r="H39" s="11">
        <v>3</v>
      </c>
      <c r="I39" s="11">
        <v>41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57</v>
      </c>
      <c r="D40" s="11">
        <v>20</v>
      </c>
      <c r="E40" s="11">
        <v>15</v>
      </c>
      <c r="F40" s="11">
        <v>3</v>
      </c>
      <c r="G40" s="11" t="s">
        <v>44</v>
      </c>
      <c r="H40" s="11">
        <v>2</v>
      </c>
      <c r="I40" s="11">
        <v>37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43</v>
      </c>
      <c r="D41" s="11">
        <v>32</v>
      </c>
      <c r="E41" s="11">
        <v>22</v>
      </c>
      <c r="F41" s="11">
        <v>8</v>
      </c>
      <c r="G41" s="11" t="s">
        <v>44</v>
      </c>
      <c r="H41" s="11">
        <v>2</v>
      </c>
      <c r="I41" s="11">
        <v>11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44</v>
      </c>
      <c r="D42" s="11">
        <v>42</v>
      </c>
      <c r="E42" s="11">
        <v>30</v>
      </c>
      <c r="F42" s="11">
        <v>2</v>
      </c>
      <c r="G42" s="11">
        <v>6</v>
      </c>
      <c r="H42" s="11">
        <v>4</v>
      </c>
      <c r="I42" s="11">
        <v>2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35</v>
      </c>
      <c r="D43" s="11">
        <v>32</v>
      </c>
      <c r="E43" s="11">
        <v>21</v>
      </c>
      <c r="F43" s="11" t="s">
        <v>44</v>
      </c>
      <c r="G43" s="11">
        <v>9</v>
      </c>
      <c r="H43" s="11">
        <v>2</v>
      </c>
      <c r="I43" s="11">
        <v>3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21</v>
      </c>
      <c r="D44" s="11">
        <v>20</v>
      </c>
      <c r="E44" s="11">
        <v>12</v>
      </c>
      <c r="F44" s="11">
        <v>1</v>
      </c>
      <c r="G44" s="11">
        <v>7</v>
      </c>
      <c r="H44" s="11" t="s">
        <v>44</v>
      </c>
      <c r="I44" s="11">
        <v>1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8</v>
      </c>
      <c r="D45" s="11">
        <v>8</v>
      </c>
      <c r="E45" s="11">
        <v>3</v>
      </c>
      <c r="F45" s="11">
        <v>1</v>
      </c>
      <c r="G45" s="11">
        <v>4</v>
      </c>
      <c r="H45" s="11" t="s">
        <v>44</v>
      </c>
      <c r="I45" s="11" t="s">
        <v>44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13</v>
      </c>
      <c r="D46" s="11">
        <v>11</v>
      </c>
      <c r="E46" s="11">
        <v>5</v>
      </c>
      <c r="F46" s="11">
        <v>1</v>
      </c>
      <c r="G46" s="11">
        <v>5</v>
      </c>
      <c r="H46" s="11" t="s">
        <v>44</v>
      </c>
      <c r="I46" s="11">
        <v>2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842</v>
      </c>
      <c r="D48" s="4">
        <v>169</v>
      </c>
      <c r="E48" s="4">
        <v>109</v>
      </c>
      <c r="F48" s="4">
        <v>24</v>
      </c>
      <c r="G48" s="4">
        <v>16</v>
      </c>
      <c r="H48" s="4">
        <v>20</v>
      </c>
      <c r="I48" s="4">
        <v>673</v>
      </c>
    </row>
    <row r="49" spans="1:11" ht="12" customHeight="1" x14ac:dyDescent="0.2">
      <c r="A49" s="28" t="s">
        <v>12</v>
      </c>
      <c r="B49" s="2" t="s">
        <v>23</v>
      </c>
      <c r="C49" s="11">
        <v>21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21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40</v>
      </c>
      <c r="D50" s="11">
        <v>4</v>
      </c>
      <c r="E50" s="11" t="s">
        <v>24</v>
      </c>
      <c r="F50" s="11">
        <v>3</v>
      </c>
      <c r="G50" s="11" t="s">
        <v>24</v>
      </c>
      <c r="H50" s="11">
        <v>1</v>
      </c>
      <c r="I50" s="11">
        <v>36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66</v>
      </c>
      <c r="D51" s="11">
        <v>1</v>
      </c>
      <c r="E51" s="11" t="s">
        <v>24</v>
      </c>
      <c r="F51" s="11">
        <v>1</v>
      </c>
      <c r="G51" s="11" t="s">
        <v>24</v>
      </c>
      <c r="H51" s="11" t="s">
        <v>44</v>
      </c>
      <c r="I51" s="11">
        <v>65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63</v>
      </c>
      <c r="D52" s="11">
        <v>4</v>
      </c>
      <c r="E52" s="11" t="s">
        <v>44</v>
      </c>
      <c r="F52" s="11">
        <v>4</v>
      </c>
      <c r="G52" s="11" t="s">
        <v>44</v>
      </c>
      <c r="H52" s="11" t="s">
        <v>44</v>
      </c>
      <c r="I52" s="11">
        <v>59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45</v>
      </c>
      <c r="D53" s="11">
        <v>5</v>
      </c>
      <c r="E53" s="11" t="s">
        <v>44</v>
      </c>
      <c r="F53" s="11">
        <v>2</v>
      </c>
      <c r="G53" s="11" t="s">
        <v>44</v>
      </c>
      <c r="H53" s="11">
        <v>3</v>
      </c>
      <c r="I53" s="11">
        <v>40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56</v>
      </c>
      <c r="D54" s="11">
        <v>4</v>
      </c>
      <c r="E54" s="11">
        <v>1</v>
      </c>
      <c r="F54" s="11">
        <v>1</v>
      </c>
      <c r="G54" s="11">
        <v>1</v>
      </c>
      <c r="H54" s="11">
        <v>1</v>
      </c>
      <c r="I54" s="11">
        <v>52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70</v>
      </c>
      <c r="D55" s="11">
        <v>1</v>
      </c>
      <c r="E55" s="11" t="s">
        <v>44</v>
      </c>
      <c r="F55" s="11">
        <v>1</v>
      </c>
      <c r="G55" s="11" t="s">
        <v>44</v>
      </c>
      <c r="H55" s="11" t="s">
        <v>44</v>
      </c>
      <c r="I55" s="11">
        <v>69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82</v>
      </c>
      <c r="D56" s="11">
        <v>4</v>
      </c>
      <c r="E56" s="11" t="s">
        <v>44</v>
      </c>
      <c r="F56" s="11">
        <v>2</v>
      </c>
      <c r="G56" s="11">
        <v>2</v>
      </c>
      <c r="H56" s="11" t="s">
        <v>44</v>
      </c>
      <c r="I56" s="11">
        <v>78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71</v>
      </c>
      <c r="D57" s="11">
        <v>6</v>
      </c>
      <c r="E57" s="11" t="s">
        <v>44</v>
      </c>
      <c r="F57" s="11">
        <v>6</v>
      </c>
      <c r="G57" s="11" t="s">
        <v>44</v>
      </c>
      <c r="H57" s="11" t="s">
        <v>44</v>
      </c>
      <c r="I57" s="11">
        <v>65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55</v>
      </c>
      <c r="D58" s="11">
        <v>4</v>
      </c>
      <c r="E58" s="11">
        <v>2</v>
      </c>
      <c r="F58" s="11">
        <v>1</v>
      </c>
      <c r="G58" s="11" t="s">
        <v>44</v>
      </c>
      <c r="H58" s="11">
        <v>1</v>
      </c>
      <c r="I58" s="11">
        <v>51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44</v>
      </c>
      <c r="D59" s="11">
        <v>4</v>
      </c>
      <c r="E59" s="11">
        <v>4</v>
      </c>
      <c r="F59" s="11" t="s">
        <v>44</v>
      </c>
      <c r="G59" s="11" t="s">
        <v>44</v>
      </c>
      <c r="H59" s="11" t="s">
        <v>44</v>
      </c>
      <c r="I59" s="11">
        <v>40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47</v>
      </c>
      <c r="D60" s="11">
        <v>10</v>
      </c>
      <c r="E60" s="11">
        <v>5</v>
      </c>
      <c r="F60" s="11">
        <v>1</v>
      </c>
      <c r="G60" s="11">
        <v>1</v>
      </c>
      <c r="H60" s="11">
        <v>3</v>
      </c>
      <c r="I60" s="11">
        <v>37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39</v>
      </c>
      <c r="D61" s="11">
        <v>7</v>
      </c>
      <c r="E61" s="11">
        <v>5</v>
      </c>
      <c r="F61" s="11" t="s">
        <v>44</v>
      </c>
      <c r="G61" s="11">
        <v>1</v>
      </c>
      <c r="H61" s="11">
        <v>1</v>
      </c>
      <c r="I61" s="11">
        <v>32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36</v>
      </c>
      <c r="D62" s="11">
        <v>20</v>
      </c>
      <c r="E62" s="11">
        <v>15</v>
      </c>
      <c r="F62" s="11" t="s">
        <v>44</v>
      </c>
      <c r="G62" s="11" t="s">
        <v>44</v>
      </c>
      <c r="H62" s="11">
        <v>5</v>
      </c>
      <c r="I62" s="11">
        <v>16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31</v>
      </c>
      <c r="D63" s="11">
        <v>28</v>
      </c>
      <c r="E63" s="11">
        <v>23</v>
      </c>
      <c r="F63" s="11" t="s">
        <v>44</v>
      </c>
      <c r="G63" s="11">
        <v>2</v>
      </c>
      <c r="H63" s="11">
        <v>3</v>
      </c>
      <c r="I63" s="11">
        <v>3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46</v>
      </c>
      <c r="D64" s="11">
        <v>42</v>
      </c>
      <c r="E64" s="11">
        <v>35</v>
      </c>
      <c r="F64" s="11">
        <v>2</v>
      </c>
      <c r="G64" s="11">
        <v>4</v>
      </c>
      <c r="H64" s="11">
        <v>1</v>
      </c>
      <c r="I64" s="11">
        <v>4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19</v>
      </c>
      <c r="D65" s="11">
        <v>15</v>
      </c>
      <c r="E65" s="11">
        <v>13</v>
      </c>
      <c r="F65" s="11" t="s">
        <v>44</v>
      </c>
      <c r="G65" s="11">
        <v>1</v>
      </c>
      <c r="H65" s="11">
        <v>1</v>
      </c>
      <c r="I65" s="11">
        <v>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5</v>
      </c>
      <c r="D66" s="11">
        <v>5</v>
      </c>
      <c r="E66" s="11">
        <v>4</v>
      </c>
      <c r="F66" s="11" t="s">
        <v>44</v>
      </c>
      <c r="G66" s="11">
        <v>1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5</v>
      </c>
      <c r="D67" s="11">
        <v>4</v>
      </c>
      <c r="E67" s="11">
        <v>2</v>
      </c>
      <c r="F67" s="11" t="s">
        <v>44</v>
      </c>
      <c r="G67" s="11">
        <v>2</v>
      </c>
      <c r="H67" s="11" t="s">
        <v>44</v>
      </c>
      <c r="I67" s="11">
        <v>1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>
        <v>1</v>
      </c>
      <c r="D68" s="7">
        <v>1</v>
      </c>
      <c r="E68" s="7" t="s">
        <v>44</v>
      </c>
      <c r="F68" s="7" t="s">
        <v>44</v>
      </c>
      <c r="G68" s="7">
        <v>1</v>
      </c>
      <c r="H68" s="7" t="s">
        <v>44</v>
      </c>
      <c r="I68" s="7" t="s">
        <v>44</v>
      </c>
      <c r="J68" t="s">
        <v>12</v>
      </c>
      <c r="K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70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18</v>
      </c>
      <c r="D6" s="4">
        <v>3</v>
      </c>
      <c r="E6" s="4">
        <v>1</v>
      </c>
      <c r="F6" s="4" t="s">
        <v>44</v>
      </c>
      <c r="G6" s="4">
        <v>1</v>
      </c>
      <c r="H6" s="4">
        <v>1</v>
      </c>
      <c r="I6" s="4">
        <v>15</v>
      </c>
    </row>
    <row r="7" spans="1:32" ht="12" customHeight="1" x14ac:dyDescent="0.2">
      <c r="A7" s="28" t="s">
        <v>12</v>
      </c>
      <c r="B7" s="2" t="s">
        <v>23</v>
      </c>
      <c r="C7" s="11">
        <v>1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1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 t="s">
        <v>44</v>
      </c>
      <c r="D8" s="11" t="s">
        <v>44</v>
      </c>
      <c r="E8" s="11" t="s">
        <v>24</v>
      </c>
      <c r="F8" s="11" t="s">
        <v>44</v>
      </c>
      <c r="G8" s="11" t="s">
        <v>24</v>
      </c>
      <c r="H8" s="11" t="s">
        <v>44</v>
      </c>
      <c r="I8" s="11" t="s">
        <v>44</v>
      </c>
      <c r="J8" t="s">
        <v>12</v>
      </c>
      <c r="K8" t="s">
        <v>12</v>
      </c>
      <c r="L8" t="s">
        <v>12</v>
      </c>
    </row>
    <row r="9" spans="1:32" ht="12" customHeight="1" x14ac:dyDescent="0.2">
      <c r="A9" s="28" t="s">
        <v>12</v>
      </c>
      <c r="B9" s="2" t="s">
        <v>26</v>
      </c>
      <c r="C9" s="11">
        <v>2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2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 t="s">
        <v>44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 t="s">
        <v>44</v>
      </c>
      <c r="J10" t="s">
        <v>12</v>
      </c>
      <c r="K10" t="s">
        <v>12</v>
      </c>
      <c r="L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3</v>
      </c>
      <c r="D11" s="11" t="s">
        <v>44</v>
      </c>
      <c r="E11" s="11" t="s">
        <v>44</v>
      </c>
      <c r="F11" s="11" t="s">
        <v>44</v>
      </c>
      <c r="G11" s="11" t="s">
        <v>44</v>
      </c>
      <c r="H11" s="11" t="s">
        <v>44</v>
      </c>
      <c r="I11" s="11">
        <v>3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</v>
      </c>
      <c r="D12" s="11" t="s">
        <v>44</v>
      </c>
      <c r="E12" s="11" t="s">
        <v>44</v>
      </c>
      <c r="F12" s="11" t="s">
        <v>44</v>
      </c>
      <c r="G12" s="11" t="s">
        <v>44</v>
      </c>
      <c r="H12" s="11" t="s">
        <v>44</v>
      </c>
      <c r="I12" s="11">
        <v>1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3</v>
      </c>
      <c r="D13" s="11">
        <v>1</v>
      </c>
      <c r="E13" s="11" t="s">
        <v>44</v>
      </c>
      <c r="F13" s="11" t="s">
        <v>44</v>
      </c>
      <c r="G13" s="11" t="s">
        <v>44</v>
      </c>
      <c r="H13" s="11">
        <v>1</v>
      </c>
      <c r="I13" s="11">
        <v>2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 t="s">
        <v>44</v>
      </c>
      <c r="D14" s="11" t="s">
        <v>44</v>
      </c>
      <c r="E14" s="11" t="s">
        <v>44</v>
      </c>
      <c r="F14" s="11" t="s">
        <v>44</v>
      </c>
      <c r="G14" s="11" t="s">
        <v>44</v>
      </c>
      <c r="H14" s="11" t="s">
        <v>44</v>
      </c>
      <c r="I14" s="11" t="s">
        <v>44</v>
      </c>
      <c r="J14" t="s">
        <v>12</v>
      </c>
      <c r="K14" t="s">
        <v>12</v>
      </c>
      <c r="L14" t="s">
        <v>12</v>
      </c>
    </row>
    <row r="15" spans="1:32" ht="12" customHeight="1" x14ac:dyDescent="0.2">
      <c r="A15" s="28" t="s">
        <v>12</v>
      </c>
      <c r="B15" s="2" t="s">
        <v>32</v>
      </c>
      <c r="C15" s="11" t="s">
        <v>44</v>
      </c>
      <c r="D15" s="11" t="s">
        <v>44</v>
      </c>
      <c r="E15" s="11" t="s">
        <v>44</v>
      </c>
      <c r="F15" s="11" t="s">
        <v>44</v>
      </c>
      <c r="G15" s="11" t="s">
        <v>44</v>
      </c>
      <c r="H15" s="11" t="s">
        <v>44</v>
      </c>
      <c r="I15" s="11" t="s">
        <v>44</v>
      </c>
      <c r="J15" t="s">
        <v>12</v>
      </c>
      <c r="K15" t="s">
        <v>12</v>
      </c>
      <c r="L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3</v>
      </c>
      <c r="D16" s="11" t="s">
        <v>44</v>
      </c>
      <c r="E16" s="11" t="s">
        <v>44</v>
      </c>
      <c r="F16" s="11" t="s">
        <v>44</v>
      </c>
      <c r="G16" s="11" t="s">
        <v>44</v>
      </c>
      <c r="H16" s="11" t="s">
        <v>44</v>
      </c>
      <c r="I16" s="11">
        <v>3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1</v>
      </c>
      <c r="D17" s="11" t="s">
        <v>44</v>
      </c>
      <c r="E17" s="11" t="s">
        <v>44</v>
      </c>
      <c r="F17" s="11" t="s">
        <v>44</v>
      </c>
      <c r="G17" s="11" t="s">
        <v>44</v>
      </c>
      <c r="H17" s="11" t="s">
        <v>44</v>
      </c>
      <c r="I17" s="11">
        <v>1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1</v>
      </c>
      <c r="D18" s="11" t="s">
        <v>44</v>
      </c>
      <c r="E18" s="11" t="s">
        <v>44</v>
      </c>
      <c r="F18" s="11" t="s">
        <v>44</v>
      </c>
      <c r="G18" s="11" t="s">
        <v>44</v>
      </c>
      <c r="H18" s="11" t="s">
        <v>44</v>
      </c>
      <c r="I18" s="11">
        <v>1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 t="s">
        <v>44</v>
      </c>
      <c r="D19" s="11" t="s">
        <v>44</v>
      </c>
      <c r="E19" s="11" t="s">
        <v>44</v>
      </c>
      <c r="F19" s="11" t="s">
        <v>44</v>
      </c>
      <c r="G19" s="11" t="s">
        <v>44</v>
      </c>
      <c r="H19" s="11" t="s">
        <v>44</v>
      </c>
      <c r="I19" s="11" t="s">
        <v>44</v>
      </c>
      <c r="J19" t="s">
        <v>12</v>
      </c>
      <c r="K19" t="s">
        <v>12</v>
      </c>
      <c r="L19" t="s">
        <v>12</v>
      </c>
    </row>
    <row r="20" spans="1:12" ht="12" customHeight="1" x14ac:dyDescent="0.2">
      <c r="A20" s="28" t="s">
        <v>12</v>
      </c>
      <c r="B20" s="2" t="s">
        <v>37</v>
      </c>
      <c r="C20" s="11" t="s">
        <v>44</v>
      </c>
      <c r="D20" s="11" t="s">
        <v>44</v>
      </c>
      <c r="E20" s="11" t="s">
        <v>44</v>
      </c>
      <c r="F20" s="11" t="s">
        <v>44</v>
      </c>
      <c r="G20" s="11" t="s">
        <v>44</v>
      </c>
      <c r="H20" s="11" t="s">
        <v>44</v>
      </c>
      <c r="I20" s="11" t="s">
        <v>44</v>
      </c>
      <c r="J20" t="s">
        <v>12</v>
      </c>
      <c r="K20" t="s">
        <v>12</v>
      </c>
      <c r="L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2</v>
      </c>
      <c r="D21" s="11">
        <v>1</v>
      </c>
      <c r="E21" s="11">
        <v>1</v>
      </c>
      <c r="F21" s="11" t="s">
        <v>44</v>
      </c>
      <c r="G21" s="11" t="s">
        <v>44</v>
      </c>
      <c r="H21" s="11" t="s">
        <v>44</v>
      </c>
      <c r="I21" s="11">
        <v>1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 t="s">
        <v>44</v>
      </c>
      <c r="D22" s="11" t="s">
        <v>44</v>
      </c>
      <c r="E22" s="11" t="s">
        <v>44</v>
      </c>
      <c r="F22" s="11" t="s">
        <v>44</v>
      </c>
      <c r="G22" s="11" t="s">
        <v>44</v>
      </c>
      <c r="H22" s="11" t="s">
        <v>44</v>
      </c>
      <c r="I22" s="11" t="s">
        <v>44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1</v>
      </c>
      <c r="D23" s="11">
        <v>1</v>
      </c>
      <c r="E23" s="11" t="s">
        <v>44</v>
      </c>
      <c r="F23" s="11" t="s">
        <v>44</v>
      </c>
      <c r="G23" s="11">
        <v>1</v>
      </c>
      <c r="H23" s="11" t="s">
        <v>44</v>
      </c>
      <c r="I23" s="11" t="s">
        <v>44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 t="s">
        <v>44</v>
      </c>
      <c r="D24" s="11" t="s">
        <v>44</v>
      </c>
      <c r="E24" s="11" t="s">
        <v>44</v>
      </c>
      <c r="F24" s="11" t="s">
        <v>44</v>
      </c>
      <c r="G24" s="11" t="s">
        <v>44</v>
      </c>
      <c r="H24" s="11" t="s">
        <v>44</v>
      </c>
      <c r="I24" s="11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8" t="s">
        <v>12</v>
      </c>
      <c r="B25" s="2" t="s">
        <v>42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11" t="s">
        <v>44</v>
      </c>
      <c r="I25" s="11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10</v>
      </c>
      <c r="D27" s="4">
        <v>1</v>
      </c>
      <c r="E27" s="4">
        <v>1</v>
      </c>
      <c r="F27" s="4" t="s">
        <v>44</v>
      </c>
      <c r="G27" s="4" t="s">
        <v>44</v>
      </c>
      <c r="H27" s="4" t="s">
        <v>44</v>
      </c>
      <c r="I27" s="4">
        <v>9</v>
      </c>
    </row>
    <row r="28" spans="1:12" ht="12" customHeight="1" x14ac:dyDescent="0.2">
      <c r="A28" s="28" t="s">
        <v>12</v>
      </c>
      <c r="B28" s="2" t="s">
        <v>23</v>
      </c>
      <c r="C28" s="11" t="s">
        <v>44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8" t="s">
        <v>12</v>
      </c>
      <c r="B29" s="2" t="s">
        <v>25</v>
      </c>
      <c r="C29" s="11" t="s">
        <v>44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2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2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 t="s">
        <v>44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 t="s">
        <v>44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2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>
        <v>2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1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>
        <v>1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 t="s">
        <v>44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 t="s">
        <v>44</v>
      </c>
      <c r="J34" t="s">
        <v>12</v>
      </c>
      <c r="K34" t="s">
        <v>12</v>
      </c>
      <c r="L34" t="s">
        <v>12</v>
      </c>
    </row>
    <row r="35" spans="1:12" ht="12" customHeight="1" x14ac:dyDescent="0.2">
      <c r="A35" s="28" t="s">
        <v>12</v>
      </c>
      <c r="B35" s="2" t="s">
        <v>31</v>
      </c>
      <c r="C35" s="11" t="s">
        <v>44</v>
      </c>
      <c r="D35" s="11" t="s">
        <v>44</v>
      </c>
      <c r="E35" s="11" t="s">
        <v>44</v>
      </c>
      <c r="F35" s="11" t="s">
        <v>44</v>
      </c>
      <c r="G35" s="11" t="s">
        <v>44</v>
      </c>
      <c r="H35" s="11" t="s">
        <v>44</v>
      </c>
      <c r="I35" s="11" t="s">
        <v>44</v>
      </c>
      <c r="J35" t="s">
        <v>12</v>
      </c>
      <c r="K35" t="s">
        <v>12</v>
      </c>
      <c r="L35" t="s">
        <v>12</v>
      </c>
    </row>
    <row r="36" spans="1:12" ht="12" customHeight="1" x14ac:dyDescent="0.2">
      <c r="A36" s="28" t="s">
        <v>12</v>
      </c>
      <c r="B36" s="2" t="s">
        <v>32</v>
      </c>
      <c r="C36" s="11" t="s">
        <v>44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 t="s">
        <v>44</v>
      </c>
      <c r="J36" t="s">
        <v>12</v>
      </c>
      <c r="K36" t="s">
        <v>12</v>
      </c>
      <c r="L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3</v>
      </c>
      <c r="D37" s="11" t="s">
        <v>44</v>
      </c>
      <c r="E37" s="11" t="s">
        <v>44</v>
      </c>
      <c r="F37" s="11" t="s">
        <v>44</v>
      </c>
      <c r="G37" s="11" t="s">
        <v>44</v>
      </c>
      <c r="H37" s="11" t="s">
        <v>44</v>
      </c>
      <c r="I37" s="11">
        <v>3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 t="s">
        <v>44</v>
      </c>
      <c r="D38" s="11" t="s">
        <v>44</v>
      </c>
      <c r="E38" s="11" t="s">
        <v>44</v>
      </c>
      <c r="F38" s="11" t="s">
        <v>44</v>
      </c>
      <c r="G38" s="11" t="s">
        <v>44</v>
      </c>
      <c r="H38" s="11" t="s">
        <v>44</v>
      </c>
      <c r="I38" s="11" t="s">
        <v>44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8" t="s">
        <v>12</v>
      </c>
      <c r="B39" s="2" t="s">
        <v>35</v>
      </c>
      <c r="C39" s="11" t="s">
        <v>44</v>
      </c>
      <c r="D39" s="11" t="s">
        <v>44</v>
      </c>
      <c r="E39" s="11" t="s">
        <v>44</v>
      </c>
      <c r="F39" s="11" t="s">
        <v>44</v>
      </c>
      <c r="G39" s="11" t="s">
        <v>44</v>
      </c>
      <c r="H39" s="11" t="s">
        <v>44</v>
      </c>
      <c r="I39" s="11" t="s">
        <v>44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8" t="s">
        <v>12</v>
      </c>
      <c r="B40" s="2" t="s">
        <v>36</v>
      </c>
      <c r="C40" s="11" t="s">
        <v>44</v>
      </c>
      <c r="D40" s="11" t="s">
        <v>44</v>
      </c>
      <c r="E40" s="11" t="s">
        <v>44</v>
      </c>
      <c r="F40" s="11" t="s">
        <v>44</v>
      </c>
      <c r="G40" s="11" t="s">
        <v>44</v>
      </c>
      <c r="H40" s="11" t="s">
        <v>44</v>
      </c>
      <c r="I40" s="11" t="s">
        <v>44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8" t="s">
        <v>12</v>
      </c>
      <c r="B41" s="2" t="s">
        <v>37</v>
      </c>
      <c r="C41" s="11" t="s">
        <v>44</v>
      </c>
      <c r="D41" s="11" t="s">
        <v>44</v>
      </c>
      <c r="E41" s="11" t="s">
        <v>44</v>
      </c>
      <c r="F41" s="11" t="s">
        <v>44</v>
      </c>
      <c r="G41" s="11" t="s">
        <v>44</v>
      </c>
      <c r="H41" s="11" t="s">
        <v>44</v>
      </c>
      <c r="I41" s="11" t="s">
        <v>44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2</v>
      </c>
      <c r="D42" s="11">
        <v>1</v>
      </c>
      <c r="E42" s="11">
        <v>1</v>
      </c>
      <c r="F42" s="11" t="s">
        <v>44</v>
      </c>
      <c r="G42" s="11" t="s">
        <v>44</v>
      </c>
      <c r="H42" s="11" t="s">
        <v>44</v>
      </c>
      <c r="I42" s="11">
        <v>1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 t="s">
        <v>44</v>
      </c>
      <c r="D43" s="11" t="s">
        <v>44</v>
      </c>
      <c r="E43" s="11" t="s">
        <v>44</v>
      </c>
      <c r="F43" s="11" t="s">
        <v>44</v>
      </c>
      <c r="G43" s="11" t="s">
        <v>44</v>
      </c>
      <c r="H43" s="11" t="s">
        <v>44</v>
      </c>
      <c r="I43" s="11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8" t="s">
        <v>12</v>
      </c>
      <c r="B44" s="2" t="s">
        <v>40</v>
      </c>
      <c r="C44" s="11" t="s">
        <v>44</v>
      </c>
      <c r="D44" s="11" t="s">
        <v>44</v>
      </c>
      <c r="E44" s="11" t="s">
        <v>44</v>
      </c>
      <c r="F44" s="11" t="s">
        <v>44</v>
      </c>
      <c r="G44" s="11" t="s">
        <v>44</v>
      </c>
      <c r="H44" s="11" t="s">
        <v>44</v>
      </c>
      <c r="I44" s="11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8" t="s">
        <v>12</v>
      </c>
      <c r="B45" s="2" t="s">
        <v>41</v>
      </c>
      <c r="C45" s="11" t="s">
        <v>44</v>
      </c>
      <c r="D45" s="11" t="s">
        <v>44</v>
      </c>
      <c r="E45" s="11" t="s">
        <v>44</v>
      </c>
      <c r="F45" s="11" t="s">
        <v>44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8" t="s">
        <v>12</v>
      </c>
      <c r="B46" s="2" t="s">
        <v>42</v>
      </c>
      <c r="C46" s="11" t="s">
        <v>44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8</v>
      </c>
      <c r="D48" s="4">
        <v>2</v>
      </c>
      <c r="E48" s="4" t="s">
        <v>44</v>
      </c>
      <c r="F48" s="4" t="s">
        <v>44</v>
      </c>
      <c r="G48" s="4">
        <v>1</v>
      </c>
      <c r="H48" s="4">
        <v>1</v>
      </c>
      <c r="I48" s="4">
        <v>6</v>
      </c>
    </row>
    <row r="49" spans="1:12" ht="12" customHeight="1" x14ac:dyDescent="0.2">
      <c r="A49" s="28" t="s">
        <v>12</v>
      </c>
      <c r="B49" s="2" t="s">
        <v>23</v>
      </c>
      <c r="C49" s="11">
        <v>1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1</v>
      </c>
      <c r="J49" t="s">
        <v>12</v>
      </c>
      <c r="K49" t="s">
        <v>12</v>
      </c>
    </row>
    <row r="50" spans="1:12" ht="12" customHeight="1" x14ac:dyDescent="0.2">
      <c r="A50" s="28" t="s">
        <v>12</v>
      </c>
      <c r="B50" s="2" t="s">
        <v>25</v>
      </c>
      <c r="C50" s="11" t="s">
        <v>44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 t="s">
        <v>44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8" t="s">
        <v>12</v>
      </c>
      <c r="B51" s="2" t="s">
        <v>26</v>
      </c>
      <c r="C51" s="11" t="s">
        <v>44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 t="s">
        <v>44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8" t="s">
        <v>12</v>
      </c>
      <c r="B52" s="2" t="s">
        <v>27</v>
      </c>
      <c r="C52" s="11" t="s">
        <v>44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 t="s">
        <v>44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8" t="s">
        <v>12</v>
      </c>
      <c r="B53" s="2" t="s">
        <v>28</v>
      </c>
      <c r="C53" s="11">
        <v>1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1</v>
      </c>
      <c r="J53" t="s">
        <v>12</v>
      </c>
      <c r="K53" t="s">
        <v>12</v>
      </c>
    </row>
    <row r="54" spans="1:12" ht="12" customHeight="1" x14ac:dyDescent="0.2">
      <c r="A54" s="28" t="s">
        <v>12</v>
      </c>
      <c r="B54" s="2" t="s">
        <v>29</v>
      </c>
      <c r="C54" s="11" t="s">
        <v>44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 t="s">
        <v>44</v>
      </c>
      <c r="J54" t="s">
        <v>12</v>
      </c>
      <c r="K54" t="s">
        <v>12</v>
      </c>
      <c r="L54" t="s">
        <v>12</v>
      </c>
    </row>
    <row r="55" spans="1:12" ht="12" customHeight="1" x14ac:dyDescent="0.2">
      <c r="A55" s="28" t="s">
        <v>12</v>
      </c>
      <c r="B55" s="2" t="s">
        <v>30</v>
      </c>
      <c r="C55" s="11">
        <v>3</v>
      </c>
      <c r="D55" s="11">
        <v>1</v>
      </c>
      <c r="E55" s="11" t="s">
        <v>44</v>
      </c>
      <c r="F55" s="11" t="s">
        <v>44</v>
      </c>
      <c r="G55" s="11" t="s">
        <v>44</v>
      </c>
      <c r="H55" s="11">
        <v>1</v>
      </c>
      <c r="I55" s="11">
        <v>2</v>
      </c>
      <c r="J55" t="s">
        <v>12</v>
      </c>
      <c r="K55" t="s">
        <v>12</v>
      </c>
    </row>
    <row r="56" spans="1:12" ht="12" customHeight="1" x14ac:dyDescent="0.2">
      <c r="A56" s="28" t="s">
        <v>12</v>
      </c>
      <c r="B56" s="2" t="s">
        <v>31</v>
      </c>
      <c r="C56" s="11" t="s">
        <v>44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 t="s">
        <v>44</v>
      </c>
      <c r="J56" t="s">
        <v>12</v>
      </c>
      <c r="K56" t="s">
        <v>12</v>
      </c>
      <c r="L56" t="s">
        <v>12</v>
      </c>
    </row>
    <row r="57" spans="1:12" ht="12" customHeight="1" x14ac:dyDescent="0.2">
      <c r="A57" s="28" t="s">
        <v>12</v>
      </c>
      <c r="B57" s="2" t="s">
        <v>32</v>
      </c>
      <c r="C57" s="11" t="s">
        <v>44</v>
      </c>
      <c r="D57" s="11" t="s">
        <v>44</v>
      </c>
      <c r="E57" s="11" t="s">
        <v>44</v>
      </c>
      <c r="F57" s="11" t="s">
        <v>44</v>
      </c>
      <c r="G57" s="11" t="s">
        <v>44</v>
      </c>
      <c r="H57" s="11" t="s">
        <v>44</v>
      </c>
      <c r="I57" s="11" t="s">
        <v>44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8" t="s">
        <v>12</v>
      </c>
      <c r="B58" s="2" t="s">
        <v>33</v>
      </c>
      <c r="C58" s="11" t="s">
        <v>44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 t="s">
        <v>44</v>
      </c>
      <c r="J58" t="s">
        <v>12</v>
      </c>
      <c r="K58" t="s">
        <v>12</v>
      </c>
      <c r="L58" t="s">
        <v>12</v>
      </c>
    </row>
    <row r="59" spans="1:12" ht="12" customHeight="1" x14ac:dyDescent="0.2">
      <c r="A59" s="28" t="s">
        <v>12</v>
      </c>
      <c r="B59" s="2" t="s">
        <v>34</v>
      </c>
      <c r="C59" s="11">
        <v>1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1</v>
      </c>
      <c r="J59" t="s">
        <v>12</v>
      </c>
      <c r="K59" t="s">
        <v>12</v>
      </c>
    </row>
    <row r="60" spans="1:12" ht="12" customHeight="1" x14ac:dyDescent="0.2">
      <c r="A60" s="28" t="s">
        <v>12</v>
      </c>
      <c r="B60" s="2" t="s">
        <v>35</v>
      </c>
      <c r="C60" s="11">
        <v>1</v>
      </c>
      <c r="D60" s="11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>
        <v>1</v>
      </c>
      <c r="J60" t="s">
        <v>12</v>
      </c>
      <c r="K60" t="s">
        <v>12</v>
      </c>
    </row>
    <row r="61" spans="1:12" ht="12" customHeight="1" x14ac:dyDescent="0.2">
      <c r="A61" s="28" t="s">
        <v>12</v>
      </c>
      <c r="B61" s="2" t="s">
        <v>36</v>
      </c>
      <c r="C61" s="11" t="s">
        <v>44</v>
      </c>
      <c r="D61" s="11" t="s">
        <v>44</v>
      </c>
      <c r="E61" s="11" t="s">
        <v>44</v>
      </c>
      <c r="F61" s="11" t="s">
        <v>44</v>
      </c>
      <c r="G61" s="11" t="s">
        <v>44</v>
      </c>
      <c r="H61" s="11" t="s">
        <v>44</v>
      </c>
      <c r="I61" s="11" t="s">
        <v>44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8" t="s">
        <v>12</v>
      </c>
      <c r="B62" s="2" t="s">
        <v>37</v>
      </c>
      <c r="C62" s="11" t="s">
        <v>44</v>
      </c>
      <c r="D62" s="11" t="s">
        <v>44</v>
      </c>
      <c r="E62" s="11" t="s">
        <v>44</v>
      </c>
      <c r="F62" s="11" t="s">
        <v>44</v>
      </c>
      <c r="G62" s="11" t="s">
        <v>44</v>
      </c>
      <c r="H62" s="11" t="s">
        <v>44</v>
      </c>
      <c r="I62" s="11" t="s">
        <v>44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8" t="s">
        <v>12</v>
      </c>
      <c r="B63" s="2" t="s">
        <v>38</v>
      </c>
      <c r="C63" s="11" t="s">
        <v>44</v>
      </c>
      <c r="D63" s="11" t="s">
        <v>44</v>
      </c>
      <c r="E63" s="11" t="s">
        <v>44</v>
      </c>
      <c r="F63" s="11" t="s">
        <v>44</v>
      </c>
      <c r="G63" s="11" t="s">
        <v>44</v>
      </c>
      <c r="H63" s="11" t="s">
        <v>44</v>
      </c>
      <c r="I63" s="11" t="s">
        <v>44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8" t="s">
        <v>12</v>
      </c>
      <c r="B64" s="2" t="s">
        <v>39</v>
      </c>
      <c r="C64" s="11" t="s">
        <v>44</v>
      </c>
      <c r="D64" s="11" t="s">
        <v>44</v>
      </c>
      <c r="E64" s="11" t="s">
        <v>44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1</v>
      </c>
      <c r="D65" s="11">
        <v>1</v>
      </c>
      <c r="E65" s="11" t="s">
        <v>44</v>
      </c>
      <c r="F65" s="11" t="s">
        <v>44</v>
      </c>
      <c r="G65" s="11">
        <v>1</v>
      </c>
      <c r="H65" s="11" t="s">
        <v>44</v>
      </c>
      <c r="I65" s="11" t="s">
        <v>44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 t="s">
        <v>44</v>
      </c>
      <c r="D66" s="11" t="s">
        <v>44</v>
      </c>
      <c r="E66" s="11" t="s">
        <v>44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71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1218</v>
      </c>
      <c r="D6" s="4">
        <v>246</v>
      </c>
      <c r="E6" s="4">
        <v>165</v>
      </c>
      <c r="F6" s="4">
        <v>9</v>
      </c>
      <c r="G6" s="4">
        <v>38</v>
      </c>
      <c r="H6" s="4">
        <v>34</v>
      </c>
      <c r="I6" s="4">
        <v>972</v>
      </c>
    </row>
    <row r="7" spans="1:32" ht="12" customHeight="1" x14ac:dyDescent="0.2">
      <c r="A7" s="28" t="s">
        <v>12</v>
      </c>
      <c r="B7" s="2" t="s">
        <v>23</v>
      </c>
      <c r="C7" s="11">
        <v>24</v>
      </c>
      <c r="D7" s="11">
        <v>1</v>
      </c>
      <c r="E7" s="11" t="s">
        <v>24</v>
      </c>
      <c r="F7" s="11" t="s">
        <v>44</v>
      </c>
      <c r="G7" s="11" t="s">
        <v>24</v>
      </c>
      <c r="H7" s="11">
        <v>1</v>
      </c>
      <c r="I7" s="11">
        <v>23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54</v>
      </c>
      <c r="D8" s="11">
        <v>3</v>
      </c>
      <c r="E8" s="11" t="s">
        <v>24</v>
      </c>
      <c r="F8" s="11" t="s">
        <v>44</v>
      </c>
      <c r="G8" s="11" t="s">
        <v>24</v>
      </c>
      <c r="H8" s="11">
        <v>3</v>
      </c>
      <c r="I8" s="11">
        <v>51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81</v>
      </c>
      <c r="D9" s="11">
        <v>6</v>
      </c>
      <c r="E9" s="11" t="s">
        <v>24</v>
      </c>
      <c r="F9" s="11">
        <v>1</v>
      </c>
      <c r="G9" s="11" t="s">
        <v>24</v>
      </c>
      <c r="H9" s="11">
        <v>5</v>
      </c>
      <c r="I9" s="11">
        <v>75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76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76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83</v>
      </c>
      <c r="D11" s="11">
        <v>4</v>
      </c>
      <c r="E11" s="11" t="s">
        <v>44</v>
      </c>
      <c r="F11" s="11" t="s">
        <v>44</v>
      </c>
      <c r="G11" s="11">
        <v>1</v>
      </c>
      <c r="H11" s="11">
        <v>3</v>
      </c>
      <c r="I11" s="11">
        <v>79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85</v>
      </c>
      <c r="D12" s="11">
        <v>3</v>
      </c>
      <c r="E12" s="11">
        <v>1</v>
      </c>
      <c r="F12" s="11" t="s">
        <v>44</v>
      </c>
      <c r="G12" s="11" t="s">
        <v>44</v>
      </c>
      <c r="H12" s="11">
        <v>2</v>
      </c>
      <c r="I12" s="11">
        <v>82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107</v>
      </c>
      <c r="D13" s="11">
        <v>4</v>
      </c>
      <c r="E13" s="11">
        <v>1</v>
      </c>
      <c r="F13" s="11" t="s">
        <v>44</v>
      </c>
      <c r="G13" s="11" t="s">
        <v>44</v>
      </c>
      <c r="H13" s="11">
        <v>3</v>
      </c>
      <c r="I13" s="11">
        <v>103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119</v>
      </c>
      <c r="D14" s="11">
        <v>4</v>
      </c>
      <c r="E14" s="11">
        <v>2</v>
      </c>
      <c r="F14" s="11" t="s">
        <v>44</v>
      </c>
      <c r="G14" s="11">
        <v>1</v>
      </c>
      <c r="H14" s="11">
        <v>1</v>
      </c>
      <c r="I14" s="11">
        <v>115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117</v>
      </c>
      <c r="D15" s="11">
        <v>4</v>
      </c>
      <c r="E15" s="11">
        <v>3</v>
      </c>
      <c r="F15" s="11" t="s">
        <v>44</v>
      </c>
      <c r="G15" s="11" t="s">
        <v>44</v>
      </c>
      <c r="H15" s="11">
        <v>1</v>
      </c>
      <c r="I15" s="11">
        <v>113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103</v>
      </c>
      <c r="D16" s="11">
        <v>8</v>
      </c>
      <c r="E16" s="11">
        <v>1</v>
      </c>
      <c r="F16" s="11" t="s">
        <v>44</v>
      </c>
      <c r="G16" s="11" t="s">
        <v>44</v>
      </c>
      <c r="H16" s="11">
        <v>7</v>
      </c>
      <c r="I16" s="11">
        <v>95</v>
      </c>
      <c r="J16" t="s">
        <v>12</v>
      </c>
      <c r="K16" t="s">
        <v>12</v>
      </c>
    </row>
    <row r="17" spans="1:11" ht="12" customHeight="1" x14ac:dyDescent="0.2">
      <c r="A17" s="28" t="s">
        <v>12</v>
      </c>
      <c r="B17" s="2" t="s">
        <v>34</v>
      </c>
      <c r="C17" s="11">
        <v>66</v>
      </c>
      <c r="D17" s="11">
        <v>4</v>
      </c>
      <c r="E17" s="11">
        <v>1</v>
      </c>
      <c r="F17" s="11">
        <v>1</v>
      </c>
      <c r="G17" s="11" t="s">
        <v>44</v>
      </c>
      <c r="H17" s="11">
        <v>2</v>
      </c>
      <c r="I17" s="11">
        <v>62</v>
      </c>
      <c r="J17" t="s">
        <v>12</v>
      </c>
      <c r="K17" t="s">
        <v>12</v>
      </c>
    </row>
    <row r="18" spans="1:11" ht="12" customHeight="1" x14ac:dyDescent="0.2">
      <c r="A18" s="28" t="s">
        <v>12</v>
      </c>
      <c r="B18" s="2" t="s">
        <v>35</v>
      </c>
      <c r="C18" s="11">
        <v>49</v>
      </c>
      <c r="D18" s="11">
        <v>11</v>
      </c>
      <c r="E18" s="11">
        <v>8</v>
      </c>
      <c r="F18" s="11">
        <v>2</v>
      </c>
      <c r="G18" s="11">
        <v>1</v>
      </c>
      <c r="H18" s="11" t="s">
        <v>44</v>
      </c>
      <c r="I18" s="11">
        <v>38</v>
      </c>
      <c r="J18" t="s">
        <v>12</v>
      </c>
      <c r="K18" t="s">
        <v>12</v>
      </c>
    </row>
    <row r="19" spans="1:11" ht="12" customHeight="1" x14ac:dyDescent="0.2">
      <c r="A19" s="28" t="s">
        <v>12</v>
      </c>
      <c r="B19" s="2" t="s">
        <v>36</v>
      </c>
      <c r="C19" s="11">
        <v>61</v>
      </c>
      <c r="D19" s="11">
        <v>25</v>
      </c>
      <c r="E19" s="11">
        <v>20</v>
      </c>
      <c r="F19" s="11">
        <v>1</v>
      </c>
      <c r="G19" s="11">
        <v>1</v>
      </c>
      <c r="H19" s="11">
        <v>3</v>
      </c>
      <c r="I19" s="11">
        <v>36</v>
      </c>
      <c r="J19" t="s">
        <v>12</v>
      </c>
      <c r="K19" t="s">
        <v>12</v>
      </c>
    </row>
    <row r="20" spans="1:11" ht="12" customHeight="1" x14ac:dyDescent="0.2">
      <c r="A20" s="28" t="s">
        <v>12</v>
      </c>
      <c r="B20" s="2" t="s">
        <v>37</v>
      </c>
      <c r="C20" s="11">
        <v>34</v>
      </c>
      <c r="D20" s="11">
        <v>24</v>
      </c>
      <c r="E20" s="11">
        <v>18</v>
      </c>
      <c r="F20" s="11">
        <v>4</v>
      </c>
      <c r="G20" s="11">
        <v>2</v>
      </c>
      <c r="H20" s="11" t="s">
        <v>44</v>
      </c>
      <c r="I20" s="11">
        <v>10</v>
      </c>
      <c r="J20" t="s">
        <v>12</v>
      </c>
      <c r="K20" t="s">
        <v>12</v>
      </c>
    </row>
    <row r="21" spans="1:11" ht="12" customHeight="1" x14ac:dyDescent="0.2">
      <c r="A21" s="28" t="s">
        <v>12</v>
      </c>
      <c r="B21" s="2" t="s">
        <v>38</v>
      </c>
      <c r="C21" s="11">
        <v>46</v>
      </c>
      <c r="D21" s="11">
        <v>40</v>
      </c>
      <c r="E21" s="11">
        <v>33</v>
      </c>
      <c r="F21" s="11" t="s">
        <v>44</v>
      </c>
      <c r="G21" s="11">
        <v>6</v>
      </c>
      <c r="H21" s="11">
        <v>1</v>
      </c>
      <c r="I21" s="11">
        <v>6</v>
      </c>
      <c r="J21" t="s">
        <v>12</v>
      </c>
      <c r="K21" t="s">
        <v>12</v>
      </c>
    </row>
    <row r="22" spans="1:11" ht="12" customHeight="1" x14ac:dyDescent="0.2">
      <c r="A22" s="28" t="s">
        <v>12</v>
      </c>
      <c r="B22" s="2" t="s">
        <v>39</v>
      </c>
      <c r="C22" s="11">
        <v>60</v>
      </c>
      <c r="D22" s="11">
        <v>56</v>
      </c>
      <c r="E22" s="11">
        <v>48</v>
      </c>
      <c r="F22" s="11" t="s">
        <v>44</v>
      </c>
      <c r="G22" s="11">
        <v>7</v>
      </c>
      <c r="H22" s="11">
        <v>1</v>
      </c>
      <c r="I22" s="11">
        <v>4</v>
      </c>
      <c r="J22" t="s">
        <v>12</v>
      </c>
      <c r="K22" t="s">
        <v>12</v>
      </c>
    </row>
    <row r="23" spans="1:11" ht="12" customHeight="1" x14ac:dyDescent="0.2">
      <c r="A23" s="28" t="s">
        <v>12</v>
      </c>
      <c r="B23" s="2" t="s">
        <v>40</v>
      </c>
      <c r="C23" s="11">
        <v>32</v>
      </c>
      <c r="D23" s="11">
        <v>30</v>
      </c>
      <c r="E23" s="11">
        <v>18</v>
      </c>
      <c r="F23" s="11" t="s">
        <v>44</v>
      </c>
      <c r="G23" s="11">
        <v>11</v>
      </c>
      <c r="H23" s="11">
        <v>1</v>
      </c>
      <c r="I23" s="11">
        <v>2</v>
      </c>
      <c r="J23" t="s">
        <v>12</v>
      </c>
      <c r="K23" t="s">
        <v>12</v>
      </c>
    </row>
    <row r="24" spans="1:11" ht="12" customHeight="1" x14ac:dyDescent="0.2">
      <c r="A24" s="28" t="s">
        <v>12</v>
      </c>
      <c r="B24" s="2" t="s">
        <v>41</v>
      </c>
      <c r="C24" s="11">
        <v>9</v>
      </c>
      <c r="D24" s="11">
        <v>9</v>
      </c>
      <c r="E24" s="11">
        <v>6</v>
      </c>
      <c r="F24" s="11" t="s">
        <v>44</v>
      </c>
      <c r="G24" s="11">
        <v>3</v>
      </c>
      <c r="H24" s="11" t="s">
        <v>44</v>
      </c>
      <c r="I24" s="11" t="s">
        <v>44</v>
      </c>
      <c r="J24" t="s">
        <v>12</v>
      </c>
      <c r="K24" t="s">
        <v>12</v>
      </c>
    </row>
    <row r="25" spans="1:11" ht="12" customHeight="1" x14ac:dyDescent="0.2">
      <c r="A25" s="28" t="s">
        <v>12</v>
      </c>
      <c r="B25" s="2" t="s">
        <v>42</v>
      </c>
      <c r="C25" s="11">
        <v>11</v>
      </c>
      <c r="D25" s="11">
        <v>9</v>
      </c>
      <c r="E25" s="11">
        <v>5</v>
      </c>
      <c r="F25" s="11" t="s">
        <v>44</v>
      </c>
      <c r="G25" s="11">
        <v>4</v>
      </c>
      <c r="H25" s="11" t="s">
        <v>44</v>
      </c>
      <c r="I25" s="11">
        <v>2</v>
      </c>
      <c r="J25" t="s">
        <v>12</v>
      </c>
      <c r="K25" t="s">
        <v>12</v>
      </c>
    </row>
    <row r="26" spans="1:11" ht="12" customHeight="1" x14ac:dyDescent="0.25">
      <c r="A26" s="28" t="s">
        <v>12</v>
      </c>
      <c r="B26" s="2" t="s">
        <v>43</v>
      </c>
      <c r="C26" s="11">
        <v>1</v>
      </c>
      <c r="D26" s="11">
        <v>1</v>
      </c>
      <c r="E26" s="11" t="s">
        <v>44</v>
      </c>
      <c r="F26" s="11" t="s">
        <v>44</v>
      </c>
      <c r="G26" s="11">
        <v>1</v>
      </c>
      <c r="H26" s="11" t="s">
        <v>44</v>
      </c>
      <c r="I26" s="11" t="s">
        <v>44</v>
      </c>
      <c r="J26" t="s">
        <v>12</v>
      </c>
      <c r="K26" t="s">
        <v>12</v>
      </c>
    </row>
    <row r="27" spans="1:11" ht="12" customHeight="1" x14ac:dyDescent="0.2">
      <c r="A27" s="27" t="s">
        <v>45</v>
      </c>
      <c r="B27" s="5" t="s">
        <v>12</v>
      </c>
      <c r="C27" s="4">
        <v>611</v>
      </c>
      <c r="D27" s="4">
        <v>128</v>
      </c>
      <c r="E27" s="4">
        <v>76</v>
      </c>
      <c r="F27" s="4">
        <v>8</v>
      </c>
      <c r="G27" s="4">
        <v>31</v>
      </c>
      <c r="H27" s="4">
        <v>13</v>
      </c>
      <c r="I27" s="4">
        <v>483</v>
      </c>
    </row>
    <row r="28" spans="1:11" ht="12" customHeight="1" x14ac:dyDescent="0.2">
      <c r="A28" s="28" t="s">
        <v>12</v>
      </c>
      <c r="B28" s="2" t="s">
        <v>23</v>
      </c>
      <c r="C28" s="11">
        <v>12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12</v>
      </c>
      <c r="J28" t="s">
        <v>12</v>
      </c>
      <c r="K28" t="s">
        <v>12</v>
      </c>
    </row>
    <row r="29" spans="1:11" ht="12" customHeight="1" x14ac:dyDescent="0.2">
      <c r="A29" s="28" t="s">
        <v>12</v>
      </c>
      <c r="B29" s="2" t="s">
        <v>25</v>
      </c>
      <c r="C29" s="11">
        <v>22</v>
      </c>
      <c r="D29" s="11">
        <v>2</v>
      </c>
      <c r="E29" s="11" t="s">
        <v>24</v>
      </c>
      <c r="F29" s="11" t="s">
        <v>44</v>
      </c>
      <c r="G29" s="11" t="s">
        <v>24</v>
      </c>
      <c r="H29" s="11">
        <v>2</v>
      </c>
      <c r="I29" s="11">
        <v>20</v>
      </c>
      <c r="J29" t="s">
        <v>12</v>
      </c>
      <c r="K29" t="s">
        <v>12</v>
      </c>
    </row>
    <row r="30" spans="1:11" ht="12" customHeight="1" x14ac:dyDescent="0.2">
      <c r="A30" s="28" t="s">
        <v>12</v>
      </c>
      <c r="B30" s="2" t="s">
        <v>26</v>
      </c>
      <c r="C30" s="11">
        <v>40</v>
      </c>
      <c r="D30" s="11">
        <v>2</v>
      </c>
      <c r="E30" s="11" t="s">
        <v>24</v>
      </c>
      <c r="F30" s="11" t="s">
        <v>44</v>
      </c>
      <c r="G30" s="11" t="s">
        <v>24</v>
      </c>
      <c r="H30" s="11">
        <v>2</v>
      </c>
      <c r="I30" s="11">
        <v>38</v>
      </c>
      <c r="J30" t="s">
        <v>12</v>
      </c>
      <c r="K30" t="s">
        <v>12</v>
      </c>
    </row>
    <row r="31" spans="1:11" ht="12" customHeight="1" x14ac:dyDescent="0.2">
      <c r="A31" s="28" t="s">
        <v>12</v>
      </c>
      <c r="B31" s="2" t="s">
        <v>27</v>
      </c>
      <c r="C31" s="11">
        <v>33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33</v>
      </c>
      <c r="J31" t="s">
        <v>12</v>
      </c>
      <c r="K31" t="s">
        <v>12</v>
      </c>
    </row>
    <row r="32" spans="1:11" ht="12" customHeight="1" x14ac:dyDescent="0.2">
      <c r="A32" s="28" t="s">
        <v>12</v>
      </c>
      <c r="B32" s="2" t="s">
        <v>28</v>
      </c>
      <c r="C32" s="11">
        <v>38</v>
      </c>
      <c r="D32" s="11">
        <v>1</v>
      </c>
      <c r="E32" s="11" t="s">
        <v>44</v>
      </c>
      <c r="F32" s="11" t="s">
        <v>44</v>
      </c>
      <c r="G32" s="11" t="s">
        <v>44</v>
      </c>
      <c r="H32" s="11">
        <v>1</v>
      </c>
      <c r="I32" s="11">
        <v>37</v>
      </c>
      <c r="J32" t="s">
        <v>12</v>
      </c>
      <c r="K32" t="s">
        <v>12</v>
      </c>
    </row>
    <row r="33" spans="1:11" ht="12" customHeight="1" x14ac:dyDescent="0.2">
      <c r="A33" s="28" t="s">
        <v>12</v>
      </c>
      <c r="B33" s="2" t="s">
        <v>29</v>
      </c>
      <c r="C33" s="11">
        <v>41</v>
      </c>
      <c r="D33" s="11">
        <v>1</v>
      </c>
      <c r="E33" s="11">
        <v>1</v>
      </c>
      <c r="F33" s="11" t="s">
        <v>44</v>
      </c>
      <c r="G33" s="11" t="s">
        <v>44</v>
      </c>
      <c r="H33" s="11" t="s">
        <v>44</v>
      </c>
      <c r="I33" s="11">
        <v>40</v>
      </c>
      <c r="J33" t="s">
        <v>12</v>
      </c>
      <c r="K33" t="s">
        <v>12</v>
      </c>
    </row>
    <row r="34" spans="1:11" ht="12" customHeight="1" x14ac:dyDescent="0.2">
      <c r="A34" s="28" t="s">
        <v>12</v>
      </c>
      <c r="B34" s="2" t="s">
        <v>30</v>
      </c>
      <c r="C34" s="11">
        <v>56</v>
      </c>
      <c r="D34" s="11">
        <v>1</v>
      </c>
      <c r="E34" s="11" t="s">
        <v>44</v>
      </c>
      <c r="F34" s="11" t="s">
        <v>44</v>
      </c>
      <c r="G34" s="11" t="s">
        <v>44</v>
      </c>
      <c r="H34" s="11">
        <v>1</v>
      </c>
      <c r="I34" s="11">
        <v>55</v>
      </c>
      <c r="J34" t="s">
        <v>12</v>
      </c>
      <c r="K34" t="s">
        <v>12</v>
      </c>
    </row>
    <row r="35" spans="1:11" ht="12" customHeight="1" x14ac:dyDescent="0.2">
      <c r="A35" s="28" t="s">
        <v>12</v>
      </c>
      <c r="B35" s="2" t="s">
        <v>31</v>
      </c>
      <c r="C35" s="11">
        <v>59</v>
      </c>
      <c r="D35" s="11" t="s">
        <v>44</v>
      </c>
      <c r="E35" s="11" t="s">
        <v>44</v>
      </c>
      <c r="F35" s="11" t="s">
        <v>44</v>
      </c>
      <c r="G35" s="11" t="s">
        <v>44</v>
      </c>
      <c r="H35" s="11" t="s">
        <v>44</v>
      </c>
      <c r="I35" s="11">
        <v>59</v>
      </c>
      <c r="J35" t="s">
        <v>12</v>
      </c>
      <c r="K35" t="s">
        <v>12</v>
      </c>
    </row>
    <row r="36" spans="1:11" ht="12" customHeight="1" x14ac:dyDescent="0.2">
      <c r="A36" s="28" t="s">
        <v>12</v>
      </c>
      <c r="B36" s="2" t="s">
        <v>32</v>
      </c>
      <c r="C36" s="11">
        <v>62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62</v>
      </c>
      <c r="J36" t="s">
        <v>12</v>
      </c>
      <c r="K36" t="s">
        <v>12</v>
      </c>
    </row>
    <row r="37" spans="1:11" ht="12" customHeight="1" x14ac:dyDescent="0.2">
      <c r="A37" s="28" t="s">
        <v>12</v>
      </c>
      <c r="B37" s="2" t="s">
        <v>33</v>
      </c>
      <c r="C37" s="11">
        <v>43</v>
      </c>
      <c r="D37" s="11">
        <v>3</v>
      </c>
      <c r="E37" s="11">
        <v>1</v>
      </c>
      <c r="F37" s="11" t="s">
        <v>44</v>
      </c>
      <c r="G37" s="11" t="s">
        <v>44</v>
      </c>
      <c r="H37" s="11">
        <v>2</v>
      </c>
      <c r="I37" s="11">
        <v>40</v>
      </c>
      <c r="J37" t="s">
        <v>12</v>
      </c>
      <c r="K37" t="s">
        <v>12</v>
      </c>
    </row>
    <row r="38" spans="1:11" ht="12" customHeight="1" x14ac:dyDescent="0.2">
      <c r="A38" s="28" t="s">
        <v>12</v>
      </c>
      <c r="B38" s="2" t="s">
        <v>34</v>
      </c>
      <c r="C38" s="11">
        <v>36</v>
      </c>
      <c r="D38" s="11">
        <v>2</v>
      </c>
      <c r="E38" s="11" t="s">
        <v>44</v>
      </c>
      <c r="F38" s="11">
        <v>1</v>
      </c>
      <c r="G38" s="11" t="s">
        <v>44</v>
      </c>
      <c r="H38" s="11">
        <v>1</v>
      </c>
      <c r="I38" s="11">
        <v>34</v>
      </c>
      <c r="J38" t="s">
        <v>12</v>
      </c>
      <c r="K38" t="s">
        <v>12</v>
      </c>
    </row>
    <row r="39" spans="1:11" ht="12" customHeight="1" x14ac:dyDescent="0.2">
      <c r="A39" s="28" t="s">
        <v>12</v>
      </c>
      <c r="B39" s="2" t="s">
        <v>35</v>
      </c>
      <c r="C39" s="11">
        <v>28</v>
      </c>
      <c r="D39" s="11">
        <v>6</v>
      </c>
      <c r="E39" s="11">
        <v>4</v>
      </c>
      <c r="F39" s="11">
        <v>2</v>
      </c>
      <c r="G39" s="11" t="s">
        <v>44</v>
      </c>
      <c r="H39" s="11" t="s">
        <v>44</v>
      </c>
      <c r="I39" s="11">
        <v>22</v>
      </c>
      <c r="J39" t="s">
        <v>12</v>
      </c>
      <c r="K39" t="s">
        <v>12</v>
      </c>
    </row>
    <row r="40" spans="1:11" ht="12" customHeight="1" x14ac:dyDescent="0.2">
      <c r="A40" s="28" t="s">
        <v>12</v>
      </c>
      <c r="B40" s="2" t="s">
        <v>36</v>
      </c>
      <c r="C40" s="11">
        <v>33</v>
      </c>
      <c r="D40" s="11">
        <v>16</v>
      </c>
      <c r="E40" s="11">
        <v>12</v>
      </c>
      <c r="F40" s="11">
        <v>1</v>
      </c>
      <c r="G40" s="11">
        <v>1</v>
      </c>
      <c r="H40" s="11">
        <v>2</v>
      </c>
      <c r="I40" s="11">
        <v>17</v>
      </c>
      <c r="J40" t="s">
        <v>12</v>
      </c>
      <c r="K40" t="s">
        <v>12</v>
      </c>
    </row>
    <row r="41" spans="1:11" ht="12" customHeight="1" x14ac:dyDescent="0.2">
      <c r="A41" s="28" t="s">
        <v>12</v>
      </c>
      <c r="B41" s="2" t="s">
        <v>37</v>
      </c>
      <c r="C41" s="11">
        <v>21</v>
      </c>
      <c r="D41" s="11">
        <v>16</v>
      </c>
      <c r="E41" s="11">
        <v>11</v>
      </c>
      <c r="F41" s="11">
        <v>4</v>
      </c>
      <c r="G41" s="11">
        <v>1</v>
      </c>
      <c r="H41" s="11" t="s">
        <v>44</v>
      </c>
      <c r="I41" s="11">
        <v>5</v>
      </c>
      <c r="J41" t="s">
        <v>12</v>
      </c>
      <c r="K41" t="s">
        <v>12</v>
      </c>
    </row>
    <row r="42" spans="1:11" ht="12" customHeight="1" x14ac:dyDescent="0.2">
      <c r="A42" s="28" t="s">
        <v>12</v>
      </c>
      <c r="B42" s="2" t="s">
        <v>38</v>
      </c>
      <c r="C42" s="11">
        <v>29</v>
      </c>
      <c r="D42" s="11">
        <v>25</v>
      </c>
      <c r="E42" s="11">
        <v>19</v>
      </c>
      <c r="F42" s="11" t="s">
        <v>44</v>
      </c>
      <c r="G42" s="11">
        <v>5</v>
      </c>
      <c r="H42" s="11">
        <v>1</v>
      </c>
      <c r="I42" s="11">
        <v>4</v>
      </c>
      <c r="J42" t="s">
        <v>12</v>
      </c>
      <c r="K42" t="s">
        <v>12</v>
      </c>
    </row>
    <row r="43" spans="1:11" ht="12" customHeight="1" x14ac:dyDescent="0.2">
      <c r="A43" s="28" t="s">
        <v>12</v>
      </c>
      <c r="B43" s="2" t="s">
        <v>39</v>
      </c>
      <c r="C43" s="11">
        <v>30</v>
      </c>
      <c r="D43" s="11">
        <v>27</v>
      </c>
      <c r="E43" s="11">
        <v>19</v>
      </c>
      <c r="F43" s="11" t="s">
        <v>44</v>
      </c>
      <c r="G43" s="11">
        <v>7</v>
      </c>
      <c r="H43" s="11">
        <v>1</v>
      </c>
      <c r="I43" s="11">
        <v>3</v>
      </c>
      <c r="J43" t="s">
        <v>12</v>
      </c>
      <c r="K43" t="s">
        <v>12</v>
      </c>
    </row>
    <row r="44" spans="1:11" ht="12" customHeight="1" x14ac:dyDescent="0.2">
      <c r="A44" s="28" t="s">
        <v>12</v>
      </c>
      <c r="B44" s="2" t="s">
        <v>40</v>
      </c>
      <c r="C44" s="11">
        <v>17</v>
      </c>
      <c r="D44" s="11">
        <v>17</v>
      </c>
      <c r="E44" s="11">
        <v>7</v>
      </c>
      <c r="F44" s="11" t="s">
        <v>44</v>
      </c>
      <c r="G44" s="11">
        <v>10</v>
      </c>
      <c r="H44" s="11" t="s">
        <v>44</v>
      </c>
      <c r="I44" s="11" t="s">
        <v>44</v>
      </c>
      <c r="J44" t="s">
        <v>12</v>
      </c>
      <c r="K44" t="s">
        <v>12</v>
      </c>
    </row>
    <row r="45" spans="1:11" ht="12" customHeight="1" x14ac:dyDescent="0.2">
      <c r="A45" s="28" t="s">
        <v>12</v>
      </c>
      <c r="B45" s="2" t="s">
        <v>41</v>
      </c>
      <c r="C45" s="11">
        <v>4</v>
      </c>
      <c r="D45" s="11">
        <v>4</v>
      </c>
      <c r="E45" s="11">
        <v>1</v>
      </c>
      <c r="F45" s="11" t="s">
        <v>44</v>
      </c>
      <c r="G45" s="11">
        <v>3</v>
      </c>
      <c r="H45" s="11" t="s">
        <v>44</v>
      </c>
      <c r="I45" s="11" t="s">
        <v>44</v>
      </c>
      <c r="J45" t="s">
        <v>12</v>
      </c>
      <c r="K45" t="s">
        <v>12</v>
      </c>
    </row>
    <row r="46" spans="1:11" ht="12" customHeight="1" x14ac:dyDescent="0.2">
      <c r="A46" s="28" t="s">
        <v>12</v>
      </c>
      <c r="B46" s="2" t="s">
        <v>42</v>
      </c>
      <c r="C46" s="11">
        <v>6</v>
      </c>
      <c r="D46" s="11">
        <v>4</v>
      </c>
      <c r="E46" s="11">
        <v>1</v>
      </c>
      <c r="F46" s="11" t="s">
        <v>44</v>
      </c>
      <c r="G46" s="11">
        <v>3</v>
      </c>
      <c r="H46" s="11" t="s">
        <v>44</v>
      </c>
      <c r="I46" s="11">
        <v>2</v>
      </c>
      <c r="J46" t="s">
        <v>12</v>
      </c>
      <c r="K46" t="s">
        <v>12</v>
      </c>
    </row>
    <row r="47" spans="1:11" ht="12" customHeight="1" x14ac:dyDescent="0.2">
      <c r="A47" s="28" t="s">
        <v>12</v>
      </c>
      <c r="B47" s="2" t="s">
        <v>43</v>
      </c>
      <c r="C47" s="11">
        <v>1</v>
      </c>
      <c r="D47" s="11">
        <v>1</v>
      </c>
      <c r="E47" s="11" t="s">
        <v>44</v>
      </c>
      <c r="F47" s="11" t="s">
        <v>44</v>
      </c>
      <c r="G47" s="11">
        <v>1</v>
      </c>
      <c r="H47" s="11" t="s">
        <v>44</v>
      </c>
      <c r="I47" s="11" t="s">
        <v>44</v>
      </c>
      <c r="J47" t="s">
        <v>12</v>
      </c>
      <c r="K47" t="s">
        <v>12</v>
      </c>
    </row>
    <row r="48" spans="1:11" ht="12" customHeight="1" x14ac:dyDescent="0.2">
      <c r="A48" s="27" t="s">
        <v>46</v>
      </c>
      <c r="B48" s="5" t="s">
        <v>12</v>
      </c>
      <c r="C48" s="4">
        <v>607</v>
      </c>
      <c r="D48" s="4">
        <v>118</v>
      </c>
      <c r="E48" s="4">
        <v>89</v>
      </c>
      <c r="F48" s="4">
        <v>1</v>
      </c>
      <c r="G48" s="4">
        <v>7</v>
      </c>
      <c r="H48" s="4">
        <v>21</v>
      </c>
      <c r="I48" s="4">
        <v>489</v>
      </c>
    </row>
    <row r="49" spans="1:11" ht="12" customHeight="1" x14ac:dyDescent="0.2">
      <c r="A49" s="28" t="s">
        <v>12</v>
      </c>
      <c r="B49" s="2" t="s">
        <v>23</v>
      </c>
      <c r="C49" s="11">
        <v>12</v>
      </c>
      <c r="D49" s="11">
        <v>1</v>
      </c>
      <c r="E49" s="11" t="s">
        <v>24</v>
      </c>
      <c r="F49" s="11" t="s">
        <v>44</v>
      </c>
      <c r="G49" s="11" t="s">
        <v>24</v>
      </c>
      <c r="H49" s="11">
        <v>1</v>
      </c>
      <c r="I49" s="11">
        <v>11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32</v>
      </c>
      <c r="D50" s="11">
        <v>1</v>
      </c>
      <c r="E50" s="11" t="s">
        <v>24</v>
      </c>
      <c r="F50" s="11" t="s">
        <v>44</v>
      </c>
      <c r="G50" s="11" t="s">
        <v>24</v>
      </c>
      <c r="H50" s="11">
        <v>1</v>
      </c>
      <c r="I50" s="11">
        <v>31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41</v>
      </c>
      <c r="D51" s="11">
        <v>4</v>
      </c>
      <c r="E51" s="11" t="s">
        <v>24</v>
      </c>
      <c r="F51" s="11">
        <v>1</v>
      </c>
      <c r="G51" s="11" t="s">
        <v>24</v>
      </c>
      <c r="H51" s="11">
        <v>3</v>
      </c>
      <c r="I51" s="11">
        <v>37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43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43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45</v>
      </c>
      <c r="D53" s="11">
        <v>3</v>
      </c>
      <c r="E53" s="11" t="s">
        <v>44</v>
      </c>
      <c r="F53" s="11" t="s">
        <v>44</v>
      </c>
      <c r="G53" s="11">
        <v>1</v>
      </c>
      <c r="H53" s="11">
        <v>2</v>
      </c>
      <c r="I53" s="11">
        <v>42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44</v>
      </c>
      <c r="D54" s="11">
        <v>2</v>
      </c>
      <c r="E54" s="11" t="s">
        <v>44</v>
      </c>
      <c r="F54" s="11" t="s">
        <v>44</v>
      </c>
      <c r="G54" s="11" t="s">
        <v>44</v>
      </c>
      <c r="H54" s="11">
        <v>2</v>
      </c>
      <c r="I54" s="11">
        <v>42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51</v>
      </c>
      <c r="D55" s="11">
        <v>3</v>
      </c>
      <c r="E55" s="11">
        <v>1</v>
      </c>
      <c r="F55" s="11" t="s">
        <v>44</v>
      </c>
      <c r="G55" s="11" t="s">
        <v>44</v>
      </c>
      <c r="H55" s="11">
        <v>2</v>
      </c>
      <c r="I55" s="11">
        <v>48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60</v>
      </c>
      <c r="D56" s="11">
        <v>4</v>
      </c>
      <c r="E56" s="11">
        <v>2</v>
      </c>
      <c r="F56" s="11" t="s">
        <v>44</v>
      </c>
      <c r="G56" s="11">
        <v>1</v>
      </c>
      <c r="H56" s="11">
        <v>1</v>
      </c>
      <c r="I56" s="11">
        <v>56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55</v>
      </c>
      <c r="D57" s="11">
        <v>4</v>
      </c>
      <c r="E57" s="11">
        <v>3</v>
      </c>
      <c r="F57" s="11" t="s">
        <v>44</v>
      </c>
      <c r="G57" s="11" t="s">
        <v>44</v>
      </c>
      <c r="H57" s="11">
        <v>1</v>
      </c>
      <c r="I57" s="11">
        <v>51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60</v>
      </c>
      <c r="D58" s="11">
        <v>5</v>
      </c>
      <c r="E58" s="11" t="s">
        <v>44</v>
      </c>
      <c r="F58" s="11" t="s">
        <v>44</v>
      </c>
      <c r="G58" s="11" t="s">
        <v>44</v>
      </c>
      <c r="H58" s="11">
        <v>5</v>
      </c>
      <c r="I58" s="11">
        <v>55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30</v>
      </c>
      <c r="D59" s="11">
        <v>2</v>
      </c>
      <c r="E59" s="11">
        <v>1</v>
      </c>
      <c r="F59" s="11" t="s">
        <v>44</v>
      </c>
      <c r="G59" s="11" t="s">
        <v>44</v>
      </c>
      <c r="H59" s="11">
        <v>1</v>
      </c>
      <c r="I59" s="11">
        <v>28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21</v>
      </c>
      <c r="D60" s="11">
        <v>5</v>
      </c>
      <c r="E60" s="11">
        <v>4</v>
      </c>
      <c r="F60" s="11" t="s">
        <v>44</v>
      </c>
      <c r="G60" s="11">
        <v>1</v>
      </c>
      <c r="H60" s="11" t="s">
        <v>44</v>
      </c>
      <c r="I60" s="11">
        <v>16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28</v>
      </c>
      <c r="D61" s="11">
        <v>9</v>
      </c>
      <c r="E61" s="11">
        <v>8</v>
      </c>
      <c r="F61" s="11" t="s">
        <v>44</v>
      </c>
      <c r="G61" s="11" t="s">
        <v>44</v>
      </c>
      <c r="H61" s="11">
        <v>1</v>
      </c>
      <c r="I61" s="11">
        <v>19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13</v>
      </c>
      <c r="D62" s="11">
        <v>8</v>
      </c>
      <c r="E62" s="11">
        <v>7</v>
      </c>
      <c r="F62" s="11" t="s">
        <v>44</v>
      </c>
      <c r="G62" s="11">
        <v>1</v>
      </c>
      <c r="H62" s="11" t="s">
        <v>44</v>
      </c>
      <c r="I62" s="11">
        <v>5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17</v>
      </c>
      <c r="D63" s="11">
        <v>15</v>
      </c>
      <c r="E63" s="11">
        <v>14</v>
      </c>
      <c r="F63" s="11" t="s">
        <v>44</v>
      </c>
      <c r="G63" s="11">
        <v>1</v>
      </c>
      <c r="H63" s="11" t="s">
        <v>44</v>
      </c>
      <c r="I63" s="11">
        <v>2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30</v>
      </c>
      <c r="D64" s="11">
        <v>29</v>
      </c>
      <c r="E64" s="11">
        <v>29</v>
      </c>
      <c r="F64" s="11" t="s">
        <v>44</v>
      </c>
      <c r="G64" s="11" t="s">
        <v>44</v>
      </c>
      <c r="H64" s="11" t="s">
        <v>44</v>
      </c>
      <c r="I64" s="11">
        <v>1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15</v>
      </c>
      <c r="D65" s="11">
        <v>13</v>
      </c>
      <c r="E65" s="11">
        <v>11</v>
      </c>
      <c r="F65" s="11" t="s">
        <v>44</v>
      </c>
      <c r="G65" s="11">
        <v>1</v>
      </c>
      <c r="H65" s="11">
        <v>1</v>
      </c>
      <c r="I65" s="11">
        <v>2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5</v>
      </c>
      <c r="D66" s="11">
        <v>5</v>
      </c>
      <c r="E66" s="11">
        <v>5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>
        <v>5</v>
      </c>
      <c r="D67" s="11">
        <v>5</v>
      </c>
      <c r="E67" s="11">
        <v>4</v>
      </c>
      <c r="F67" s="11" t="s">
        <v>44</v>
      </c>
      <c r="G67" s="11">
        <v>1</v>
      </c>
      <c r="H67" s="11" t="s">
        <v>44</v>
      </c>
      <c r="I67" s="11" t="s">
        <v>44</v>
      </c>
      <c r="J67" t="s">
        <v>12</v>
      </c>
      <c r="K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72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168</v>
      </c>
      <c r="D6" s="4">
        <v>21</v>
      </c>
      <c r="E6" s="4">
        <v>11</v>
      </c>
      <c r="F6" s="4">
        <v>2</v>
      </c>
      <c r="G6" s="4">
        <v>3</v>
      </c>
      <c r="H6" s="4">
        <v>5</v>
      </c>
      <c r="I6" s="4">
        <v>147</v>
      </c>
    </row>
    <row r="7" spans="1:32" ht="12" customHeight="1" x14ac:dyDescent="0.2">
      <c r="A7" s="28" t="s">
        <v>12</v>
      </c>
      <c r="B7" s="2" t="s">
        <v>23</v>
      </c>
      <c r="C7" s="11">
        <v>3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3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9</v>
      </c>
      <c r="D8" s="11">
        <v>1</v>
      </c>
      <c r="E8" s="11" t="s">
        <v>24</v>
      </c>
      <c r="F8" s="11" t="s">
        <v>44</v>
      </c>
      <c r="G8" s="11" t="s">
        <v>24</v>
      </c>
      <c r="H8" s="11">
        <v>1</v>
      </c>
      <c r="I8" s="11">
        <v>8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17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17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11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11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7</v>
      </c>
      <c r="D11" s="11">
        <v>1</v>
      </c>
      <c r="E11" s="11" t="s">
        <v>44</v>
      </c>
      <c r="F11" s="11">
        <v>1</v>
      </c>
      <c r="G11" s="11" t="s">
        <v>44</v>
      </c>
      <c r="H11" s="11" t="s">
        <v>44</v>
      </c>
      <c r="I11" s="11">
        <v>6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13</v>
      </c>
      <c r="D12" s="11" t="s">
        <v>44</v>
      </c>
      <c r="E12" s="11" t="s">
        <v>44</v>
      </c>
      <c r="F12" s="11" t="s">
        <v>44</v>
      </c>
      <c r="G12" s="11" t="s">
        <v>44</v>
      </c>
      <c r="H12" s="11" t="s">
        <v>44</v>
      </c>
      <c r="I12" s="11">
        <v>13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19</v>
      </c>
      <c r="D13" s="11" t="s">
        <v>44</v>
      </c>
      <c r="E13" s="11" t="s">
        <v>44</v>
      </c>
      <c r="F13" s="11" t="s">
        <v>44</v>
      </c>
      <c r="G13" s="11" t="s">
        <v>44</v>
      </c>
      <c r="H13" s="11" t="s">
        <v>44</v>
      </c>
      <c r="I13" s="11">
        <v>19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17</v>
      </c>
      <c r="D14" s="11">
        <v>2</v>
      </c>
      <c r="E14" s="11">
        <v>2</v>
      </c>
      <c r="F14" s="11" t="s">
        <v>44</v>
      </c>
      <c r="G14" s="11" t="s">
        <v>44</v>
      </c>
      <c r="H14" s="11" t="s">
        <v>44</v>
      </c>
      <c r="I14" s="11">
        <v>15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13</v>
      </c>
      <c r="D15" s="11" t="s">
        <v>44</v>
      </c>
      <c r="E15" s="11" t="s">
        <v>44</v>
      </c>
      <c r="F15" s="11" t="s">
        <v>44</v>
      </c>
      <c r="G15" s="11" t="s">
        <v>44</v>
      </c>
      <c r="H15" s="11" t="s">
        <v>44</v>
      </c>
      <c r="I15" s="11">
        <v>13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13</v>
      </c>
      <c r="D16" s="11">
        <v>1</v>
      </c>
      <c r="E16" s="11" t="s">
        <v>44</v>
      </c>
      <c r="F16" s="11" t="s">
        <v>44</v>
      </c>
      <c r="G16" s="11" t="s">
        <v>44</v>
      </c>
      <c r="H16" s="11">
        <v>1</v>
      </c>
      <c r="I16" s="11">
        <v>12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12</v>
      </c>
      <c r="D17" s="11">
        <v>1</v>
      </c>
      <c r="E17" s="11" t="s">
        <v>44</v>
      </c>
      <c r="F17" s="11" t="s">
        <v>44</v>
      </c>
      <c r="G17" s="11" t="s">
        <v>44</v>
      </c>
      <c r="H17" s="11">
        <v>1</v>
      </c>
      <c r="I17" s="11">
        <v>11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12</v>
      </c>
      <c r="D18" s="11" t="s">
        <v>44</v>
      </c>
      <c r="E18" s="11" t="s">
        <v>44</v>
      </c>
      <c r="F18" s="11" t="s">
        <v>44</v>
      </c>
      <c r="G18" s="11" t="s">
        <v>44</v>
      </c>
      <c r="H18" s="11" t="s">
        <v>44</v>
      </c>
      <c r="I18" s="11">
        <v>12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2</v>
      </c>
      <c r="D19" s="11">
        <v>1</v>
      </c>
      <c r="E19" s="11">
        <v>1</v>
      </c>
      <c r="F19" s="11" t="s">
        <v>44</v>
      </c>
      <c r="G19" s="11" t="s">
        <v>44</v>
      </c>
      <c r="H19" s="11" t="s">
        <v>44</v>
      </c>
      <c r="I19" s="11">
        <v>1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7</v>
      </c>
      <c r="D20" s="11">
        <v>4</v>
      </c>
      <c r="E20" s="11">
        <v>2</v>
      </c>
      <c r="F20" s="11">
        <v>1</v>
      </c>
      <c r="G20" s="11" t="s">
        <v>44</v>
      </c>
      <c r="H20" s="11">
        <v>1</v>
      </c>
      <c r="I20" s="11">
        <v>3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4</v>
      </c>
      <c r="D21" s="11">
        <v>3</v>
      </c>
      <c r="E21" s="11">
        <v>3</v>
      </c>
      <c r="F21" s="11" t="s">
        <v>44</v>
      </c>
      <c r="G21" s="11" t="s">
        <v>44</v>
      </c>
      <c r="H21" s="11" t="s">
        <v>44</v>
      </c>
      <c r="I21" s="11">
        <v>1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4</v>
      </c>
      <c r="D22" s="11">
        <v>4</v>
      </c>
      <c r="E22" s="11">
        <v>2</v>
      </c>
      <c r="F22" s="11" t="s">
        <v>44</v>
      </c>
      <c r="G22" s="11">
        <v>2</v>
      </c>
      <c r="H22" s="11" t="s">
        <v>44</v>
      </c>
      <c r="I22" s="11" t="s">
        <v>44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4</v>
      </c>
      <c r="D23" s="11">
        <v>3</v>
      </c>
      <c r="E23" s="11">
        <v>1</v>
      </c>
      <c r="F23" s="11" t="s">
        <v>44</v>
      </c>
      <c r="G23" s="11">
        <v>1</v>
      </c>
      <c r="H23" s="11">
        <v>1</v>
      </c>
      <c r="I23" s="11">
        <v>1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1</v>
      </c>
      <c r="D24" s="11" t="s">
        <v>44</v>
      </c>
      <c r="E24" s="11" t="s">
        <v>44</v>
      </c>
      <c r="F24" s="11" t="s">
        <v>44</v>
      </c>
      <c r="G24" s="11" t="s">
        <v>44</v>
      </c>
      <c r="H24" s="11" t="s">
        <v>44</v>
      </c>
      <c r="I24" s="11">
        <v>1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11" t="s">
        <v>44</v>
      </c>
      <c r="I25" s="11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79</v>
      </c>
      <c r="D27" s="4">
        <v>15</v>
      </c>
      <c r="E27" s="4">
        <v>8</v>
      </c>
      <c r="F27" s="4">
        <v>1</v>
      </c>
      <c r="G27" s="4">
        <v>3</v>
      </c>
      <c r="H27" s="4">
        <v>3</v>
      </c>
      <c r="I27" s="4">
        <v>64</v>
      </c>
    </row>
    <row r="28" spans="1:12" ht="12" customHeight="1" x14ac:dyDescent="0.2">
      <c r="A28" s="28" t="s">
        <v>12</v>
      </c>
      <c r="B28" s="2" t="s">
        <v>23</v>
      </c>
      <c r="C28" s="11">
        <v>2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2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3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>
        <v>3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9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9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5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5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2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>
        <v>2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6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>
        <v>6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9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>
        <v>9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12</v>
      </c>
      <c r="D35" s="11">
        <v>2</v>
      </c>
      <c r="E35" s="11">
        <v>2</v>
      </c>
      <c r="F35" s="11" t="s">
        <v>44</v>
      </c>
      <c r="G35" s="11" t="s">
        <v>44</v>
      </c>
      <c r="H35" s="11" t="s">
        <v>44</v>
      </c>
      <c r="I35" s="11">
        <v>10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4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4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7</v>
      </c>
      <c r="D37" s="11">
        <v>1</v>
      </c>
      <c r="E37" s="11" t="s">
        <v>44</v>
      </c>
      <c r="F37" s="11" t="s">
        <v>44</v>
      </c>
      <c r="G37" s="11" t="s">
        <v>44</v>
      </c>
      <c r="H37" s="11">
        <v>1</v>
      </c>
      <c r="I37" s="11">
        <v>6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5</v>
      </c>
      <c r="D38" s="11">
        <v>1</v>
      </c>
      <c r="E38" s="11" t="s">
        <v>44</v>
      </c>
      <c r="F38" s="11" t="s">
        <v>44</v>
      </c>
      <c r="G38" s="11" t="s">
        <v>44</v>
      </c>
      <c r="H38" s="11">
        <v>1</v>
      </c>
      <c r="I38" s="11">
        <v>4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3</v>
      </c>
      <c r="D39" s="11" t="s">
        <v>44</v>
      </c>
      <c r="E39" s="11" t="s">
        <v>44</v>
      </c>
      <c r="F39" s="11" t="s">
        <v>44</v>
      </c>
      <c r="G39" s="11" t="s">
        <v>44</v>
      </c>
      <c r="H39" s="11" t="s">
        <v>44</v>
      </c>
      <c r="I39" s="11">
        <v>3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1</v>
      </c>
      <c r="D40" s="11">
        <v>1</v>
      </c>
      <c r="E40" s="11">
        <v>1</v>
      </c>
      <c r="F40" s="11" t="s">
        <v>44</v>
      </c>
      <c r="G40" s="11" t="s">
        <v>44</v>
      </c>
      <c r="H40" s="11" t="s">
        <v>44</v>
      </c>
      <c r="I40" s="11" t="s">
        <v>44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2</v>
      </c>
      <c r="D41" s="11">
        <v>2</v>
      </c>
      <c r="E41" s="11">
        <v>1</v>
      </c>
      <c r="F41" s="11">
        <v>1</v>
      </c>
      <c r="G41" s="11" t="s">
        <v>44</v>
      </c>
      <c r="H41" s="11" t="s">
        <v>44</v>
      </c>
      <c r="I41" s="11" t="s">
        <v>44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2</v>
      </c>
      <c r="D42" s="11">
        <v>2</v>
      </c>
      <c r="E42" s="11">
        <v>2</v>
      </c>
      <c r="F42" s="11" t="s">
        <v>44</v>
      </c>
      <c r="G42" s="11" t="s">
        <v>44</v>
      </c>
      <c r="H42" s="11" t="s">
        <v>44</v>
      </c>
      <c r="I42" s="11" t="s">
        <v>44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3</v>
      </c>
      <c r="D43" s="11">
        <v>3</v>
      </c>
      <c r="E43" s="11">
        <v>1</v>
      </c>
      <c r="F43" s="11" t="s">
        <v>44</v>
      </c>
      <c r="G43" s="11">
        <v>2</v>
      </c>
      <c r="H43" s="11" t="s">
        <v>44</v>
      </c>
      <c r="I43" s="11" t="s">
        <v>44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4</v>
      </c>
      <c r="D44" s="11">
        <v>3</v>
      </c>
      <c r="E44" s="11">
        <v>1</v>
      </c>
      <c r="F44" s="11" t="s">
        <v>44</v>
      </c>
      <c r="G44" s="11">
        <v>1</v>
      </c>
      <c r="H44" s="11">
        <v>1</v>
      </c>
      <c r="I44" s="11">
        <v>1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 t="s">
        <v>44</v>
      </c>
      <c r="D45" s="11" t="s">
        <v>44</v>
      </c>
      <c r="E45" s="11" t="s">
        <v>44</v>
      </c>
      <c r="F45" s="11" t="s">
        <v>44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8" t="s">
        <v>12</v>
      </c>
      <c r="B46" s="2" t="s">
        <v>42</v>
      </c>
      <c r="C46" s="11" t="s">
        <v>44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89</v>
      </c>
      <c r="D48" s="4">
        <v>6</v>
      </c>
      <c r="E48" s="4">
        <v>3</v>
      </c>
      <c r="F48" s="4">
        <v>1</v>
      </c>
      <c r="G48" s="4" t="s">
        <v>44</v>
      </c>
      <c r="H48" s="4">
        <v>2</v>
      </c>
      <c r="I48" s="4">
        <v>83</v>
      </c>
    </row>
    <row r="49" spans="1:11" ht="12" customHeight="1" x14ac:dyDescent="0.2">
      <c r="A49" s="28" t="s">
        <v>12</v>
      </c>
      <c r="B49" s="2" t="s">
        <v>23</v>
      </c>
      <c r="C49" s="11">
        <v>1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1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6</v>
      </c>
      <c r="D50" s="11">
        <v>1</v>
      </c>
      <c r="E50" s="11" t="s">
        <v>24</v>
      </c>
      <c r="F50" s="11" t="s">
        <v>44</v>
      </c>
      <c r="G50" s="11" t="s">
        <v>24</v>
      </c>
      <c r="H50" s="11">
        <v>1</v>
      </c>
      <c r="I50" s="11">
        <v>5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8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8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6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>
        <v>6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5</v>
      </c>
      <c r="D53" s="11">
        <v>1</v>
      </c>
      <c r="E53" s="11" t="s">
        <v>44</v>
      </c>
      <c r="F53" s="11">
        <v>1</v>
      </c>
      <c r="G53" s="11" t="s">
        <v>44</v>
      </c>
      <c r="H53" s="11" t="s">
        <v>44</v>
      </c>
      <c r="I53" s="11">
        <v>4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7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>
        <v>7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10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>
        <v>10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5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5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9</v>
      </c>
      <c r="D57" s="11" t="s">
        <v>44</v>
      </c>
      <c r="E57" s="11" t="s">
        <v>44</v>
      </c>
      <c r="F57" s="11" t="s">
        <v>44</v>
      </c>
      <c r="G57" s="11" t="s">
        <v>44</v>
      </c>
      <c r="H57" s="11" t="s">
        <v>44</v>
      </c>
      <c r="I57" s="11">
        <v>9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6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6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7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7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9</v>
      </c>
      <c r="D60" s="11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>
        <v>9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1</v>
      </c>
      <c r="D61" s="11" t="s">
        <v>44</v>
      </c>
      <c r="E61" s="11" t="s">
        <v>44</v>
      </c>
      <c r="F61" s="11" t="s">
        <v>44</v>
      </c>
      <c r="G61" s="11" t="s">
        <v>44</v>
      </c>
      <c r="H61" s="11" t="s">
        <v>44</v>
      </c>
      <c r="I61" s="11">
        <v>1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5</v>
      </c>
      <c r="D62" s="11">
        <v>2</v>
      </c>
      <c r="E62" s="11">
        <v>1</v>
      </c>
      <c r="F62" s="11" t="s">
        <v>44</v>
      </c>
      <c r="G62" s="11" t="s">
        <v>44</v>
      </c>
      <c r="H62" s="11">
        <v>1</v>
      </c>
      <c r="I62" s="11">
        <v>3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2</v>
      </c>
      <c r="D63" s="11">
        <v>1</v>
      </c>
      <c r="E63" s="11">
        <v>1</v>
      </c>
      <c r="F63" s="11" t="s">
        <v>44</v>
      </c>
      <c r="G63" s="11" t="s">
        <v>44</v>
      </c>
      <c r="H63" s="11" t="s">
        <v>44</v>
      </c>
      <c r="I63" s="11">
        <v>1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1</v>
      </c>
      <c r="D64" s="11">
        <v>1</v>
      </c>
      <c r="E64" s="11">
        <v>1</v>
      </c>
      <c r="F64" s="11" t="s">
        <v>44</v>
      </c>
      <c r="G64" s="11" t="s">
        <v>44</v>
      </c>
      <c r="H64" s="11" t="s">
        <v>44</v>
      </c>
      <c r="I64" s="11" t="s">
        <v>44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 t="s">
        <v>44</v>
      </c>
      <c r="D65" s="11" t="s">
        <v>44</v>
      </c>
      <c r="E65" s="11" t="s">
        <v>44</v>
      </c>
      <c r="F65" s="11" t="s">
        <v>44</v>
      </c>
      <c r="G65" s="11" t="s">
        <v>44</v>
      </c>
      <c r="H65" s="11" t="s">
        <v>44</v>
      </c>
      <c r="I65" s="11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1</v>
      </c>
      <c r="D66" s="11" t="s">
        <v>44</v>
      </c>
      <c r="E66" s="11" t="s">
        <v>44</v>
      </c>
      <c r="F66" s="11" t="s">
        <v>44</v>
      </c>
      <c r="G66" s="11" t="s">
        <v>44</v>
      </c>
      <c r="H66" s="11" t="s">
        <v>44</v>
      </c>
      <c r="I66" s="11">
        <v>1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73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49</v>
      </c>
      <c r="D6" s="4">
        <v>16</v>
      </c>
      <c r="E6" s="4">
        <v>6</v>
      </c>
      <c r="F6" s="4">
        <v>3</v>
      </c>
      <c r="G6" s="4">
        <v>2</v>
      </c>
      <c r="H6" s="4">
        <v>5</v>
      </c>
      <c r="I6" s="4">
        <v>33</v>
      </c>
    </row>
    <row r="7" spans="1:32" ht="12" customHeight="1" x14ac:dyDescent="0.2">
      <c r="A7" s="28" t="s">
        <v>12</v>
      </c>
      <c r="B7" s="2" t="s">
        <v>23</v>
      </c>
      <c r="C7" s="11">
        <v>1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1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4</v>
      </c>
      <c r="D8" s="11" t="s">
        <v>44</v>
      </c>
      <c r="E8" s="11" t="s">
        <v>24</v>
      </c>
      <c r="F8" s="11" t="s">
        <v>44</v>
      </c>
      <c r="G8" s="11" t="s">
        <v>24</v>
      </c>
      <c r="H8" s="11" t="s">
        <v>44</v>
      </c>
      <c r="I8" s="11">
        <v>4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1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1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2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>
        <v>2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3</v>
      </c>
      <c r="D11" s="11" t="s">
        <v>44</v>
      </c>
      <c r="E11" s="11" t="s">
        <v>44</v>
      </c>
      <c r="F11" s="11" t="s">
        <v>44</v>
      </c>
      <c r="G11" s="11" t="s">
        <v>44</v>
      </c>
      <c r="H11" s="11" t="s">
        <v>44</v>
      </c>
      <c r="I11" s="11">
        <v>3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3</v>
      </c>
      <c r="D12" s="11" t="s">
        <v>44</v>
      </c>
      <c r="E12" s="11" t="s">
        <v>44</v>
      </c>
      <c r="F12" s="11" t="s">
        <v>44</v>
      </c>
      <c r="G12" s="11" t="s">
        <v>44</v>
      </c>
      <c r="H12" s="11" t="s">
        <v>44</v>
      </c>
      <c r="I12" s="11">
        <v>3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2</v>
      </c>
      <c r="D13" s="11" t="s">
        <v>44</v>
      </c>
      <c r="E13" s="11" t="s">
        <v>44</v>
      </c>
      <c r="F13" s="11" t="s">
        <v>44</v>
      </c>
      <c r="G13" s="11" t="s">
        <v>44</v>
      </c>
      <c r="H13" s="11" t="s">
        <v>44</v>
      </c>
      <c r="I13" s="11">
        <v>2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7</v>
      </c>
      <c r="D14" s="11">
        <v>1</v>
      </c>
      <c r="E14" s="11" t="s">
        <v>44</v>
      </c>
      <c r="F14" s="11">
        <v>1</v>
      </c>
      <c r="G14" s="11" t="s">
        <v>44</v>
      </c>
      <c r="H14" s="11" t="s">
        <v>44</v>
      </c>
      <c r="I14" s="11">
        <v>6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2</v>
      </c>
      <c r="D15" s="11" t="s">
        <v>44</v>
      </c>
      <c r="E15" s="11" t="s">
        <v>44</v>
      </c>
      <c r="F15" s="11" t="s">
        <v>44</v>
      </c>
      <c r="G15" s="11" t="s">
        <v>44</v>
      </c>
      <c r="H15" s="11" t="s">
        <v>44</v>
      </c>
      <c r="I15" s="11">
        <v>2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4</v>
      </c>
      <c r="D16" s="11">
        <v>3</v>
      </c>
      <c r="E16" s="11">
        <v>1</v>
      </c>
      <c r="F16" s="11">
        <v>2</v>
      </c>
      <c r="G16" s="11" t="s">
        <v>44</v>
      </c>
      <c r="H16" s="11" t="s">
        <v>44</v>
      </c>
      <c r="I16" s="11">
        <v>1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2</v>
      </c>
      <c r="D17" s="11" t="s">
        <v>44</v>
      </c>
      <c r="E17" s="11" t="s">
        <v>44</v>
      </c>
      <c r="F17" s="11" t="s">
        <v>44</v>
      </c>
      <c r="G17" s="11" t="s">
        <v>44</v>
      </c>
      <c r="H17" s="11" t="s">
        <v>44</v>
      </c>
      <c r="I17" s="11">
        <v>2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2</v>
      </c>
      <c r="D18" s="11" t="s">
        <v>44</v>
      </c>
      <c r="E18" s="11" t="s">
        <v>44</v>
      </c>
      <c r="F18" s="11" t="s">
        <v>44</v>
      </c>
      <c r="G18" s="11" t="s">
        <v>44</v>
      </c>
      <c r="H18" s="11" t="s">
        <v>44</v>
      </c>
      <c r="I18" s="11">
        <v>2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4</v>
      </c>
      <c r="D19" s="11">
        <v>3</v>
      </c>
      <c r="E19" s="11">
        <v>1</v>
      </c>
      <c r="F19" s="11" t="s">
        <v>44</v>
      </c>
      <c r="G19" s="11">
        <v>1</v>
      </c>
      <c r="H19" s="11">
        <v>1</v>
      </c>
      <c r="I19" s="11">
        <v>1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6</v>
      </c>
      <c r="D20" s="11">
        <v>4</v>
      </c>
      <c r="E20" s="11">
        <v>3</v>
      </c>
      <c r="F20" s="11" t="s">
        <v>44</v>
      </c>
      <c r="G20" s="11" t="s">
        <v>44</v>
      </c>
      <c r="H20" s="11">
        <v>1</v>
      </c>
      <c r="I20" s="11">
        <v>2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1</v>
      </c>
      <c r="D21" s="11">
        <v>1</v>
      </c>
      <c r="E21" s="11">
        <v>1</v>
      </c>
      <c r="F21" s="11" t="s">
        <v>44</v>
      </c>
      <c r="G21" s="11" t="s">
        <v>44</v>
      </c>
      <c r="H21" s="11" t="s">
        <v>44</v>
      </c>
      <c r="I21" s="11" t="s">
        <v>44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4</v>
      </c>
      <c r="D22" s="11">
        <v>4</v>
      </c>
      <c r="E22" s="11" t="s">
        <v>44</v>
      </c>
      <c r="F22" s="11" t="s">
        <v>44</v>
      </c>
      <c r="G22" s="11">
        <v>1</v>
      </c>
      <c r="H22" s="11">
        <v>3</v>
      </c>
      <c r="I22" s="11" t="s">
        <v>44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1</v>
      </c>
      <c r="D23" s="11" t="s">
        <v>44</v>
      </c>
      <c r="E23" s="11" t="s">
        <v>44</v>
      </c>
      <c r="F23" s="11" t="s">
        <v>44</v>
      </c>
      <c r="G23" s="11" t="s">
        <v>44</v>
      </c>
      <c r="H23" s="11" t="s">
        <v>44</v>
      </c>
      <c r="I23" s="11">
        <v>1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 t="s">
        <v>44</v>
      </c>
      <c r="D24" s="11" t="s">
        <v>44</v>
      </c>
      <c r="E24" s="11" t="s">
        <v>44</v>
      </c>
      <c r="F24" s="11" t="s">
        <v>44</v>
      </c>
      <c r="G24" s="11" t="s">
        <v>44</v>
      </c>
      <c r="H24" s="11" t="s">
        <v>44</v>
      </c>
      <c r="I24" s="11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8" t="s">
        <v>12</v>
      </c>
      <c r="B25" s="2" t="s">
        <v>42</v>
      </c>
      <c r="C25" s="11" t="s">
        <v>44</v>
      </c>
      <c r="D25" s="11" t="s">
        <v>44</v>
      </c>
      <c r="E25" s="11" t="s">
        <v>44</v>
      </c>
      <c r="F25" s="11" t="s">
        <v>44</v>
      </c>
      <c r="G25" s="11" t="s">
        <v>44</v>
      </c>
      <c r="H25" s="11" t="s">
        <v>44</v>
      </c>
      <c r="I25" s="11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24</v>
      </c>
      <c r="D27" s="4">
        <v>11</v>
      </c>
      <c r="E27" s="4">
        <v>3</v>
      </c>
      <c r="F27" s="4">
        <v>3</v>
      </c>
      <c r="G27" s="4">
        <v>1</v>
      </c>
      <c r="H27" s="4">
        <v>4</v>
      </c>
      <c r="I27" s="4">
        <v>13</v>
      </c>
    </row>
    <row r="28" spans="1:12" ht="12" customHeight="1" x14ac:dyDescent="0.2">
      <c r="A28" s="28" t="s">
        <v>12</v>
      </c>
      <c r="B28" s="2" t="s">
        <v>23</v>
      </c>
      <c r="C28" s="11">
        <v>1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1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 t="s">
        <v>44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1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1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2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2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 t="s">
        <v>44</v>
      </c>
      <c r="D32" s="11" t="s">
        <v>44</v>
      </c>
      <c r="E32" s="11" t="s">
        <v>44</v>
      </c>
      <c r="F32" s="11" t="s">
        <v>44</v>
      </c>
      <c r="G32" s="11" t="s">
        <v>44</v>
      </c>
      <c r="H32" s="11" t="s">
        <v>44</v>
      </c>
      <c r="I32" s="11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1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>
        <v>1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2</v>
      </c>
      <c r="D34" s="11" t="s">
        <v>44</v>
      </c>
      <c r="E34" s="11" t="s">
        <v>44</v>
      </c>
      <c r="F34" s="11" t="s">
        <v>44</v>
      </c>
      <c r="G34" s="11" t="s">
        <v>44</v>
      </c>
      <c r="H34" s="11" t="s">
        <v>44</v>
      </c>
      <c r="I34" s="11">
        <v>2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5</v>
      </c>
      <c r="D35" s="11">
        <v>1</v>
      </c>
      <c r="E35" s="11" t="s">
        <v>44</v>
      </c>
      <c r="F35" s="11">
        <v>1</v>
      </c>
      <c r="G35" s="11" t="s">
        <v>44</v>
      </c>
      <c r="H35" s="11" t="s">
        <v>44</v>
      </c>
      <c r="I35" s="11">
        <v>4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1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1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3</v>
      </c>
      <c r="D37" s="11">
        <v>3</v>
      </c>
      <c r="E37" s="11">
        <v>1</v>
      </c>
      <c r="F37" s="11">
        <v>2</v>
      </c>
      <c r="G37" s="11" t="s">
        <v>44</v>
      </c>
      <c r="H37" s="11" t="s">
        <v>44</v>
      </c>
      <c r="I37" s="11" t="s">
        <v>44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 t="s">
        <v>44</v>
      </c>
      <c r="D38" s="11" t="s">
        <v>44</v>
      </c>
      <c r="E38" s="11" t="s">
        <v>44</v>
      </c>
      <c r="F38" s="11" t="s">
        <v>44</v>
      </c>
      <c r="G38" s="11" t="s">
        <v>44</v>
      </c>
      <c r="H38" s="11" t="s">
        <v>44</v>
      </c>
      <c r="I38" s="11" t="s">
        <v>44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8" t="s">
        <v>12</v>
      </c>
      <c r="B39" s="2" t="s">
        <v>35</v>
      </c>
      <c r="C39" s="11" t="s">
        <v>44</v>
      </c>
      <c r="D39" s="11" t="s">
        <v>44</v>
      </c>
      <c r="E39" s="11" t="s">
        <v>44</v>
      </c>
      <c r="F39" s="11" t="s">
        <v>44</v>
      </c>
      <c r="G39" s="11" t="s">
        <v>44</v>
      </c>
      <c r="H39" s="11" t="s">
        <v>44</v>
      </c>
      <c r="I39" s="11" t="s">
        <v>44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2</v>
      </c>
      <c r="D40" s="11">
        <v>2</v>
      </c>
      <c r="E40" s="11">
        <v>1</v>
      </c>
      <c r="F40" s="11" t="s">
        <v>44</v>
      </c>
      <c r="G40" s="11" t="s">
        <v>44</v>
      </c>
      <c r="H40" s="11">
        <v>1</v>
      </c>
      <c r="I40" s="11" t="s">
        <v>44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2</v>
      </c>
      <c r="D41" s="11">
        <v>2</v>
      </c>
      <c r="E41" s="11">
        <v>1</v>
      </c>
      <c r="F41" s="11" t="s">
        <v>44</v>
      </c>
      <c r="G41" s="11" t="s">
        <v>44</v>
      </c>
      <c r="H41" s="11">
        <v>1</v>
      </c>
      <c r="I41" s="11" t="s">
        <v>44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 t="s">
        <v>44</v>
      </c>
      <c r="D42" s="11" t="s">
        <v>44</v>
      </c>
      <c r="E42" s="11" t="s">
        <v>44</v>
      </c>
      <c r="F42" s="11" t="s">
        <v>44</v>
      </c>
      <c r="G42" s="11" t="s">
        <v>44</v>
      </c>
      <c r="H42" s="11" t="s">
        <v>44</v>
      </c>
      <c r="I42" s="11" t="s">
        <v>44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3</v>
      </c>
      <c r="D43" s="11">
        <v>3</v>
      </c>
      <c r="E43" s="11" t="s">
        <v>44</v>
      </c>
      <c r="F43" s="11" t="s">
        <v>44</v>
      </c>
      <c r="G43" s="11">
        <v>1</v>
      </c>
      <c r="H43" s="11">
        <v>2</v>
      </c>
      <c r="I43" s="11" t="s">
        <v>44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1</v>
      </c>
      <c r="D44" s="11" t="s">
        <v>44</v>
      </c>
      <c r="E44" s="11" t="s">
        <v>44</v>
      </c>
      <c r="F44" s="11" t="s">
        <v>44</v>
      </c>
      <c r="G44" s="11" t="s">
        <v>44</v>
      </c>
      <c r="H44" s="11" t="s">
        <v>44</v>
      </c>
      <c r="I44" s="11">
        <v>1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 t="s">
        <v>44</v>
      </c>
      <c r="D45" s="11" t="s">
        <v>44</v>
      </c>
      <c r="E45" s="11" t="s">
        <v>44</v>
      </c>
      <c r="F45" s="11" t="s">
        <v>44</v>
      </c>
      <c r="G45" s="11" t="s">
        <v>44</v>
      </c>
      <c r="H45" s="11" t="s">
        <v>44</v>
      </c>
      <c r="I45" s="11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8" t="s">
        <v>12</v>
      </c>
      <c r="B46" s="2" t="s">
        <v>42</v>
      </c>
      <c r="C46" s="11" t="s">
        <v>44</v>
      </c>
      <c r="D46" s="11" t="s">
        <v>44</v>
      </c>
      <c r="E46" s="11" t="s">
        <v>44</v>
      </c>
      <c r="F46" s="11" t="s">
        <v>44</v>
      </c>
      <c r="G46" s="11" t="s">
        <v>44</v>
      </c>
      <c r="H46" s="11" t="s">
        <v>44</v>
      </c>
      <c r="I46" s="11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25</v>
      </c>
      <c r="D48" s="4">
        <v>5</v>
      </c>
      <c r="E48" s="4">
        <v>3</v>
      </c>
      <c r="F48" s="4" t="s">
        <v>44</v>
      </c>
      <c r="G48" s="4">
        <v>1</v>
      </c>
      <c r="H48" s="4">
        <v>1</v>
      </c>
      <c r="I48" s="4">
        <v>20</v>
      </c>
    </row>
    <row r="49" spans="1:12" ht="12" customHeight="1" x14ac:dyDescent="0.2">
      <c r="A49" s="28" t="s">
        <v>12</v>
      </c>
      <c r="B49" s="2" t="s">
        <v>23</v>
      </c>
      <c r="C49" s="11" t="s">
        <v>44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8" t="s">
        <v>12</v>
      </c>
      <c r="B50" s="2" t="s">
        <v>25</v>
      </c>
      <c r="C50" s="11">
        <v>4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4</v>
      </c>
      <c r="J50" t="s">
        <v>12</v>
      </c>
      <c r="K50" t="s">
        <v>12</v>
      </c>
    </row>
    <row r="51" spans="1:12" ht="12" customHeight="1" x14ac:dyDescent="0.2">
      <c r="A51" s="28" t="s">
        <v>12</v>
      </c>
      <c r="B51" s="2" t="s">
        <v>26</v>
      </c>
      <c r="C51" s="11" t="s">
        <v>44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 t="s">
        <v>44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8" t="s">
        <v>12</v>
      </c>
      <c r="B52" s="2" t="s">
        <v>27</v>
      </c>
      <c r="C52" s="11" t="s">
        <v>44</v>
      </c>
      <c r="D52" s="11" t="s">
        <v>44</v>
      </c>
      <c r="E52" s="11" t="s">
        <v>44</v>
      </c>
      <c r="F52" s="11" t="s">
        <v>44</v>
      </c>
      <c r="G52" s="11" t="s">
        <v>44</v>
      </c>
      <c r="H52" s="11" t="s">
        <v>44</v>
      </c>
      <c r="I52" s="11" t="s">
        <v>44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8" t="s">
        <v>12</v>
      </c>
      <c r="B53" s="2" t="s">
        <v>28</v>
      </c>
      <c r="C53" s="11">
        <v>3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3</v>
      </c>
      <c r="J53" t="s">
        <v>12</v>
      </c>
      <c r="K53" t="s">
        <v>12</v>
      </c>
    </row>
    <row r="54" spans="1:12" ht="12" customHeight="1" x14ac:dyDescent="0.2">
      <c r="A54" s="28" t="s">
        <v>12</v>
      </c>
      <c r="B54" s="2" t="s">
        <v>29</v>
      </c>
      <c r="C54" s="11">
        <v>2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>
        <v>2</v>
      </c>
      <c r="J54" t="s">
        <v>12</v>
      </c>
      <c r="K54" t="s">
        <v>12</v>
      </c>
    </row>
    <row r="55" spans="1:12" ht="12" customHeight="1" x14ac:dyDescent="0.2">
      <c r="A55" s="28" t="s">
        <v>12</v>
      </c>
      <c r="B55" s="2" t="s">
        <v>30</v>
      </c>
      <c r="C55" s="11" t="s">
        <v>44</v>
      </c>
      <c r="D55" s="11" t="s">
        <v>44</v>
      </c>
      <c r="E55" s="11" t="s">
        <v>44</v>
      </c>
      <c r="F55" s="11" t="s">
        <v>44</v>
      </c>
      <c r="G55" s="11" t="s">
        <v>44</v>
      </c>
      <c r="H55" s="11" t="s">
        <v>44</v>
      </c>
      <c r="I55" s="11" t="s">
        <v>44</v>
      </c>
      <c r="J55" t="s">
        <v>12</v>
      </c>
      <c r="K55" t="s">
        <v>12</v>
      </c>
      <c r="L55" t="s">
        <v>12</v>
      </c>
    </row>
    <row r="56" spans="1:12" ht="12" customHeight="1" x14ac:dyDescent="0.2">
      <c r="A56" s="28" t="s">
        <v>12</v>
      </c>
      <c r="B56" s="2" t="s">
        <v>31</v>
      </c>
      <c r="C56" s="11">
        <v>2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2</v>
      </c>
      <c r="J56" t="s">
        <v>12</v>
      </c>
      <c r="K56" t="s">
        <v>12</v>
      </c>
    </row>
    <row r="57" spans="1:12" ht="12" customHeight="1" x14ac:dyDescent="0.2">
      <c r="A57" s="28" t="s">
        <v>12</v>
      </c>
      <c r="B57" s="2" t="s">
        <v>32</v>
      </c>
      <c r="C57" s="11">
        <v>1</v>
      </c>
      <c r="D57" s="11" t="s">
        <v>44</v>
      </c>
      <c r="E57" s="11" t="s">
        <v>44</v>
      </c>
      <c r="F57" s="11" t="s">
        <v>44</v>
      </c>
      <c r="G57" s="11" t="s">
        <v>44</v>
      </c>
      <c r="H57" s="11" t="s">
        <v>44</v>
      </c>
      <c r="I57" s="11">
        <v>1</v>
      </c>
      <c r="J57" t="s">
        <v>12</v>
      </c>
      <c r="K57" t="s">
        <v>12</v>
      </c>
    </row>
    <row r="58" spans="1:12" ht="12" customHeight="1" x14ac:dyDescent="0.2">
      <c r="A58" s="28" t="s">
        <v>12</v>
      </c>
      <c r="B58" s="2" t="s">
        <v>33</v>
      </c>
      <c r="C58" s="11">
        <v>1</v>
      </c>
      <c r="D58" s="11" t="s">
        <v>44</v>
      </c>
      <c r="E58" s="11" t="s">
        <v>44</v>
      </c>
      <c r="F58" s="11" t="s">
        <v>44</v>
      </c>
      <c r="G58" s="11" t="s">
        <v>44</v>
      </c>
      <c r="H58" s="11" t="s">
        <v>44</v>
      </c>
      <c r="I58" s="11">
        <v>1</v>
      </c>
      <c r="J58" t="s">
        <v>12</v>
      </c>
      <c r="K58" t="s">
        <v>12</v>
      </c>
    </row>
    <row r="59" spans="1:12" ht="12" customHeight="1" x14ac:dyDescent="0.2">
      <c r="A59" s="28" t="s">
        <v>12</v>
      </c>
      <c r="B59" s="2" t="s">
        <v>34</v>
      </c>
      <c r="C59" s="11">
        <v>2</v>
      </c>
      <c r="D59" s="11" t="s">
        <v>44</v>
      </c>
      <c r="E59" s="11" t="s">
        <v>44</v>
      </c>
      <c r="F59" s="11" t="s">
        <v>44</v>
      </c>
      <c r="G59" s="11" t="s">
        <v>44</v>
      </c>
      <c r="H59" s="11" t="s">
        <v>44</v>
      </c>
      <c r="I59" s="11">
        <v>2</v>
      </c>
      <c r="J59" t="s">
        <v>12</v>
      </c>
      <c r="K59" t="s">
        <v>12</v>
      </c>
    </row>
    <row r="60" spans="1:12" ht="12" customHeight="1" x14ac:dyDescent="0.2">
      <c r="A60" s="28" t="s">
        <v>12</v>
      </c>
      <c r="B60" s="2" t="s">
        <v>35</v>
      </c>
      <c r="C60" s="11">
        <v>2</v>
      </c>
      <c r="D60" s="11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>
        <v>2</v>
      </c>
      <c r="J60" t="s">
        <v>12</v>
      </c>
      <c r="K60" t="s">
        <v>12</v>
      </c>
    </row>
    <row r="61" spans="1:12" ht="12" customHeight="1" x14ac:dyDescent="0.2">
      <c r="A61" s="28" t="s">
        <v>12</v>
      </c>
      <c r="B61" s="2" t="s">
        <v>36</v>
      </c>
      <c r="C61" s="11">
        <v>2</v>
      </c>
      <c r="D61" s="11">
        <v>1</v>
      </c>
      <c r="E61" s="11" t="s">
        <v>44</v>
      </c>
      <c r="F61" s="11" t="s">
        <v>44</v>
      </c>
      <c r="G61" s="11">
        <v>1</v>
      </c>
      <c r="H61" s="11" t="s">
        <v>44</v>
      </c>
      <c r="I61" s="11">
        <v>1</v>
      </c>
      <c r="J61" t="s">
        <v>12</v>
      </c>
      <c r="K61" t="s">
        <v>12</v>
      </c>
    </row>
    <row r="62" spans="1:12" ht="12" customHeight="1" x14ac:dyDescent="0.2">
      <c r="A62" s="28" t="s">
        <v>12</v>
      </c>
      <c r="B62" s="2" t="s">
        <v>37</v>
      </c>
      <c r="C62" s="11">
        <v>4</v>
      </c>
      <c r="D62" s="11">
        <v>2</v>
      </c>
      <c r="E62" s="11">
        <v>2</v>
      </c>
      <c r="F62" s="11" t="s">
        <v>44</v>
      </c>
      <c r="G62" s="11" t="s">
        <v>44</v>
      </c>
      <c r="H62" s="11" t="s">
        <v>44</v>
      </c>
      <c r="I62" s="11">
        <v>2</v>
      </c>
      <c r="J62" t="s">
        <v>12</v>
      </c>
      <c r="K62" t="s">
        <v>12</v>
      </c>
    </row>
    <row r="63" spans="1:12" ht="12" customHeight="1" x14ac:dyDescent="0.2">
      <c r="A63" s="28" t="s">
        <v>12</v>
      </c>
      <c r="B63" s="2" t="s">
        <v>38</v>
      </c>
      <c r="C63" s="11">
        <v>1</v>
      </c>
      <c r="D63" s="11">
        <v>1</v>
      </c>
      <c r="E63" s="11">
        <v>1</v>
      </c>
      <c r="F63" s="11" t="s">
        <v>44</v>
      </c>
      <c r="G63" s="11" t="s">
        <v>44</v>
      </c>
      <c r="H63" s="11" t="s">
        <v>44</v>
      </c>
      <c r="I63" s="11" t="s">
        <v>44</v>
      </c>
      <c r="J63" t="s">
        <v>12</v>
      </c>
      <c r="K63" t="s">
        <v>12</v>
      </c>
    </row>
    <row r="64" spans="1:12" ht="12" customHeight="1" x14ac:dyDescent="0.2">
      <c r="A64" s="28" t="s">
        <v>12</v>
      </c>
      <c r="B64" s="2" t="s">
        <v>39</v>
      </c>
      <c r="C64" s="11">
        <v>1</v>
      </c>
      <c r="D64" s="11">
        <v>1</v>
      </c>
      <c r="E64" s="11" t="s">
        <v>44</v>
      </c>
      <c r="F64" s="11" t="s">
        <v>44</v>
      </c>
      <c r="G64" s="11" t="s">
        <v>44</v>
      </c>
      <c r="H64" s="11">
        <v>1</v>
      </c>
      <c r="I64" s="11" t="s">
        <v>44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 t="s">
        <v>44</v>
      </c>
      <c r="D65" s="11" t="s">
        <v>44</v>
      </c>
      <c r="E65" s="11" t="s">
        <v>44</v>
      </c>
      <c r="F65" s="11" t="s">
        <v>44</v>
      </c>
      <c r="G65" s="11" t="s">
        <v>44</v>
      </c>
      <c r="H65" s="11" t="s">
        <v>44</v>
      </c>
      <c r="I65" s="11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8" t="s">
        <v>12</v>
      </c>
      <c r="B66" s="2" t="s">
        <v>41</v>
      </c>
      <c r="C66" s="11" t="s">
        <v>44</v>
      </c>
      <c r="D66" s="11" t="s">
        <v>44</v>
      </c>
      <c r="E66" s="11" t="s">
        <v>44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73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.5" customWidth="1"/>
  </cols>
  <sheetData>
    <row r="1" spans="1:32" ht="13.9" customHeight="1" x14ac:dyDescent="0.2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 t="s">
        <v>12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1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2" ht="18" customHeight="1" x14ac:dyDescent="0.2">
      <c r="A4" s="30" t="s">
        <v>12</v>
      </c>
      <c r="B4" s="30" t="s">
        <v>12</v>
      </c>
      <c r="C4" s="30" t="s">
        <v>12</v>
      </c>
      <c r="D4" s="30" t="s">
        <v>16</v>
      </c>
      <c r="E4" s="30" t="s">
        <v>12</v>
      </c>
      <c r="F4" s="30" t="s">
        <v>12</v>
      </c>
      <c r="G4" s="30" t="s">
        <v>12</v>
      </c>
      <c r="H4" s="30" t="s">
        <v>12</v>
      </c>
      <c r="I4" s="25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30" t="s">
        <v>12</v>
      </c>
      <c r="B5" s="30" t="s">
        <v>12</v>
      </c>
      <c r="C5" s="30" t="s">
        <v>12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26"/>
      <c r="J5" t="s">
        <v>12</v>
      </c>
      <c r="K5" t="s">
        <v>12</v>
      </c>
      <c r="L5" t="s">
        <v>12</v>
      </c>
    </row>
    <row r="6" spans="1:32" ht="12" customHeight="1" x14ac:dyDescent="0.2">
      <c r="A6" s="31" t="s">
        <v>18</v>
      </c>
      <c r="B6" s="10" t="s">
        <v>12</v>
      </c>
      <c r="C6" s="4">
        <v>908</v>
      </c>
      <c r="D6" s="4">
        <v>128</v>
      </c>
      <c r="E6" s="4">
        <v>78</v>
      </c>
      <c r="F6" s="4">
        <v>12</v>
      </c>
      <c r="G6" s="4">
        <v>18</v>
      </c>
      <c r="H6" s="4">
        <v>20</v>
      </c>
      <c r="I6" s="4">
        <v>780</v>
      </c>
    </row>
    <row r="7" spans="1:32" ht="12" customHeight="1" x14ac:dyDescent="0.2">
      <c r="A7" s="28" t="s">
        <v>12</v>
      </c>
      <c r="B7" s="2" t="s">
        <v>23</v>
      </c>
      <c r="C7" s="11">
        <v>19</v>
      </c>
      <c r="D7" s="11" t="s">
        <v>44</v>
      </c>
      <c r="E7" s="11" t="s">
        <v>24</v>
      </c>
      <c r="F7" s="11" t="s">
        <v>44</v>
      </c>
      <c r="G7" s="11" t="s">
        <v>24</v>
      </c>
      <c r="H7" s="11" t="s">
        <v>44</v>
      </c>
      <c r="I7" s="11">
        <v>19</v>
      </c>
      <c r="J7" t="s">
        <v>12</v>
      </c>
      <c r="K7" t="s">
        <v>12</v>
      </c>
    </row>
    <row r="8" spans="1:32" ht="12" customHeight="1" x14ac:dyDescent="0.2">
      <c r="A8" s="28" t="s">
        <v>12</v>
      </c>
      <c r="B8" s="2" t="s">
        <v>25</v>
      </c>
      <c r="C8" s="11">
        <v>28</v>
      </c>
      <c r="D8" s="11" t="s">
        <v>44</v>
      </c>
      <c r="E8" s="11" t="s">
        <v>24</v>
      </c>
      <c r="F8" s="11" t="s">
        <v>44</v>
      </c>
      <c r="G8" s="11" t="s">
        <v>24</v>
      </c>
      <c r="H8" s="11" t="s">
        <v>44</v>
      </c>
      <c r="I8" s="11">
        <v>28</v>
      </c>
      <c r="J8" t="s">
        <v>12</v>
      </c>
      <c r="K8" t="s">
        <v>12</v>
      </c>
    </row>
    <row r="9" spans="1:32" ht="12" customHeight="1" x14ac:dyDescent="0.2">
      <c r="A9" s="28" t="s">
        <v>12</v>
      </c>
      <c r="B9" s="2" t="s">
        <v>26</v>
      </c>
      <c r="C9" s="11">
        <v>50</v>
      </c>
      <c r="D9" s="11" t="s">
        <v>44</v>
      </c>
      <c r="E9" s="11" t="s">
        <v>24</v>
      </c>
      <c r="F9" s="11" t="s">
        <v>44</v>
      </c>
      <c r="G9" s="11" t="s">
        <v>24</v>
      </c>
      <c r="H9" s="11" t="s">
        <v>44</v>
      </c>
      <c r="I9" s="11">
        <v>50</v>
      </c>
      <c r="J9" t="s">
        <v>12</v>
      </c>
      <c r="K9" t="s">
        <v>12</v>
      </c>
    </row>
    <row r="10" spans="1:32" ht="12" customHeight="1" x14ac:dyDescent="0.2">
      <c r="A10" s="28" t="s">
        <v>12</v>
      </c>
      <c r="B10" s="2" t="s">
        <v>27</v>
      </c>
      <c r="C10" s="11">
        <v>75</v>
      </c>
      <c r="D10" s="11">
        <v>1</v>
      </c>
      <c r="E10" s="11">
        <v>1</v>
      </c>
      <c r="F10" s="11" t="s">
        <v>44</v>
      </c>
      <c r="G10" s="11" t="s">
        <v>44</v>
      </c>
      <c r="H10" s="11" t="s">
        <v>44</v>
      </c>
      <c r="I10" s="11">
        <v>74</v>
      </c>
      <c r="J10" t="s">
        <v>12</v>
      </c>
      <c r="K10" t="s">
        <v>12</v>
      </c>
    </row>
    <row r="11" spans="1:32" ht="12" customHeight="1" x14ac:dyDescent="0.2">
      <c r="A11" s="28" t="s">
        <v>12</v>
      </c>
      <c r="B11" s="2" t="s">
        <v>28</v>
      </c>
      <c r="C11" s="11">
        <v>61</v>
      </c>
      <c r="D11" s="11">
        <v>1</v>
      </c>
      <c r="E11" s="11" t="s">
        <v>44</v>
      </c>
      <c r="F11" s="11" t="s">
        <v>44</v>
      </c>
      <c r="G11" s="11" t="s">
        <v>44</v>
      </c>
      <c r="H11" s="11">
        <v>1</v>
      </c>
      <c r="I11" s="11">
        <v>60</v>
      </c>
      <c r="J11" t="s">
        <v>12</v>
      </c>
      <c r="K11" t="s">
        <v>12</v>
      </c>
    </row>
    <row r="12" spans="1:32" ht="12" customHeight="1" x14ac:dyDescent="0.2">
      <c r="A12" s="28" t="s">
        <v>12</v>
      </c>
      <c r="B12" s="2" t="s">
        <v>29</v>
      </c>
      <c r="C12" s="11">
        <v>57</v>
      </c>
      <c r="D12" s="11" t="s">
        <v>44</v>
      </c>
      <c r="E12" s="11" t="s">
        <v>44</v>
      </c>
      <c r="F12" s="11" t="s">
        <v>44</v>
      </c>
      <c r="G12" s="11" t="s">
        <v>44</v>
      </c>
      <c r="H12" s="11" t="s">
        <v>44</v>
      </c>
      <c r="I12" s="11">
        <v>57</v>
      </c>
      <c r="J12" t="s">
        <v>12</v>
      </c>
      <c r="K12" t="s">
        <v>12</v>
      </c>
    </row>
    <row r="13" spans="1:32" ht="12" customHeight="1" x14ac:dyDescent="0.2">
      <c r="A13" s="28" t="s">
        <v>12</v>
      </c>
      <c r="B13" s="2" t="s">
        <v>30</v>
      </c>
      <c r="C13" s="11">
        <v>94</v>
      </c>
      <c r="D13" s="11">
        <v>2</v>
      </c>
      <c r="E13" s="11" t="s">
        <v>44</v>
      </c>
      <c r="F13" s="11" t="s">
        <v>44</v>
      </c>
      <c r="G13" s="11" t="s">
        <v>44</v>
      </c>
      <c r="H13" s="11">
        <v>2</v>
      </c>
      <c r="I13" s="11">
        <v>92</v>
      </c>
      <c r="J13" t="s">
        <v>12</v>
      </c>
      <c r="K13" t="s">
        <v>12</v>
      </c>
    </row>
    <row r="14" spans="1:32" ht="12" customHeight="1" x14ac:dyDescent="0.2">
      <c r="A14" s="28" t="s">
        <v>12</v>
      </c>
      <c r="B14" s="2" t="s">
        <v>31</v>
      </c>
      <c r="C14" s="11">
        <v>110</v>
      </c>
      <c r="D14" s="11">
        <v>5</v>
      </c>
      <c r="E14" s="11" t="s">
        <v>44</v>
      </c>
      <c r="F14" s="11">
        <v>3</v>
      </c>
      <c r="G14" s="11" t="s">
        <v>44</v>
      </c>
      <c r="H14" s="11">
        <v>2</v>
      </c>
      <c r="I14" s="11">
        <v>105</v>
      </c>
      <c r="J14" t="s">
        <v>12</v>
      </c>
      <c r="K14" t="s">
        <v>12</v>
      </c>
    </row>
    <row r="15" spans="1:32" ht="12" customHeight="1" x14ac:dyDescent="0.2">
      <c r="A15" s="28" t="s">
        <v>12</v>
      </c>
      <c r="B15" s="2" t="s">
        <v>32</v>
      </c>
      <c r="C15" s="11">
        <v>85</v>
      </c>
      <c r="D15" s="11">
        <v>1</v>
      </c>
      <c r="E15" s="11" t="s">
        <v>44</v>
      </c>
      <c r="F15" s="11" t="s">
        <v>44</v>
      </c>
      <c r="G15" s="11" t="s">
        <v>44</v>
      </c>
      <c r="H15" s="11">
        <v>1</v>
      </c>
      <c r="I15" s="11">
        <v>84</v>
      </c>
      <c r="J15" t="s">
        <v>12</v>
      </c>
      <c r="K15" t="s">
        <v>12</v>
      </c>
    </row>
    <row r="16" spans="1:32" ht="12" customHeight="1" x14ac:dyDescent="0.2">
      <c r="A16" s="28" t="s">
        <v>12</v>
      </c>
      <c r="B16" s="2" t="s">
        <v>33</v>
      </c>
      <c r="C16" s="11">
        <v>76</v>
      </c>
      <c r="D16" s="11">
        <v>3</v>
      </c>
      <c r="E16" s="11" t="s">
        <v>44</v>
      </c>
      <c r="F16" s="11" t="s">
        <v>44</v>
      </c>
      <c r="G16" s="11" t="s">
        <v>44</v>
      </c>
      <c r="H16" s="11">
        <v>3</v>
      </c>
      <c r="I16" s="11">
        <v>73</v>
      </c>
      <c r="J16" t="s">
        <v>12</v>
      </c>
      <c r="K16" t="s">
        <v>12</v>
      </c>
    </row>
    <row r="17" spans="1:12" ht="12" customHeight="1" x14ac:dyDescent="0.2">
      <c r="A17" s="28" t="s">
        <v>12</v>
      </c>
      <c r="B17" s="2" t="s">
        <v>34</v>
      </c>
      <c r="C17" s="11">
        <v>47</v>
      </c>
      <c r="D17" s="11">
        <v>4</v>
      </c>
      <c r="E17" s="11">
        <v>1</v>
      </c>
      <c r="F17" s="11">
        <v>1</v>
      </c>
      <c r="G17" s="11" t="s">
        <v>44</v>
      </c>
      <c r="H17" s="11">
        <v>2</v>
      </c>
      <c r="I17" s="11">
        <v>43</v>
      </c>
      <c r="J17" t="s">
        <v>12</v>
      </c>
      <c r="K17" t="s">
        <v>12</v>
      </c>
    </row>
    <row r="18" spans="1:12" ht="12" customHeight="1" x14ac:dyDescent="0.2">
      <c r="A18" s="28" t="s">
        <v>12</v>
      </c>
      <c r="B18" s="2" t="s">
        <v>35</v>
      </c>
      <c r="C18" s="11">
        <v>42</v>
      </c>
      <c r="D18" s="11">
        <v>7</v>
      </c>
      <c r="E18" s="11" t="s">
        <v>44</v>
      </c>
      <c r="F18" s="11">
        <v>3</v>
      </c>
      <c r="G18" s="11" t="s">
        <v>44</v>
      </c>
      <c r="H18" s="11">
        <v>4</v>
      </c>
      <c r="I18" s="11">
        <v>35</v>
      </c>
      <c r="J18" t="s">
        <v>12</v>
      </c>
      <c r="K18" t="s">
        <v>12</v>
      </c>
    </row>
    <row r="19" spans="1:12" ht="12" customHeight="1" x14ac:dyDescent="0.2">
      <c r="A19" s="28" t="s">
        <v>12</v>
      </c>
      <c r="B19" s="2" t="s">
        <v>36</v>
      </c>
      <c r="C19" s="11">
        <v>45</v>
      </c>
      <c r="D19" s="11">
        <v>12</v>
      </c>
      <c r="E19" s="11">
        <v>7</v>
      </c>
      <c r="F19" s="11">
        <v>4</v>
      </c>
      <c r="G19" s="11" t="s">
        <v>44</v>
      </c>
      <c r="H19" s="11">
        <v>1</v>
      </c>
      <c r="I19" s="11">
        <v>33</v>
      </c>
      <c r="J19" t="s">
        <v>12</v>
      </c>
      <c r="K19" t="s">
        <v>12</v>
      </c>
    </row>
    <row r="20" spans="1:12" ht="12" customHeight="1" x14ac:dyDescent="0.2">
      <c r="A20" s="28" t="s">
        <v>12</v>
      </c>
      <c r="B20" s="2" t="s">
        <v>37</v>
      </c>
      <c r="C20" s="11">
        <v>34</v>
      </c>
      <c r="D20" s="11">
        <v>19</v>
      </c>
      <c r="E20" s="11">
        <v>17</v>
      </c>
      <c r="F20" s="11" t="s">
        <v>44</v>
      </c>
      <c r="G20" s="11">
        <v>1</v>
      </c>
      <c r="H20" s="11">
        <v>1</v>
      </c>
      <c r="I20" s="11">
        <v>15</v>
      </c>
      <c r="J20" t="s">
        <v>12</v>
      </c>
      <c r="K20" t="s">
        <v>12</v>
      </c>
    </row>
    <row r="21" spans="1:12" ht="12" customHeight="1" x14ac:dyDescent="0.2">
      <c r="A21" s="28" t="s">
        <v>12</v>
      </c>
      <c r="B21" s="2" t="s">
        <v>38</v>
      </c>
      <c r="C21" s="11">
        <v>30</v>
      </c>
      <c r="D21" s="11">
        <v>25</v>
      </c>
      <c r="E21" s="11">
        <v>21</v>
      </c>
      <c r="F21" s="11">
        <v>1</v>
      </c>
      <c r="G21" s="11" t="s">
        <v>44</v>
      </c>
      <c r="H21" s="11">
        <v>3</v>
      </c>
      <c r="I21" s="11">
        <v>5</v>
      </c>
      <c r="J21" t="s">
        <v>12</v>
      </c>
      <c r="K21" t="s">
        <v>12</v>
      </c>
    </row>
    <row r="22" spans="1:12" ht="12" customHeight="1" x14ac:dyDescent="0.2">
      <c r="A22" s="28" t="s">
        <v>12</v>
      </c>
      <c r="B22" s="2" t="s">
        <v>39</v>
      </c>
      <c r="C22" s="11">
        <v>20</v>
      </c>
      <c r="D22" s="11">
        <v>18</v>
      </c>
      <c r="E22" s="11">
        <v>14</v>
      </c>
      <c r="F22" s="11" t="s">
        <v>44</v>
      </c>
      <c r="G22" s="11">
        <v>4</v>
      </c>
      <c r="H22" s="11" t="s">
        <v>44</v>
      </c>
      <c r="I22" s="11">
        <v>2</v>
      </c>
      <c r="J22" t="s">
        <v>12</v>
      </c>
      <c r="K22" t="s">
        <v>12</v>
      </c>
    </row>
    <row r="23" spans="1:12" ht="12" customHeight="1" x14ac:dyDescent="0.2">
      <c r="A23" s="28" t="s">
        <v>12</v>
      </c>
      <c r="B23" s="2" t="s">
        <v>40</v>
      </c>
      <c r="C23" s="11">
        <v>18</v>
      </c>
      <c r="D23" s="11">
        <v>14</v>
      </c>
      <c r="E23" s="11">
        <v>10</v>
      </c>
      <c r="F23" s="11" t="s">
        <v>44</v>
      </c>
      <c r="G23" s="11">
        <v>4</v>
      </c>
      <c r="H23" s="11" t="s">
        <v>44</v>
      </c>
      <c r="I23" s="11">
        <v>4</v>
      </c>
      <c r="J23" t="s">
        <v>12</v>
      </c>
      <c r="K23" t="s">
        <v>12</v>
      </c>
    </row>
    <row r="24" spans="1:12" ht="12" customHeight="1" x14ac:dyDescent="0.2">
      <c r="A24" s="28" t="s">
        <v>12</v>
      </c>
      <c r="B24" s="2" t="s">
        <v>41</v>
      </c>
      <c r="C24" s="11">
        <v>12</v>
      </c>
      <c r="D24" s="11">
        <v>11</v>
      </c>
      <c r="E24" s="11">
        <v>7</v>
      </c>
      <c r="F24" s="11" t="s">
        <v>44</v>
      </c>
      <c r="G24" s="11">
        <v>4</v>
      </c>
      <c r="H24" s="11" t="s">
        <v>44</v>
      </c>
      <c r="I24" s="11">
        <v>1</v>
      </c>
      <c r="J24" t="s">
        <v>12</v>
      </c>
      <c r="K24" t="s">
        <v>12</v>
      </c>
    </row>
    <row r="25" spans="1:12" ht="12" customHeight="1" x14ac:dyDescent="0.2">
      <c r="A25" s="28" t="s">
        <v>12</v>
      </c>
      <c r="B25" s="2" t="s">
        <v>42</v>
      </c>
      <c r="C25" s="11">
        <v>5</v>
      </c>
      <c r="D25" s="11">
        <v>5</v>
      </c>
      <c r="E25" s="11" t="s">
        <v>44</v>
      </c>
      <c r="F25" s="11" t="s">
        <v>44</v>
      </c>
      <c r="G25" s="11">
        <v>5</v>
      </c>
      <c r="H25" s="11" t="s">
        <v>44</v>
      </c>
      <c r="I25" s="11" t="s">
        <v>44</v>
      </c>
      <c r="J25" t="s">
        <v>12</v>
      </c>
      <c r="K25" t="s">
        <v>12</v>
      </c>
    </row>
    <row r="26" spans="1:12" ht="12" customHeight="1" x14ac:dyDescent="0.25">
      <c r="A26" s="28" t="s">
        <v>12</v>
      </c>
      <c r="B26" s="2" t="s">
        <v>43</v>
      </c>
      <c r="C26" s="11" t="s">
        <v>44</v>
      </c>
      <c r="D26" s="11" t="s">
        <v>44</v>
      </c>
      <c r="E26" s="11" t="s">
        <v>44</v>
      </c>
      <c r="F26" s="11" t="s">
        <v>44</v>
      </c>
      <c r="G26" s="11" t="s">
        <v>44</v>
      </c>
      <c r="H26" s="11" t="s">
        <v>44</v>
      </c>
      <c r="I26" s="11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7" t="s">
        <v>45</v>
      </c>
      <c r="B27" s="5" t="s">
        <v>12</v>
      </c>
      <c r="C27" s="4">
        <v>470</v>
      </c>
      <c r="D27" s="4">
        <v>82</v>
      </c>
      <c r="E27" s="4">
        <v>45</v>
      </c>
      <c r="F27" s="4">
        <v>10</v>
      </c>
      <c r="G27" s="4">
        <v>16</v>
      </c>
      <c r="H27" s="4">
        <v>11</v>
      </c>
      <c r="I27" s="4">
        <v>388</v>
      </c>
    </row>
    <row r="28" spans="1:12" ht="12" customHeight="1" x14ac:dyDescent="0.2">
      <c r="A28" s="28" t="s">
        <v>12</v>
      </c>
      <c r="B28" s="2" t="s">
        <v>23</v>
      </c>
      <c r="C28" s="11">
        <v>12</v>
      </c>
      <c r="D28" s="11" t="s">
        <v>44</v>
      </c>
      <c r="E28" s="11" t="s">
        <v>24</v>
      </c>
      <c r="F28" s="11" t="s">
        <v>44</v>
      </c>
      <c r="G28" s="11" t="s">
        <v>24</v>
      </c>
      <c r="H28" s="11" t="s">
        <v>44</v>
      </c>
      <c r="I28" s="11">
        <v>12</v>
      </c>
      <c r="J28" t="s">
        <v>12</v>
      </c>
      <c r="K28" t="s">
        <v>12</v>
      </c>
    </row>
    <row r="29" spans="1:12" ht="12" customHeight="1" x14ac:dyDescent="0.2">
      <c r="A29" s="28" t="s">
        <v>12</v>
      </c>
      <c r="B29" s="2" t="s">
        <v>25</v>
      </c>
      <c r="C29" s="11">
        <v>13</v>
      </c>
      <c r="D29" s="11" t="s">
        <v>44</v>
      </c>
      <c r="E29" s="11" t="s">
        <v>24</v>
      </c>
      <c r="F29" s="11" t="s">
        <v>44</v>
      </c>
      <c r="G29" s="11" t="s">
        <v>24</v>
      </c>
      <c r="H29" s="11" t="s">
        <v>44</v>
      </c>
      <c r="I29" s="11">
        <v>13</v>
      </c>
      <c r="J29" t="s">
        <v>12</v>
      </c>
      <c r="K29" t="s">
        <v>12</v>
      </c>
    </row>
    <row r="30" spans="1:12" ht="12" customHeight="1" x14ac:dyDescent="0.2">
      <c r="A30" s="28" t="s">
        <v>12</v>
      </c>
      <c r="B30" s="2" t="s">
        <v>26</v>
      </c>
      <c r="C30" s="11">
        <v>24</v>
      </c>
      <c r="D30" s="11" t="s">
        <v>44</v>
      </c>
      <c r="E30" s="11" t="s">
        <v>24</v>
      </c>
      <c r="F30" s="11" t="s">
        <v>44</v>
      </c>
      <c r="G30" s="11" t="s">
        <v>24</v>
      </c>
      <c r="H30" s="11" t="s">
        <v>44</v>
      </c>
      <c r="I30" s="11">
        <v>24</v>
      </c>
      <c r="J30" t="s">
        <v>12</v>
      </c>
      <c r="K30" t="s">
        <v>12</v>
      </c>
    </row>
    <row r="31" spans="1:12" ht="12" customHeight="1" x14ac:dyDescent="0.2">
      <c r="A31" s="28" t="s">
        <v>12</v>
      </c>
      <c r="B31" s="2" t="s">
        <v>27</v>
      </c>
      <c r="C31" s="11">
        <v>36</v>
      </c>
      <c r="D31" s="11" t="s">
        <v>44</v>
      </c>
      <c r="E31" s="11" t="s">
        <v>44</v>
      </c>
      <c r="F31" s="11" t="s">
        <v>44</v>
      </c>
      <c r="G31" s="11" t="s">
        <v>44</v>
      </c>
      <c r="H31" s="11" t="s">
        <v>44</v>
      </c>
      <c r="I31" s="11">
        <v>36</v>
      </c>
      <c r="J31" t="s">
        <v>12</v>
      </c>
      <c r="K31" t="s">
        <v>12</v>
      </c>
    </row>
    <row r="32" spans="1:12" ht="12" customHeight="1" x14ac:dyDescent="0.2">
      <c r="A32" s="28" t="s">
        <v>12</v>
      </c>
      <c r="B32" s="2" t="s">
        <v>28</v>
      </c>
      <c r="C32" s="11">
        <v>40</v>
      </c>
      <c r="D32" s="11">
        <v>1</v>
      </c>
      <c r="E32" s="11" t="s">
        <v>44</v>
      </c>
      <c r="F32" s="11" t="s">
        <v>44</v>
      </c>
      <c r="G32" s="11" t="s">
        <v>44</v>
      </c>
      <c r="H32" s="11">
        <v>1</v>
      </c>
      <c r="I32" s="11">
        <v>39</v>
      </c>
      <c r="J32" t="s">
        <v>12</v>
      </c>
      <c r="K32" t="s">
        <v>12</v>
      </c>
    </row>
    <row r="33" spans="1:12" ht="12" customHeight="1" x14ac:dyDescent="0.2">
      <c r="A33" s="28" t="s">
        <v>12</v>
      </c>
      <c r="B33" s="2" t="s">
        <v>29</v>
      </c>
      <c r="C33" s="11">
        <v>22</v>
      </c>
      <c r="D33" s="11" t="s">
        <v>44</v>
      </c>
      <c r="E33" s="11" t="s">
        <v>44</v>
      </c>
      <c r="F33" s="11" t="s">
        <v>44</v>
      </c>
      <c r="G33" s="11" t="s">
        <v>44</v>
      </c>
      <c r="H33" s="11" t="s">
        <v>44</v>
      </c>
      <c r="I33" s="11">
        <v>22</v>
      </c>
      <c r="J33" t="s">
        <v>12</v>
      </c>
      <c r="K33" t="s">
        <v>12</v>
      </c>
    </row>
    <row r="34" spans="1:12" ht="12" customHeight="1" x14ac:dyDescent="0.2">
      <c r="A34" s="28" t="s">
        <v>12</v>
      </c>
      <c r="B34" s="2" t="s">
        <v>30</v>
      </c>
      <c r="C34" s="11">
        <v>43</v>
      </c>
      <c r="D34" s="11">
        <v>1</v>
      </c>
      <c r="E34" s="11" t="s">
        <v>44</v>
      </c>
      <c r="F34" s="11" t="s">
        <v>44</v>
      </c>
      <c r="G34" s="11" t="s">
        <v>44</v>
      </c>
      <c r="H34" s="11">
        <v>1</v>
      </c>
      <c r="I34" s="11">
        <v>42</v>
      </c>
      <c r="J34" t="s">
        <v>12</v>
      </c>
      <c r="K34" t="s">
        <v>12</v>
      </c>
    </row>
    <row r="35" spans="1:12" ht="12" customHeight="1" x14ac:dyDescent="0.2">
      <c r="A35" s="28" t="s">
        <v>12</v>
      </c>
      <c r="B35" s="2" t="s">
        <v>31</v>
      </c>
      <c r="C35" s="11">
        <v>55</v>
      </c>
      <c r="D35" s="11">
        <v>5</v>
      </c>
      <c r="E35" s="11" t="s">
        <v>44</v>
      </c>
      <c r="F35" s="11">
        <v>3</v>
      </c>
      <c r="G35" s="11" t="s">
        <v>44</v>
      </c>
      <c r="H35" s="11">
        <v>2</v>
      </c>
      <c r="I35" s="11">
        <v>50</v>
      </c>
      <c r="J35" t="s">
        <v>12</v>
      </c>
      <c r="K35" t="s">
        <v>12</v>
      </c>
    </row>
    <row r="36" spans="1:12" ht="12" customHeight="1" x14ac:dyDescent="0.2">
      <c r="A36" s="28" t="s">
        <v>12</v>
      </c>
      <c r="B36" s="2" t="s">
        <v>32</v>
      </c>
      <c r="C36" s="11">
        <v>43</v>
      </c>
      <c r="D36" s="11" t="s">
        <v>44</v>
      </c>
      <c r="E36" s="11" t="s">
        <v>44</v>
      </c>
      <c r="F36" s="11" t="s">
        <v>44</v>
      </c>
      <c r="G36" s="11" t="s">
        <v>44</v>
      </c>
      <c r="H36" s="11" t="s">
        <v>44</v>
      </c>
      <c r="I36" s="11">
        <v>43</v>
      </c>
      <c r="J36" t="s">
        <v>12</v>
      </c>
      <c r="K36" t="s">
        <v>12</v>
      </c>
    </row>
    <row r="37" spans="1:12" ht="12" customHeight="1" x14ac:dyDescent="0.2">
      <c r="A37" s="28" t="s">
        <v>12</v>
      </c>
      <c r="B37" s="2" t="s">
        <v>33</v>
      </c>
      <c r="C37" s="11">
        <v>46</v>
      </c>
      <c r="D37" s="11">
        <v>1</v>
      </c>
      <c r="E37" s="11" t="s">
        <v>44</v>
      </c>
      <c r="F37" s="11" t="s">
        <v>44</v>
      </c>
      <c r="G37" s="11" t="s">
        <v>44</v>
      </c>
      <c r="H37" s="11">
        <v>1</v>
      </c>
      <c r="I37" s="11">
        <v>45</v>
      </c>
      <c r="J37" t="s">
        <v>12</v>
      </c>
      <c r="K37" t="s">
        <v>12</v>
      </c>
    </row>
    <row r="38" spans="1:12" ht="12" customHeight="1" x14ac:dyDescent="0.2">
      <c r="A38" s="28" t="s">
        <v>12</v>
      </c>
      <c r="B38" s="2" t="s">
        <v>34</v>
      </c>
      <c r="C38" s="11">
        <v>21</v>
      </c>
      <c r="D38" s="11">
        <v>2</v>
      </c>
      <c r="E38" s="11" t="s">
        <v>44</v>
      </c>
      <c r="F38" s="11">
        <v>1</v>
      </c>
      <c r="G38" s="11" t="s">
        <v>44</v>
      </c>
      <c r="H38" s="11">
        <v>1</v>
      </c>
      <c r="I38" s="11">
        <v>19</v>
      </c>
      <c r="J38" t="s">
        <v>12</v>
      </c>
      <c r="K38" t="s">
        <v>12</v>
      </c>
    </row>
    <row r="39" spans="1:12" ht="12" customHeight="1" x14ac:dyDescent="0.2">
      <c r="A39" s="28" t="s">
        <v>12</v>
      </c>
      <c r="B39" s="2" t="s">
        <v>35</v>
      </c>
      <c r="C39" s="11">
        <v>19</v>
      </c>
      <c r="D39" s="11">
        <v>3</v>
      </c>
      <c r="E39" s="11" t="s">
        <v>44</v>
      </c>
      <c r="F39" s="11">
        <v>1</v>
      </c>
      <c r="G39" s="11" t="s">
        <v>44</v>
      </c>
      <c r="H39" s="11">
        <v>2</v>
      </c>
      <c r="I39" s="11">
        <v>16</v>
      </c>
      <c r="J39" t="s">
        <v>12</v>
      </c>
      <c r="K39" t="s">
        <v>12</v>
      </c>
    </row>
    <row r="40" spans="1:12" ht="12" customHeight="1" x14ac:dyDescent="0.2">
      <c r="A40" s="28" t="s">
        <v>12</v>
      </c>
      <c r="B40" s="2" t="s">
        <v>36</v>
      </c>
      <c r="C40" s="11">
        <v>26</v>
      </c>
      <c r="D40" s="11">
        <v>10</v>
      </c>
      <c r="E40" s="11">
        <v>5</v>
      </c>
      <c r="F40" s="11">
        <v>4</v>
      </c>
      <c r="G40" s="11" t="s">
        <v>44</v>
      </c>
      <c r="H40" s="11">
        <v>1</v>
      </c>
      <c r="I40" s="11">
        <v>16</v>
      </c>
      <c r="J40" t="s">
        <v>12</v>
      </c>
      <c r="K40" t="s">
        <v>12</v>
      </c>
    </row>
    <row r="41" spans="1:12" ht="12" customHeight="1" x14ac:dyDescent="0.2">
      <c r="A41" s="28" t="s">
        <v>12</v>
      </c>
      <c r="B41" s="2" t="s">
        <v>37</v>
      </c>
      <c r="C41" s="11">
        <v>19</v>
      </c>
      <c r="D41" s="11">
        <v>14</v>
      </c>
      <c r="E41" s="11">
        <v>13</v>
      </c>
      <c r="F41" s="11" t="s">
        <v>44</v>
      </c>
      <c r="G41" s="11">
        <v>1</v>
      </c>
      <c r="H41" s="11" t="s">
        <v>44</v>
      </c>
      <c r="I41" s="11">
        <v>5</v>
      </c>
      <c r="J41" t="s">
        <v>12</v>
      </c>
      <c r="K41" t="s">
        <v>12</v>
      </c>
    </row>
    <row r="42" spans="1:12" ht="12" customHeight="1" x14ac:dyDescent="0.2">
      <c r="A42" s="28" t="s">
        <v>12</v>
      </c>
      <c r="B42" s="2" t="s">
        <v>38</v>
      </c>
      <c r="C42" s="11">
        <v>18</v>
      </c>
      <c r="D42" s="11">
        <v>16</v>
      </c>
      <c r="E42" s="11">
        <v>13</v>
      </c>
      <c r="F42" s="11">
        <v>1</v>
      </c>
      <c r="G42" s="11" t="s">
        <v>44</v>
      </c>
      <c r="H42" s="11">
        <v>2</v>
      </c>
      <c r="I42" s="11">
        <v>2</v>
      </c>
      <c r="J42" t="s">
        <v>12</v>
      </c>
      <c r="K42" t="s">
        <v>12</v>
      </c>
    </row>
    <row r="43" spans="1:12" ht="12" customHeight="1" x14ac:dyDescent="0.2">
      <c r="A43" s="28" t="s">
        <v>12</v>
      </c>
      <c r="B43" s="2" t="s">
        <v>39</v>
      </c>
      <c r="C43" s="11">
        <v>9</v>
      </c>
      <c r="D43" s="11">
        <v>8</v>
      </c>
      <c r="E43" s="11">
        <v>5</v>
      </c>
      <c r="F43" s="11" t="s">
        <v>44</v>
      </c>
      <c r="G43" s="11">
        <v>3</v>
      </c>
      <c r="H43" s="11" t="s">
        <v>44</v>
      </c>
      <c r="I43" s="11">
        <v>1</v>
      </c>
      <c r="J43" t="s">
        <v>12</v>
      </c>
      <c r="K43" t="s">
        <v>12</v>
      </c>
    </row>
    <row r="44" spans="1:12" ht="12" customHeight="1" x14ac:dyDescent="0.2">
      <c r="A44" s="28" t="s">
        <v>12</v>
      </c>
      <c r="B44" s="2" t="s">
        <v>40</v>
      </c>
      <c r="C44" s="11">
        <v>9</v>
      </c>
      <c r="D44" s="11">
        <v>7</v>
      </c>
      <c r="E44" s="11">
        <v>4</v>
      </c>
      <c r="F44" s="11" t="s">
        <v>44</v>
      </c>
      <c r="G44" s="11">
        <v>3</v>
      </c>
      <c r="H44" s="11" t="s">
        <v>44</v>
      </c>
      <c r="I44" s="11">
        <v>2</v>
      </c>
      <c r="J44" t="s">
        <v>12</v>
      </c>
      <c r="K44" t="s">
        <v>12</v>
      </c>
    </row>
    <row r="45" spans="1:12" ht="12" customHeight="1" x14ac:dyDescent="0.2">
      <c r="A45" s="28" t="s">
        <v>12</v>
      </c>
      <c r="B45" s="2" t="s">
        <v>41</v>
      </c>
      <c r="C45" s="11">
        <v>10</v>
      </c>
      <c r="D45" s="11">
        <v>9</v>
      </c>
      <c r="E45" s="11">
        <v>5</v>
      </c>
      <c r="F45" s="11" t="s">
        <v>44</v>
      </c>
      <c r="G45" s="11">
        <v>4</v>
      </c>
      <c r="H45" s="11" t="s">
        <v>44</v>
      </c>
      <c r="I45" s="11">
        <v>1</v>
      </c>
      <c r="J45" t="s">
        <v>12</v>
      </c>
      <c r="K45" t="s">
        <v>12</v>
      </c>
    </row>
    <row r="46" spans="1:12" ht="12" customHeight="1" x14ac:dyDescent="0.2">
      <c r="A46" s="28" t="s">
        <v>12</v>
      </c>
      <c r="B46" s="2" t="s">
        <v>42</v>
      </c>
      <c r="C46" s="11">
        <v>5</v>
      </c>
      <c r="D46" s="11">
        <v>5</v>
      </c>
      <c r="E46" s="11" t="s">
        <v>44</v>
      </c>
      <c r="F46" s="11" t="s">
        <v>44</v>
      </c>
      <c r="G46" s="11">
        <v>5</v>
      </c>
      <c r="H46" s="11" t="s">
        <v>44</v>
      </c>
      <c r="I46" s="11" t="s">
        <v>44</v>
      </c>
      <c r="J46" t="s">
        <v>12</v>
      </c>
      <c r="K46" t="s">
        <v>12</v>
      </c>
    </row>
    <row r="47" spans="1:12" ht="12" customHeight="1" x14ac:dyDescent="0.2">
      <c r="A47" s="28" t="s">
        <v>12</v>
      </c>
      <c r="B47" s="2" t="s">
        <v>43</v>
      </c>
      <c r="C47" s="11" t="s">
        <v>44</v>
      </c>
      <c r="D47" s="11" t="s">
        <v>44</v>
      </c>
      <c r="E47" s="11" t="s">
        <v>44</v>
      </c>
      <c r="F47" s="11" t="s">
        <v>44</v>
      </c>
      <c r="G47" s="11" t="s">
        <v>44</v>
      </c>
      <c r="H47" s="11" t="s">
        <v>44</v>
      </c>
      <c r="I47" s="11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7" t="s">
        <v>46</v>
      </c>
      <c r="B48" s="5" t="s">
        <v>12</v>
      </c>
      <c r="C48" s="4">
        <v>438</v>
      </c>
      <c r="D48" s="4">
        <v>46</v>
      </c>
      <c r="E48" s="4">
        <v>33</v>
      </c>
      <c r="F48" s="4">
        <v>2</v>
      </c>
      <c r="G48" s="4">
        <v>2</v>
      </c>
      <c r="H48" s="4">
        <v>9</v>
      </c>
      <c r="I48" s="4">
        <v>392</v>
      </c>
    </row>
    <row r="49" spans="1:11" ht="12" customHeight="1" x14ac:dyDescent="0.2">
      <c r="A49" s="28" t="s">
        <v>12</v>
      </c>
      <c r="B49" s="2" t="s">
        <v>23</v>
      </c>
      <c r="C49" s="11">
        <v>7</v>
      </c>
      <c r="D49" s="11" t="s">
        <v>44</v>
      </c>
      <c r="E49" s="11" t="s">
        <v>24</v>
      </c>
      <c r="F49" s="11" t="s">
        <v>44</v>
      </c>
      <c r="G49" s="11" t="s">
        <v>24</v>
      </c>
      <c r="H49" s="11" t="s">
        <v>44</v>
      </c>
      <c r="I49" s="11">
        <v>7</v>
      </c>
      <c r="J49" t="s">
        <v>12</v>
      </c>
      <c r="K49" t="s">
        <v>12</v>
      </c>
    </row>
    <row r="50" spans="1:11" ht="12" customHeight="1" x14ac:dyDescent="0.2">
      <c r="A50" s="28" t="s">
        <v>12</v>
      </c>
      <c r="B50" s="2" t="s">
        <v>25</v>
      </c>
      <c r="C50" s="11">
        <v>15</v>
      </c>
      <c r="D50" s="11" t="s">
        <v>44</v>
      </c>
      <c r="E50" s="11" t="s">
        <v>24</v>
      </c>
      <c r="F50" s="11" t="s">
        <v>44</v>
      </c>
      <c r="G50" s="11" t="s">
        <v>24</v>
      </c>
      <c r="H50" s="11" t="s">
        <v>44</v>
      </c>
      <c r="I50" s="11">
        <v>15</v>
      </c>
      <c r="J50" t="s">
        <v>12</v>
      </c>
      <c r="K50" t="s">
        <v>12</v>
      </c>
    </row>
    <row r="51" spans="1:11" ht="12" customHeight="1" x14ac:dyDescent="0.2">
      <c r="A51" s="28" t="s">
        <v>12</v>
      </c>
      <c r="B51" s="2" t="s">
        <v>26</v>
      </c>
      <c r="C51" s="11">
        <v>26</v>
      </c>
      <c r="D51" s="11" t="s">
        <v>44</v>
      </c>
      <c r="E51" s="11" t="s">
        <v>24</v>
      </c>
      <c r="F51" s="11" t="s">
        <v>44</v>
      </c>
      <c r="G51" s="11" t="s">
        <v>24</v>
      </c>
      <c r="H51" s="11" t="s">
        <v>44</v>
      </c>
      <c r="I51" s="11">
        <v>26</v>
      </c>
      <c r="J51" t="s">
        <v>12</v>
      </c>
      <c r="K51" t="s">
        <v>12</v>
      </c>
    </row>
    <row r="52" spans="1:11" ht="12" customHeight="1" x14ac:dyDescent="0.2">
      <c r="A52" s="28" t="s">
        <v>12</v>
      </c>
      <c r="B52" s="2" t="s">
        <v>27</v>
      </c>
      <c r="C52" s="11">
        <v>39</v>
      </c>
      <c r="D52" s="11">
        <v>1</v>
      </c>
      <c r="E52" s="11">
        <v>1</v>
      </c>
      <c r="F52" s="11" t="s">
        <v>44</v>
      </c>
      <c r="G52" s="11" t="s">
        <v>44</v>
      </c>
      <c r="H52" s="11" t="s">
        <v>44</v>
      </c>
      <c r="I52" s="11">
        <v>38</v>
      </c>
      <c r="J52" t="s">
        <v>12</v>
      </c>
      <c r="K52" t="s">
        <v>12</v>
      </c>
    </row>
    <row r="53" spans="1:11" ht="12" customHeight="1" x14ac:dyDescent="0.2">
      <c r="A53" s="28" t="s">
        <v>12</v>
      </c>
      <c r="B53" s="2" t="s">
        <v>28</v>
      </c>
      <c r="C53" s="11">
        <v>21</v>
      </c>
      <c r="D53" s="11" t="s">
        <v>44</v>
      </c>
      <c r="E53" s="11" t="s">
        <v>44</v>
      </c>
      <c r="F53" s="11" t="s">
        <v>44</v>
      </c>
      <c r="G53" s="11" t="s">
        <v>44</v>
      </c>
      <c r="H53" s="11" t="s">
        <v>44</v>
      </c>
      <c r="I53" s="11">
        <v>21</v>
      </c>
      <c r="J53" t="s">
        <v>12</v>
      </c>
      <c r="K53" t="s">
        <v>12</v>
      </c>
    </row>
    <row r="54" spans="1:11" ht="12" customHeight="1" x14ac:dyDescent="0.2">
      <c r="A54" s="28" t="s">
        <v>12</v>
      </c>
      <c r="B54" s="2" t="s">
        <v>29</v>
      </c>
      <c r="C54" s="11">
        <v>35</v>
      </c>
      <c r="D54" s="11" t="s">
        <v>44</v>
      </c>
      <c r="E54" s="11" t="s">
        <v>44</v>
      </c>
      <c r="F54" s="11" t="s">
        <v>44</v>
      </c>
      <c r="G54" s="11" t="s">
        <v>44</v>
      </c>
      <c r="H54" s="11" t="s">
        <v>44</v>
      </c>
      <c r="I54" s="11">
        <v>35</v>
      </c>
      <c r="J54" t="s">
        <v>12</v>
      </c>
      <c r="K54" t="s">
        <v>12</v>
      </c>
    </row>
    <row r="55" spans="1:11" ht="12" customHeight="1" x14ac:dyDescent="0.2">
      <c r="A55" s="28" t="s">
        <v>12</v>
      </c>
      <c r="B55" s="2" t="s">
        <v>30</v>
      </c>
      <c r="C55" s="11">
        <v>51</v>
      </c>
      <c r="D55" s="11">
        <v>1</v>
      </c>
      <c r="E55" s="11" t="s">
        <v>44</v>
      </c>
      <c r="F55" s="11" t="s">
        <v>44</v>
      </c>
      <c r="G55" s="11" t="s">
        <v>44</v>
      </c>
      <c r="H55" s="11">
        <v>1</v>
      </c>
      <c r="I55" s="11">
        <v>50</v>
      </c>
      <c r="J55" t="s">
        <v>12</v>
      </c>
      <c r="K55" t="s">
        <v>12</v>
      </c>
    </row>
    <row r="56" spans="1:11" ht="12" customHeight="1" x14ac:dyDescent="0.2">
      <c r="A56" s="28" t="s">
        <v>12</v>
      </c>
      <c r="B56" s="2" t="s">
        <v>31</v>
      </c>
      <c r="C56" s="11">
        <v>55</v>
      </c>
      <c r="D56" s="11" t="s">
        <v>44</v>
      </c>
      <c r="E56" s="11" t="s">
        <v>44</v>
      </c>
      <c r="F56" s="11" t="s">
        <v>44</v>
      </c>
      <c r="G56" s="11" t="s">
        <v>44</v>
      </c>
      <c r="H56" s="11" t="s">
        <v>44</v>
      </c>
      <c r="I56" s="11">
        <v>55</v>
      </c>
      <c r="J56" t="s">
        <v>12</v>
      </c>
      <c r="K56" t="s">
        <v>12</v>
      </c>
    </row>
    <row r="57" spans="1:11" ht="12" customHeight="1" x14ac:dyDescent="0.2">
      <c r="A57" s="28" t="s">
        <v>12</v>
      </c>
      <c r="B57" s="2" t="s">
        <v>32</v>
      </c>
      <c r="C57" s="11">
        <v>42</v>
      </c>
      <c r="D57" s="11">
        <v>1</v>
      </c>
      <c r="E57" s="11" t="s">
        <v>44</v>
      </c>
      <c r="F57" s="11" t="s">
        <v>44</v>
      </c>
      <c r="G57" s="11" t="s">
        <v>44</v>
      </c>
      <c r="H57" s="11">
        <v>1</v>
      </c>
      <c r="I57" s="11">
        <v>41</v>
      </c>
      <c r="J57" t="s">
        <v>12</v>
      </c>
      <c r="K57" t="s">
        <v>12</v>
      </c>
    </row>
    <row r="58" spans="1:11" ht="12" customHeight="1" x14ac:dyDescent="0.2">
      <c r="A58" s="28" t="s">
        <v>12</v>
      </c>
      <c r="B58" s="2" t="s">
        <v>33</v>
      </c>
      <c r="C58" s="11">
        <v>30</v>
      </c>
      <c r="D58" s="11">
        <v>2</v>
      </c>
      <c r="E58" s="11" t="s">
        <v>44</v>
      </c>
      <c r="F58" s="11" t="s">
        <v>44</v>
      </c>
      <c r="G58" s="11" t="s">
        <v>44</v>
      </c>
      <c r="H58" s="11">
        <v>2</v>
      </c>
      <c r="I58" s="11">
        <v>28</v>
      </c>
      <c r="J58" t="s">
        <v>12</v>
      </c>
      <c r="K58" t="s">
        <v>12</v>
      </c>
    </row>
    <row r="59" spans="1:11" ht="12" customHeight="1" x14ac:dyDescent="0.2">
      <c r="A59" s="28" t="s">
        <v>12</v>
      </c>
      <c r="B59" s="2" t="s">
        <v>34</v>
      </c>
      <c r="C59" s="11">
        <v>26</v>
      </c>
      <c r="D59" s="11">
        <v>2</v>
      </c>
      <c r="E59" s="11">
        <v>1</v>
      </c>
      <c r="F59" s="11" t="s">
        <v>44</v>
      </c>
      <c r="G59" s="11" t="s">
        <v>44</v>
      </c>
      <c r="H59" s="11">
        <v>1</v>
      </c>
      <c r="I59" s="11">
        <v>24</v>
      </c>
      <c r="J59" t="s">
        <v>12</v>
      </c>
      <c r="K59" t="s">
        <v>12</v>
      </c>
    </row>
    <row r="60" spans="1:11" ht="12" customHeight="1" x14ac:dyDescent="0.2">
      <c r="A60" s="28" t="s">
        <v>12</v>
      </c>
      <c r="B60" s="2" t="s">
        <v>35</v>
      </c>
      <c r="C60" s="11">
        <v>23</v>
      </c>
      <c r="D60" s="11">
        <v>4</v>
      </c>
      <c r="E60" s="11" t="s">
        <v>44</v>
      </c>
      <c r="F60" s="11">
        <v>2</v>
      </c>
      <c r="G60" s="11" t="s">
        <v>44</v>
      </c>
      <c r="H60" s="11">
        <v>2</v>
      </c>
      <c r="I60" s="11">
        <v>19</v>
      </c>
      <c r="J60" t="s">
        <v>12</v>
      </c>
      <c r="K60" t="s">
        <v>12</v>
      </c>
    </row>
    <row r="61" spans="1:11" ht="12" customHeight="1" x14ac:dyDescent="0.2">
      <c r="A61" s="28" t="s">
        <v>12</v>
      </c>
      <c r="B61" s="2" t="s">
        <v>36</v>
      </c>
      <c r="C61" s="11">
        <v>19</v>
      </c>
      <c r="D61" s="11">
        <v>2</v>
      </c>
      <c r="E61" s="11">
        <v>2</v>
      </c>
      <c r="F61" s="11" t="s">
        <v>44</v>
      </c>
      <c r="G61" s="11" t="s">
        <v>44</v>
      </c>
      <c r="H61" s="11" t="s">
        <v>44</v>
      </c>
      <c r="I61" s="11">
        <v>17</v>
      </c>
      <c r="J61" t="s">
        <v>12</v>
      </c>
      <c r="K61" t="s">
        <v>12</v>
      </c>
    </row>
    <row r="62" spans="1:11" ht="12" customHeight="1" x14ac:dyDescent="0.2">
      <c r="A62" s="28" t="s">
        <v>12</v>
      </c>
      <c r="B62" s="2" t="s">
        <v>37</v>
      </c>
      <c r="C62" s="11">
        <v>15</v>
      </c>
      <c r="D62" s="11">
        <v>5</v>
      </c>
      <c r="E62" s="11">
        <v>4</v>
      </c>
      <c r="F62" s="11" t="s">
        <v>44</v>
      </c>
      <c r="G62" s="11" t="s">
        <v>44</v>
      </c>
      <c r="H62" s="11">
        <v>1</v>
      </c>
      <c r="I62" s="11">
        <v>10</v>
      </c>
      <c r="J62" t="s">
        <v>12</v>
      </c>
      <c r="K62" t="s">
        <v>12</v>
      </c>
    </row>
    <row r="63" spans="1:11" ht="12" customHeight="1" x14ac:dyDescent="0.2">
      <c r="A63" s="28" t="s">
        <v>12</v>
      </c>
      <c r="B63" s="2" t="s">
        <v>38</v>
      </c>
      <c r="C63" s="11">
        <v>12</v>
      </c>
      <c r="D63" s="11">
        <v>9</v>
      </c>
      <c r="E63" s="11">
        <v>8</v>
      </c>
      <c r="F63" s="11" t="s">
        <v>44</v>
      </c>
      <c r="G63" s="11" t="s">
        <v>44</v>
      </c>
      <c r="H63" s="11">
        <v>1</v>
      </c>
      <c r="I63" s="11">
        <v>3</v>
      </c>
      <c r="J63" t="s">
        <v>12</v>
      </c>
      <c r="K63" t="s">
        <v>12</v>
      </c>
    </row>
    <row r="64" spans="1:11" ht="12" customHeight="1" x14ac:dyDescent="0.2">
      <c r="A64" s="28" t="s">
        <v>12</v>
      </c>
      <c r="B64" s="2" t="s">
        <v>39</v>
      </c>
      <c r="C64" s="11">
        <v>11</v>
      </c>
      <c r="D64" s="11">
        <v>10</v>
      </c>
      <c r="E64" s="11">
        <v>9</v>
      </c>
      <c r="F64" s="11" t="s">
        <v>44</v>
      </c>
      <c r="G64" s="11">
        <v>1</v>
      </c>
      <c r="H64" s="11" t="s">
        <v>44</v>
      </c>
      <c r="I64" s="11">
        <v>1</v>
      </c>
      <c r="J64" t="s">
        <v>12</v>
      </c>
      <c r="K64" t="s">
        <v>12</v>
      </c>
    </row>
    <row r="65" spans="1:32" ht="12" customHeight="1" x14ac:dyDescent="0.2">
      <c r="A65" s="28" t="s">
        <v>12</v>
      </c>
      <c r="B65" s="2" t="s">
        <v>40</v>
      </c>
      <c r="C65" s="11">
        <v>9</v>
      </c>
      <c r="D65" s="11">
        <v>7</v>
      </c>
      <c r="E65" s="11">
        <v>6</v>
      </c>
      <c r="F65" s="11" t="s">
        <v>44</v>
      </c>
      <c r="G65" s="11">
        <v>1</v>
      </c>
      <c r="H65" s="11" t="s">
        <v>44</v>
      </c>
      <c r="I65" s="11">
        <v>2</v>
      </c>
      <c r="J65" t="s">
        <v>12</v>
      </c>
      <c r="K65" t="s">
        <v>12</v>
      </c>
    </row>
    <row r="66" spans="1:32" ht="12" customHeight="1" x14ac:dyDescent="0.2">
      <c r="A66" s="28" t="s">
        <v>12</v>
      </c>
      <c r="B66" s="2" t="s">
        <v>41</v>
      </c>
      <c r="C66" s="11">
        <v>2</v>
      </c>
      <c r="D66" s="11">
        <v>2</v>
      </c>
      <c r="E66" s="11">
        <v>2</v>
      </c>
      <c r="F66" s="11" t="s">
        <v>44</v>
      </c>
      <c r="G66" s="11" t="s">
        <v>44</v>
      </c>
      <c r="H66" s="11" t="s">
        <v>44</v>
      </c>
      <c r="I66" s="11" t="s">
        <v>44</v>
      </c>
      <c r="J66" t="s">
        <v>12</v>
      </c>
      <c r="K66" t="s">
        <v>12</v>
      </c>
    </row>
    <row r="67" spans="1:32" ht="12" customHeight="1" x14ac:dyDescent="0.2">
      <c r="A67" s="28" t="s">
        <v>12</v>
      </c>
      <c r="B67" s="2" t="s">
        <v>42</v>
      </c>
      <c r="C67" s="11" t="s">
        <v>44</v>
      </c>
      <c r="D67" s="11" t="s">
        <v>44</v>
      </c>
      <c r="E67" s="11" t="s">
        <v>44</v>
      </c>
      <c r="F67" s="11" t="s">
        <v>44</v>
      </c>
      <c r="G67" s="11" t="s">
        <v>44</v>
      </c>
      <c r="H67" s="11" t="s">
        <v>44</v>
      </c>
      <c r="I67" s="11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9" t="s">
        <v>12</v>
      </c>
      <c r="B68" s="8" t="s">
        <v>43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 t="s">
        <v>44</v>
      </c>
      <c r="I68" s="7" t="s">
        <v>44</v>
      </c>
      <c r="J68" t="s">
        <v>12</v>
      </c>
      <c r="K68" t="s">
        <v>12</v>
      </c>
      <c r="L68" t="s">
        <v>12</v>
      </c>
    </row>
    <row r="69" spans="1:32" x14ac:dyDescent="0.2">
      <c r="A69" s="2" t="s">
        <v>12</v>
      </c>
      <c r="B69" s="2" t="s">
        <v>12</v>
      </c>
      <c r="C69" s="1" t="s">
        <v>12</v>
      </c>
      <c r="D69" s="1" t="s">
        <v>12</v>
      </c>
      <c r="E69" s="1" t="s">
        <v>12</v>
      </c>
      <c r="F69" s="1" t="s">
        <v>12</v>
      </c>
      <c r="G69" s="1" t="s">
        <v>12</v>
      </c>
      <c r="H69" s="1" t="s">
        <v>12</v>
      </c>
      <c r="I69" s="1" t="s">
        <v>12</v>
      </c>
      <c r="J69" t="s">
        <v>12</v>
      </c>
      <c r="K69" t="s">
        <v>12</v>
      </c>
      <c r="L69" t="s">
        <v>12</v>
      </c>
    </row>
    <row r="70" spans="1:32" ht="36" customHeight="1" x14ac:dyDescent="0.2">
      <c r="A70" s="19" t="s">
        <v>47</v>
      </c>
      <c r="B70" s="20"/>
      <c r="C70" s="20"/>
      <c r="D70" s="20"/>
      <c r="E70" s="20"/>
      <c r="F70" s="20"/>
      <c r="G70" s="20"/>
      <c r="H70" s="20"/>
      <c r="I70" s="21"/>
      <c r="J70" s="17"/>
      <c r="K70" s="17"/>
      <c r="L70" s="17" t="s">
        <v>12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ht="12" customHeight="1" x14ac:dyDescent="0.2">
      <c r="A71" s="22" t="s">
        <v>48</v>
      </c>
      <c r="B71" s="23"/>
      <c r="C71" s="23"/>
      <c r="D71" s="23"/>
      <c r="E71" s="23"/>
      <c r="F71" s="23"/>
      <c r="G71" s="23"/>
      <c r="H71" s="23"/>
      <c r="I71" s="24"/>
      <c r="J71" s="17"/>
      <c r="K71" s="17"/>
      <c r="L71" s="17" t="s">
        <v>12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ht="12" x14ac:dyDescent="0.2">
      <c r="A72" s="9" t="s">
        <v>12</v>
      </c>
      <c r="B72" s="9" t="s">
        <v>12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6" t="s">
        <v>12</v>
      </c>
      <c r="J72" t="s">
        <v>12</v>
      </c>
      <c r="K72" t="s">
        <v>12</v>
      </c>
      <c r="L72" t="s">
        <v>12</v>
      </c>
    </row>
    <row r="73" spans="1:32" x14ac:dyDescent="0.2">
      <c r="A73" s="9"/>
      <c r="B73" s="9"/>
    </row>
  </sheetData>
  <mergeCells count="12">
    <mergeCell ref="A1:I1"/>
    <mergeCell ref="A2:I2"/>
    <mergeCell ref="A70:I70"/>
    <mergeCell ref="A71:I71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9.6</vt:lpstr>
      <vt:lpstr>Cuadro 9.6.1</vt:lpstr>
      <vt:lpstr>Cuadro 9.6.2</vt:lpstr>
      <vt:lpstr>Cuadro 9.6.3</vt:lpstr>
      <vt:lpstr>Cuadro 9.6.4</vt:lpstr>
      <vt:lpstr>Cuadro 9.6.5</vt:lpstr>
      <vt:lpstr>Cuadro 9.6.6</vt:lpstr>
      <vt:lpstr>Cuadro 9.6.7</vt:lpstr>
      <vt:lpstr>Cuadro 9.6.8</vt:lpstr>
      <vt:lpstr>Cuadro 9.6.9</vt:lpstr>
      <vt:lpstr>Cuadro 9.6.10</vt:lpstr>
      <vt:lpstr>Cuadro 9.6.11</vt:lpstr>
      <vt:lpstr>Cuadro 9.6.12</vt:lpstr>
      <vt:lpstr>Cuadro 9.6.13</vt:lpstr>
      <vt:lpstr>Cuadro 9.6.14</vt:lpstr>
      <vt:lpstr>Cuadro 9.6.15</vt:lpstr>
      <vt:lpstr>Cuadro 9.6.16</vt:lpstr>
      <vt:lpstr>Cuadro 9.6.17</vt:lpstr>
      <vt:lpstr>Cuadro 9.6.18</vt:lpstr>
      <vt:lpstr>Cuadro 9.6.19</vt:lpstr>
      <vt:lpstr>Cuadro 9.6.20</vt:lpstr>
      <vt:lpstr>Cuadro 9.6.21</vt:lpstr>
      <vt:lpstr>Cuadro 9.6.22</vt:lpstr>
      <vt:lpstr>Cuadro 9.6.23</vt:lpstr>
      <vt:lpstr>Cuadro 9.6.24</vt:lpstr>
      <vt:lpstr>Cuadro 9.6.25</vt:lpstr>
      <vt:lpstr>Cuadro 9.6.26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2024-01-02T17:45:09Z</dcterms:created>
  <dcterms:modified xsi:type="dcterms:W3CDTF">2024-01-11T17:30:35Z</dcterms:modified>
  <cp:category/>
  <cp:contentStatus/>
</cp:coreProperties>
</file>