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NEA_2024-02-14\cuadro2\"/>
    </mc:Choice>
  </mc:AlternateContent>
  <bookViews>
    <workbookView xWindow="-105" yWindow="-105" windowWidth="23250" windowHeight="12570" activeTab="1"/>
  </bookViews>
  <sheets>
    <sheet name="Carátula" sheetId="28" r:id="rId1"/>
    <sheet name="Índice" sheetId="27" r:id="rId2"/>
    <sheet name="Cuadro 2.7" sheetId="1" r:id="rId3"/>
    <sheet name="Cuadro 2.7.1" sheetId="2" r:id="rId4"/>
    <sheet name="Cuadro 2.7.2" sheetId="3" r:id="rId5"/>
    <sheet name="Cuadro 2.7.3" sheetId="4" r:id="rId6"/>
    <sheet name="Cuadro 2.7.4" sheetId="5" r:id="rId7"/>
    <sheet name="Cuadro 2.7.5" sheetId="6" r:id="rId8"/>
    <sheet name="Cuadro 2.7.6" sheetId="7" r:id="rId9"/>
    <sheet name="Cuadro 2.7.7" sheetId="8" r:id="rId10"/>
    <sheet name="Cuadro 2.7.8" sheetId="9" r:id="rId11"/>
    <sheet name="Cuadro 2.7.9" sheetId="10" r:id="rId12"/>
    <sheet name="Cuadro 2.7.10" sheetId="11" r:id="rId13"/>
    <sheet name="Cuadro 2.7.11" sheetId="12" r:id="rId14"/>
    <sheet name="Cuadro 2.7.12" sheetId="13" r:id="rId15"/>
    <sheet name="Cuadro 2.7.13" sheetId="14" r:id="rId16"/>
    <sheet name="Cuadro 2.7.14" sheetId="15" r:id="rId17"/>
    <sheet name="Cuadro 2.7.15" sheetId="16" r:id="rId18"/>
    <sheet name="Cuadro 2.7.16" sheetId="17" r:id="rId19"/>
    <sheet name="Cuadro 2.7.17" sheetId="18" r:id="rId20"/>
    <sheet name="Cuadro 2.7.18" sheetId="19" r:id="rId21"/>
    <sheet name="Cuadro 2.7.19" sheetId="20" r:id="rId22"/>
    <sheet name="Cuadro 2.7.20" sheetId="21" r:id="rId23"/>
    <sheet name="Cuadro 2.7.21" sheetId="22" r:id="rId24"/>
    <sheet name="Cuadro 2.7.22" sheetId="23" r:id="rId25"/>
    <sheet name="Cuadro 2.7.23" sheetId="24" r:id="rId26"/>
    <sheet name="Cuadro 2.7.24" sheetId="25" r:id="rId27"/>
    <sheet name="Cuadro 2.7.25" sheetId="26" r:id="rId28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27" l="1"/>
  <c r="A28" i="27"/>
  <c r="A27" i="27"/>
  <c r="A26" i="27"/>
  <c r="A25" i="27"/>
  <c r="A24" i="27"/>
  <c r="A23" i="27"/>
  <c r="A22" i="27"/>
  <c r="A21" i="27"/>
  <c r="A20" i="27"/>
  <c r="A19" i="27"/>
  <c r="A18" i="27"/>
  <c r="A17" i="27"/>
  <c r="A16" i="27"/>
  <c r="A15" i="27"/>
  <c r="A14" i="27"/>
  <c r="A13" i="27"/>
  <c r="A12" i="27"/>
  <c r="A11" i="27"/>
  <c r="A10" i="27"/>
  <c r="A9" i="27"/>
  <c r="A8" i="27"/>
  <c r="A7" i="27"/>
  <c r="A6" i="27"/>
  <c r="A5" i="27"/>
  <c r="A4" i="27"/>
</calcChain>
</file>

<file path=xl/sharedStrings.xml><?xml version="1.0" encoding="utf-8"?>
<sst xmlns="http://schemas.openxmlformats.org/spreadsheetml/2006/main" count="9023" uniqueCount="67">
  <si>
    <t>Censo Nacional de Población, Hogares y Viviendas 2022</t>
  </si>
  <si>
    <t>Cuadro 2.7. Provincia de Corrientes. Población de 14 años y más en viviendas particulares, por condición de actividad económica, según sexo registrado al nacer y grupos quinquenales de edad. Año 2022</t>
  </si>
  <si>
    <t>Sexo registrado al nacer y grupos quinquenales de edad</t>
  </si>
  <si>
    <t>Población de 14 años y más en viviendas particulares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</si>
  <si>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</si>
  <si>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</si>
  <si>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</si>
  <si>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</si>
  <si>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</si>
  <si>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</si>
  <si>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</si>
  <si>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</si>
  <si>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</si>
  <si>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</si>
  <si>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</si>
  <si>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</si>
  <si>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</si>
  <si>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</si>
  <si>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</si>
  <si>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</si>
  <si>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</si>
  <si>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</si>
  <si>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</si>
  <si>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</si>
  <si>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</si>
  <si>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</si>
  <si>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</si>
  <si>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2.7.1. Provincia de Corrientes, departamento Bella Vista. Población de 14 años y más en viviendas particulares, por condición de actividad económica, según sexo registrado al nacer y grupos quinquenales de edad. Año 2022</t>
  </si>
  <si>
    <t>Cuadro 2.7.2. Provincia de Corrientes, departamento Berón de Astrada. Población de 14 años y más en viviendas particulares, por condición de actividad económica, según sexo registrado al nacer y grupos quinquenales de edad. Año 2022</t>
  </si>
  <si>
    <t>Cuadro 2.7.3. Provincia de Corrientes, departamento Capital. Población de 14 años y más en viviendas particulares, por condición de actividad económica, según sexo registrado al nacer y grupos quinquenales de edad. Año 2022</t>
  </si>
  <si>
    <t>Cuadro 2.7.4. Provincia de Corrientes, departamento Concepción. Población de 14 años y más en viviendas particulares, por condición de actividad económica, según sexo registrado al nacer y grupos quinquenales de edad. Año 2022</t>
  </si>
  <si>
    <t>Cuadro 2.7.5. Provincia de Corrientes, departamento Curuzú Cuatiá. Población de 14 años y más en viviendas particulares, por condición de actividad económica, según sexo registrado al nacer y grupos quinquenales de edad. Año 2022</t>
  </si>
  <si>
    <t>Cuadro 2.7.6. Provincia de Corrientes, departamento Empedrado. Población de 14 años y más en viviendas particulares, por condición de actividad económica, según sexo registrado al nacer y grupos quinquenales de edad. Año 2022</t>
  </si>
  <si>
    <t>Cuadro 2.7.7. Provincia de Corrientes, departamento Esquina. Población de 14 años y más en viviendas particulares, por condición de actividad económica, según sexo registrado al nacer y grupos quinquenales de edad. Año 2022</t>
  </si>
  <si>
    <t>Cuadro 2.7.8. Provincia de Corrientes, departamento General Alvear. Población de 14 años y más en viviendas particulares, por condición de actividad económica, según sexo registrado al nacer y grupos quinquenales de edad. Año 2022</t>
  </si>
  <si>
    <t>Cuadro 2.7.9. Provincia de Corrientes, departamento General Paz. Población de 14 años y más en viviendas particulares, por condición de actividad económica, según sexo registrado al nacer y grupos quinquenales de edad. Año 2022</t>
  </si>
  <si>
    <t>Cuadro 2.7.10. Provincia de Corrientes, departamento Goya. Población de 14 años y más en viviendas particulares, por condición de actividad económica, según sexo registrado al nacer y grupos quinquenales de edad. Año 2022</t>
  </si>
  <si>
    <t>Cuadro 2.7.11. Provincia de Corrientes, departamento Itatí. Población de 14 años y más en viviendas particulares, por condición de actividad económica, según sexo registrado al nacer y grupos quinquenales de edad. Año 2022</t>
  </si>
  <si>
    <t>Cuadro 2.7.12. Provincia de Corrientes, departamento Ituzaingó. Población de 14 años y más en viviendas particulares, por condición de actividad económica, según sexo registrado al nacer y grupos quinquenales de edad. Año 2022</t>
  </si>
  <si>
    <t>Cuadro 2.7.13. Provincia de Corrientes, departamento Lavalle. Población de 14 años y más en viviendas particulares, por condición de actividad económica, según sexo registrado al nacer y grupos quinquenales de edad. Año 2022</t>
  </si>
  <si>
    <t>Cuadro 2.7.14. Provincia de Corrientes, departamento Mburucuyá. Población de 14 años y más en viviendas particulares, por condición de actividad económica, según sexo registrado al nacer y grupos quinquenales de edad. Año 2022</t>
  </si>
  <si>
    <t>Cuadro 2.7.15. Provincia de Corrientes, departamento Mercedes. Población de 14 años y más en viviendas particulares, por condición de actividad económica, según sexo registrado al nacer y grupos quinquenales de edad. Año 2022</t>
  </si>
  <si>
    <t>Cuadro 2.7.16. Provincia de Corrientes, departamento Monte Caseros. Población de 14 años y más en viviendas particulares, por condición de actividad económica, según sexo registrado al nacer y grupos quinquenales de edad. Año 2022</t>
  </si>
  <si>
    <t>Cuadro 2.7.17. Provincia de Corrientes, departamento Paso de los Libres. Población de 14 años y más en viviendas particulares, por condición de actividad económica, según sexo registrado al nacer y grupos quinquenales de edad. Año 2022</t>
  </si>
  <si>
    <t>Cuadro 2.7.18. Provincia de Corrientes, departamento Saladas. Población de 14 años y más en viviendas particulares, por condición de actividad económica, según sexo registrado al nacer y grupos quinquenales de edad. Año 2022</t>
  </si>
  <si>
    <t>Cuadro 2.7.19. Provincia de Corrientes, departamento San Cosme. Población de 14 años y más en viviendas particulares, por condición de actividad económica, según sexo registrado al nacer y grupos quinquenales de edad. Año 2022</t>
  </si>
  <si>
    <t>Cuadro 2.7.20. Provincia de Corrientes, departamento San Luis del Palmar. Población de 14 años y más en viviendas particulares, por condición de actividad económica, según sexo registrado al nacer y grupos quinquenales de edad. Año 2022</t>
  </si>
  <si>
    <t>Cuadro 2.7.21. Provincia de Corrientes, departamento San Martín. Población de 14 años y más en viviendas particulares, por condición de actividad económica, según sexo registrado al nacer y grupos quinquenales de edad. Año 2022</t>
  </si>
  <si>
    <t>Cuadro 2.7.22. Provincia de Corrientes, departamento San Miguel. Población de 14 años y más en viviendas particulares, por condición de actividad económica, según sexo registrado al nacer y grupos quinquenales de edad. Año 2022</t>
  </si>
  <si>
    <t>Cuadro 2.7.23. Provincia de Corrientes, departamento San Roque. Población de 14 años y más en viviendas particulares, por condición de actividad económica, según sexo registrado al nacer y grupos quinquenales de edad. Año 2022</t>
  </si>
  <si>
    <t>Cuadro 2.7.24. Provincia de Corrientes, departamento Santo Tomé. Población de 14 años y más en viviendas particulares, por condición de actividad económica, según sexo registrado al nacer y grupos quinquenales de edad. Año 2022</t>
  </si>
  <si>
    <t>Cuadro 2.7.25. Provincia de Corrientes, departamento Sauce. Población de 14 años y más en viviendas particulares, por condición de actividad económica,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</si>
  <si>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</si>
  <si>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</si>
  <si>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</si>
  <si>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</si>
  <si>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</si>
  <si>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</si>
  <si>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</si>
  <si>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</si>
  <si>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</si>
  <si>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</si>
  <si>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</si>
  <si>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</si>
  <si>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</si>
  <si>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</si>
  <si>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 de 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</si>
</sst>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11" fillId="0" borderId="0" xfId="0" applyFont="1"/>
    <xf numFmtId="0" fontId="10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0" t="s">
        <v>58</v>
      </c>
    </row>
    <row r="4" spans="11:11" ht="20.25">
      <c r="K4" s="10"/>
    </row>
    <row r="5" spans="11:11" ht="20.25">
      <c r="K5" s="10" t="s">
        <v>59</v>
      </c>
    </row>
    <row r="7" spans="11:11" ht="15">
      <c r="K7" s="11" t="s">
        <v>66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60</v>
      </c>
    </row>
    <row r="13" spans="11:11" ht="15">
      <c r="K13" s="11" t="s">
        <v>61</v>
      </c>
    </row>
    <row r="14" spans="11:11" ht="15">
      <c r="K14" s="11" t="s">
        <v>62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/>
  <cols>
    <col min="1" max="1" width="242.5" bestFit="1" customWidth="1"/>
  </cols>
  <sheetData>
    <row r="1" spans="1:1" ht="12.75">
      <c r="A1" s="8" t="s">
        <v>53</v>
      </c>
    </row>
    <row r="2" spans="1:1" ht="12.75">
      <c r="A2" s="8" t="s">
        <v>54</v>
      </c>
    </row>
    <row r="3" spans="1:1" ht="12.75">
      <c r="A3" s="9"/>
    </row>
    <row r="4" spans="1:1" ht="12.75">
      <c r="A4" s="7" t="str">
        <f>HYPERLINK("#'Cuadro 2.7'!A3", "Cuadro 2.7. Provincia de Corrientes. Población de 14 años y más en viviendas particulares, por condición de actividad económica, según sexo registrado al nacer y grupos quinquenales de edad. Año 2022")</f>
        <v>Cuadro 2.7. Provincia de Corrientes. Población de 14 años y más en viviendas particulares, por condición de actividad económica, según sexo registrado al nacer y grupos quinquenales de edad. Año 2022</v>
      </c>
    </row>
    <row r="5" spans="1:1" ht="12.75">
      <c r="A5" s="7" t="str">
        <f>HYPERLINK("#'Cuadro 2.7.1'!A3", "Cuadro 2.7.1. Provincia de Corrientes, departamento Bella Vista. Población de 14 años y más en viviendas particulares, por condición de actividad económica, según sexo registrado al nacer y grupos quinquenales de edad. Año 2022")</f>
        <v>Cuadro 2.7.1. Provincia de Corrientes, departamento Bella Vista. Población de 14 años y más en viviendas particulares, por condición de actividad económica, según sexo registrado al nacer y grupos quinquenales de edad. Año 2022</v>
      </c>
    </row>
    <row r="6" spans="1:1" ht="12.75">
      <c r="A6" s="7" t="str">
        <f>HYPERLINK("#'Cuadro 2.7.2'!A3", "Cuadro 2.7.2. Provincia de Corrientes, departamento Berón de Astrada. Población de 14 años y más en viviendas particulares, por condición de actividad económica, según sexo registrado al nacer y grupos quinquenales de edad. Año 2022")</f>
        <v>Cuadro 2.7.2. Provincia de Corrientes, departamento Berón de Astrada. Población de 14 años y más en viviendas particulares, por condición de actividad económica, según sexo registrado al nacer y grupos quinquenales de edad. Año 2022</v>
      </c>
    </row>
    <row r="7" spans="1:1" ht="12.75">
      <c r="A7" s="7" t="str">
        <f>HYPERLINK("#'Cuadro 2.7.3'!A3", "Cuadro 2.7.3. Provincia de Corrientes, departamento Capital. Población de 14 años y más en viviendas particulares, por condición de actividad económica, según sexo registrado al nacer y grupos quinquenales de edad. Año 2022")</f>
        <v>Cuadro 2.7.3. Provincia de Corrientes, departamento Capital. Población de 14 años y más en viviendas particulares, por condición de actividad económica, según sexo registrado al nacer y grupos quinquenales de edad. Año 2022</v>
      </c>
    </row>
    <row r="8" spans="1:1" ht="12.75">
      <c r="A8" s="7" t="str">
        <f>HYPERLINK("#'Cuadro 2.7.4'!A3", "Cuadro 2.7.4. Provincia de Corrientes, departamento Concepción. Población de 14 años y más en viviendas particulares, por condición de actividad económica, según sexo registrado al nacer y grupos quinquenales de edad. Año 2022")</f>
        <v>Cuadro 2.7.4. Provincia de Corrientes, departamento Concepción. Población de 14 años y más en viviendas particulares, por condición de actividad económica, según sexo registrado al nacer y grupos quinquenales de edad. Año 2022</v>
      </c>
    </row>
    <row r="9" spans="1:1" ht="12.75">
      <c r="A9" s="7" t="str">
        <f>HYPERLINK("#'Cuadro 2.7.5'!A3", "Cuadro 2.7.5. Provincia de Corrientes, departamento Curuzú Cuatiá. Población de 14 años y más en viviendas particulares, por condición de actividad económica, según sexo registrado al nacer y grupos quinquenales de edad. Año 2022")</f>
        <v>Cuadro 2.7.5. Provincia de Corrientes, departamento Curuzú Cuatiá. Población de 14 años y más en viviendas particulares, por condición de actividad económica, según sexo registrado al nacer y grupos quinquenales de edad. Año 2022</v>
      </c>
    </row>
    <row r="10" spans="1:1" ht="12.75">
      <c r="A10" s="7" t="str">
        <f>HYPERLINK("#'Cuadro 2.7.6'!A3", "Cuadro 2.7.6. Provincia de Corrientes, departamento Empedrado. Población de 14 años y más en viviendas particulares, por condición de actividad económica, según sexo registrado al nacer y grupos quinquenales de edad. Año 2022")</f>
        <v>Cuadro 2.7.6. Provincia de Corrientes, departamento Empedrado. Población de 14 años y más en viviendas particulares, por condición de actividad económica, según sexo registrado al nacer y grupos quinquenales de edad. Año 2022</v>
      </c>
    </row>
    <row r="11" spans="1:1" ht="12.75">
      <c r="A11" s="7" t="str">
        <f>HYPERLINK("#'Cuadro 2.7.7'!A3", "Cuadro 2.7.7. Provincia de Corrientes, departamento Esquina. Población de 14 años y más en viviendas particulares, por condición de actividad económica, según sexo registrado al nacer y grupos quinquenales de edad. Año 2022")</f>
        <v>Cuadro 2.7.7. Provincia de Corrientes, departamento Esquina. Población de 14 años y más en viviendas particulares, por condición de actividad económica, según sexo registrado al nacer y grupos quinquenales de edad. Año 2022</v>
      </c>
    </row>
    <row r="12" spans="1:1" ht="12.75">
      <c r="A12" s="7" t="str">
        <f>HYPERLINK("#'Cuadro 2.7.8'!A3", "Cuadro 2.7.8. Provincia de Corrientes, departamento General Alvear. Población de 14 años y más en viviendas particulares, por condición de actividad económica, según sexo registrado al nacer y grupos quinquenales de edad. Año 2022")</f>
        <v>Cuadro 2.7.8. Provincia de Corrientes, departamento General Alvear. Población de 14 años y más en viviendas particulares, por condición de actividad económica, según sexo registrado al nacer y grupos quinquenales de edad. Año 2022</v>
      </c>
    </row>
    <row r="13" spans="1:1" ht="12.75">
      <c r="A13" s="7" t="str">
        <f>HYPERLINK("#'Cuadro 2.7.9'!A3", "Cuadro 2.7.9. Provincia de Corrientes, departamento General Paz. Población de 14 años y más en viviendas particulares, por condición de actividad económica, según sexo registrado al nacer y grupos quinquenales de edad. Año 2022")</f>
        <v>Cuadro 2.7.9. Provincia de Corrientes, departamento General Paz. Población de 14 años y más en viviendas particulares, por condición de actividad económica, según sexo registrado al nacer y grupos quinquenales de edad. Año 2022</v>
      </c>
    </row>
    <row r="14" spans="1:1" ht="12.75">
      <c r="A14" s="7" t="str">
        <f>HYPERLINK("#'Cuadro 2.7.10'!A3", "Cuadro 2.7.10. Provincia de Corrientes, departamento Goya. Población de 14 años y más en viviendas particulares, por condición de actividad económica, según sexo registrado al nacer y grupos quinquenales de edad. Año 2022")</f>
        <v>Cuadro 2.7.10. Provincia de Corrientes, departamento Goya. Población de 14 años y más en viviendas particulares, por condición de actividad económica, según sexo registrado al nacer y grupos quinquenales de edad. Año 2022</v>
      </c>
    </row>
    <row r="15" spans="1:1" ht="12.75">
      <c r="A15" s="7" t="str">
        <f>HYPERLINK("#'Cuadro 2.7.11'!A3", "Cuadro 2.7.11. Provincia de Corrientes, departamento Itatí. Población de 14 años y más en viviendas particulares, por condición de actividad económica, según sexo registrado al nacer y grupos quinquenales de edad. Año 2022")</f>
        <v>Cuadro 2.7.11. Provincia de Corrientes, departamento Itatí. Población de 14 años y más en viviendas particulares, por condición de actividad económica, según sexo registrado al nacer y grupos quinquenales de edad. Año 2022</v>
      </c>
    </row>
    <row r="16" spans="1:1" ht="12.75">
      <c r="A16" s="7" t="str">
        <f>HYPERLINK("#'Cuadro 2.7.12'!A3", "Cuadro 2.7.12. Provincia de Corrientes, departamento Ituzaingó. Población de 14 años y más en viviendas particulares, por condición de actividad económica, según sexo registrado al nacer y grupos quinquenales de edad. Año 2022")</f>
        <v>Cuadro 2.7.12. Provincia de Corrientes, departamento Ituzaingó. Población de 14 años y más en viviendas particulares, por condición de actividad económica, según sexo registrado al nacer y grupos quinquenales de edad. Año 2022</v>
      </c>
    </row>
    <row r="17" spans="1:1" ht="12.75">
      <c r="A17" s="7" t="str">
        <f>HYPERLINK("#'Cuadro 2.7.13'!A3", "Cuadro 2.7.13. Provincia de Corrientes, departamento Lavalle. Población de 14 años y más en viviendas particulares, por condición de actividad económica, según sexo registrado al nacer y grupos quinquenales de edad. Año 2022")</f>
        <v>Cuadro 2.7.13. Provincia de Corrientes, departamento Lavalle. Población de 14 años y más en viviendas particulares, por condición de actividad económica, según sexo registrado al nacer y grupos quinquenales de edad. Año 2022</v>
      </c>
    </row>
    <row r="18" spans="1:1" ht="12.75">
      <c r="A18" s="7" t="str">
        <f>HYPERLINK("#'Cuadro 2.7.14'!A3", "Cuadro 2.7.14. Provincia de Corrientes, departamento Mburucuyá. Población de 14 años y más en viviendas particulares, por condición de actividad económica, según sexo registrado al nacer y grupos quinquenales de edad. Año 2022")</f>
        <v>Cuadro 2.7.14. Provincia de Corrientes, departamento Mburucuyá. Población de 14 años y más en viviendas particulares, por condición de actividad económica, según sexo registrado al nacer y grupos quinquenales de edad. Año 2022</v>
      </c>
    </row>
    <row r="19" spans="1:1" ht="12.75">
      <c r="A19" s="7" t="str">
        <f>HYPERLINK("#'Cuadro 2.7.15'!A3", "Cuadro 2.7.15. Provincia de Corrientes, departamento Mercedes. Población de 14 años y más en viviendas particulares, por condición de actividad económica, según sexo registrado al nacer y grupos quinquenales de edad. Año 2022")</f>
        <v>Cuadro 2.7.15. Provincia de Corrientes, departamento Mercedes. Población de 14 años y más en viviendas particulares, por condición de actividad económica, según sexo registrado al nacer y grupos quinquenales de edad. Año 2022</v>
      </c>
    </row>
    <row r="20" spans="1:1" ht="12.75">
      <c r="A20" s="7" t="str">
        <f>HYPERLINK("#'Cuadro 2.7.16'!A3", "Cuadro 2.7.16. Provincia de Corrientes, departamento Monte Caseros. Población de 14 años y más en viviendas particulares, por condición de actividad económica, según sexo registrado al nacer y grupos quinquenales de edad. Año 2022")</f>
        <v>Cuadro 2.7.16. Provincia de Corrientes, departamento Monte Caseros. Población de 14 años y más en viviendas particulares, por condición de actividad económica, según sexo registrado al nacer y grupos quinquenales de edad. Año 2022</v>
      </c>
    </row>
    <row r="21" spans="1:1" ht="12.75">
      <c r="A21" s="7" t="str">
        <f>HYPERLINK("#'Cuadro 2.7.17'!A3", "Cuadro 2.7.17. Provincia de Corrientes, departamento Paso de los Libres. Población de 14 años y más en viviendas particulares, por condición de actividad económica, según sexo registrado al nacer y grupos quinquenales de edad. Año 2022")</f>
        <v>Cuadro 2.7.17. Provincia de Corrientes, departamento Paso de los Libres. Población de 14 años y más en viviendas particulares, por condición de actividad económica, según sexo registrado al nacer y grupos quinquenales de edad. Año 2022</v>
      </c>
    </row>
    <row r="22" spans="1:1" ht="12.75">
      <c r="A22" s="7" t="str">
        <f>HYPERLINK("#'Cuadro 2.7.18'!A3", "Cuadro 2.7.18. Provincia de Corrientes, departamento Saladas. Población de 14 años y más en viviendas particulares, por condición de actividad económica, según sexo registrado al nacer y grupos quinquenales de edad. Año 2022")</f>
        <v>Cuadro 2.7.18. Provincia de Corrientes, departamento Saladas. Población de 14 años y más en viviendas particulares, por condición de actividad económica, según sexo registrado al nacer y grupos quinquenales de edad. Año 2022</v>
      </c>
    </row>
    <row r="23" spans="1:1" ht="12.75">
      <c r="A23" s="7" t="str">
        <f>HYPERLINK("#'Cuadro 2.7.19'!A3", "Cuadro 2.7.19. Provincia de Corrientes, departamento San Cosme. Población de 14 años y más en viviendas particulares, por condición de actividad económica, según sexo registrado al nacer y grupos quinquenales de edad. Año 2022")</f>
        <v>Cuadro 2.7.19. Provincia de Corrientes, departamento San Cosme. Población de 14 años y más en viviendas particulares, por condición de actividad económica, según sexo registrado al nacer y grupos quinquenales de edad. Año 2022</v>
      </c>
    </row>
    <row r="24" spans="1:1" ht="12.75">
      <c r="A24" s="7" t="str">
        <f>HYPERLINK("#'Cuadro 2.7.20'!A3", "Cuadro 2.7.20. Provincia de Corrientes, departamento San Luis del Palmar. Población de 14 años y más en viviendas particulares, por condición de actividad económica, según sexo registrado al nacer y grupos quinquenales de edad. Año 2022")</f>
        <v>Cuadro 2.7.20. Provincia de Corrientes, departamento San Luis del Palmar. Población de 14 años y más en viviendas particulares, por condición de actividad económica, según sexo registrado al nacer y grupos quinquenales de edad. Año 2022</v>
      </c>
    </row>
    <row r="25" spans="1:1" ht="12.75">
      <c r="A25" s="7" t="str">
        <f>HYPERLINK("#'Cuadro 2.7.21'!A3", "Cuadro 2.7.21. Provincia de Corrientes, departamento San Martín. Población de 14 años y más en viviendas particulares, por condición de actividad económica, según sexo registrado al nacer y grupos quinquenales de edad. Año 2022")</f>
        <v>Cuadro 2.7.21. Provincia de Corrientes, departamento San Martín. Población de 14 años y más en viviendas particulares, por condición de actividad económica, según sexo registrado al nacer y grupos quinquenales de edad. Año 2022</v>
      </c>
    </row>
    <row r="26" spans="1:1" ht="12.75">
      <c r="A26" s="7" t="str">
        <f>HYPERLINK("#'Cuadro 2.7.22'!A3", "Cuadro 2.7.22. Provincia de Corrientes, departamento San Miguel. Población de 14 años y más en viviendas particulares, por condición de actividad económica, según sexo registrado al nacer y grupos quinquenales de edad. Año 2022")</f>
        <v>Cuadro 2.7.22. Provincia de Corrientes, departamento San Miguel. Población de 14 años y más en viviendas particulares, por condición de actividad económica, según sexo registrado al nacer y grupos quinquenales de edad. Año 2022</v>
      </c>
    </row>
    <row r="27" spans="1:1" ht="12.75">
      <c r="A27" s="7" t="str">
        <f>HYPERLINK("#'Cuadro 2.7.23'!A3", "Cuadro 2.7.23. Provincia de Corrientes, departamento San Roque. Población de 14 años y más en viviendas particulares, por condición de actividad económica, según sexo registrado al nacer y grupos quinquenales de edad. Año 2022")</f>
        <v>Cuadro 2.7.23. Provincia de Corrientes, departamento San Roque. Población de 14 años y más en viviendas particulares, por condición de actividad económica, según sexo registrado al nacer y grupos quinquenales de edad. Año 2022</v>
      </c>
    </row>
    <row r="28" spans="1:1" ht="12.75">
      <c r="A28" s="7" t="str">
        <f>HYPERLINK("#'Cuadro 2.7.24'!A3", "Cuadro 2.7.24. Provincia de Corrientes, departamento Santo Tomé. Población de 14 años y más en viviendas particulares, por condición de actividad económica, según sexo registrado al nacer y grupos quinquenales de edad. Año 2022")</f>
        <v>Cuadro 2.7.24. Provincia de Corrientes, departamento Santo Tomé. Población de 14 años y más en viviendas particulares, por condición de actividad económica, según sexo registrado al nacer y grupos quinquenales de edad. Año 2022</v>
      </c>
    </row>
    <row r="29" spans="1:1" ht="12.75">
      <c r="A29" s="7" t="str">
        <f>HYPERLINK("#'Cuadro 2.7.25'!A3", "Cuadro 2.7.25. Provincia de Corrientes, departamento Sauce. Población de 14 años y más en viviendas particulares, por condición de actividad económica, según sexo registrado al nacer y grupos quinquenales de edad. Año 2022")</f>
        <v>Cuadro 2.7.25. Provincia de Corrientes, departamento Sauce. Población de 14 años y más en viviendas particulares, por condición de actividad económica, según sexo registrado al nacer y grupos quinquenales de edad. Año 2022</v>
      </c>
    </row>
    <row r="30" spans="1:1" ht="12.75">
      <c r="A30" s="9"/>
    </row>
    <row r="31" spans="1:1">
      <c r="A31" s="25" t="s">
        <v>55</v>
      </c>
    </row>
    <row r="32" spans="1:1">
      <c r="A32" s="25" t="s">
        <v>56</v>
      </c>
    </row>
    <row r="33" spans="1:1">
      <c r="A33" s="25" t="s">
        <v>57</v>
      </c>
    </row>
    <row r="34" spans="1:1" ht="12.75">
      <c r="A34" s="9"/>
    </row>
    <row r="35" spans="1:1" ht="12.75">
      <c r="A35" s="9"/>
    </row>
    <row r="36" spans="1:1" ht="12.75">
      <c r="A36" s="9"/>
    </row>
    <row r="37" spans="1:1" ht="12.75">
      <c r="A37" s="9"/>
    </row>
    <row r="38" spans="1:1" ht="12.75">
      <c r="A38" s="9"/>
    </row>
    <row r="39" spans="1:1" ht="12.75">
      <c r="A39" s="9"/>
    </row>
    <row r="40" spans="1:1" ht="12.75">
      <c r="A40" s="9"/>
    </row>
    <row r="41" spans="1:1" ht="12.75">
      <c r="A41" s="9"/>
    </row>
    <row r="42" spans="1:1" ht="12.75">
      <c r="A42" s="9"/>
    </row>
    <row r="43" spans="1:1" ht="12.75">
      <c r="A43" s="9"/>
    </row>
    <row r="44" spans="1:1" ht="12.75">
      <c r="A44" s="9"/>
    </row>
    <row r="45" spans="1:1" ht="12.75">
      <c r="A45" s="9"/>
    </row>
    <row r="46" spans="1:1" ht="12.75">
      <c r="A46" s="9"/>
    </row>
    <row r="47" spans="1:1" ht="12.75">
      <c r="A47" s="9"/>
    </row>
    <row r="48" spans="1:1" ht="12.75">
      <c r="A48" s="9"/>
    </row>
    <row r="49" spans="1:1" ht="12.75">
      <c r="A49" s="9"/>
    </row>
    <row r="50" spans="1:1" ht="12.75">
      <c r="A50" s="9"/>
    </row>
    <row r="51" spans="1:1" ht="12.75">
      <c r="A51" s="9"/>
    </row>
    <row r="52" spans="1:1" ht="12.75">
      <c r="A52" s="9"/>
    </row>
    <row r="53" spans="1:1" ht="12.75">
      <c r="A53" s="9"/>
    </row>
    <row r="54" spans="1:1" ht="12.75">
      <c r="A54" s="9"/>
    </row>
    <row r="55" spans="1:1" ht="12.75">
      <c r="A55" s="9"/>
    </row>
    <row r="56" spans="1:1" ht="12.75">
      <c r="A56" s="9"/>
    </row>
    <row r="57" spans="1:1" ht="12.75">
      <c r="A57" s="9"/>
    </row>
    <row r="58" spans="1:1" ht="12.75">
      <c r="A58" s="9"/>
    </row>
    <row r="59" spans="1:1" ht="12.75">
      <c r="A59" s="9"/>
    </row>
    <row r="60" spans="1:1" ht="12.75">
      <c r="A60" s="9"/>
    </row>
    <row r="61" spans="1:1" ht="12.75">
      <c r="A61" s="9"/>
    </row>
    <row r="62" spans="1:1" ht="12.75">
      <c r="A62" s="9"/>
    </row>
    <row r="63" spans="1:1" ht="12.75">
      <c r="A63" s="9"/>
    </row>
    <row r="64" spans="1:1" ht="12.75">
      <c r="A64" s="9"/>
    </row>
    <row r="65" spans="1:1" ht="12.75">
      <c r="A65" s="9"/>
    </row>
    <row r="66" spans="1:1" ht="12.75">
      <c r="A66" s="9"/>
    </row>
    <row r="67" spans="1:1" ht="12.75">
      <c r="A67" s="9"/>
    </row>
    <row r="68" spans="1:1" ht="12.75">
      <c r="A68" s="9"/>
    </row>
    <row r="69" spans="1:1" ht="12.75">
      <c r="A69" s="9"/>
    </row>
    <row r="70" spans="1:1" ht="12.75">
      <c r="A70" s="9"/>
    </row>
    <row r="71" spans="1:1" ht="12.75">
      <c r="A71" s="9"/>
    </row>
    <row r="72" spans="1:1" ht="12.75">
      <c r="A72" s="9"/>
    </row>
    <row r="73" spans="1:1" ht="12.75">
      <c r="A73" s="9"/>
    </row>
    <row r="74" spans="1:1" ht="12.75">
      <c r="A74" s="9"/>
    </row>
    <row r="75" spans="1:1" ht="12.75">
      <c r="A75" s="9"/>
    </row>
    <row r="76" spans="1:1" ht="12.75">
      <c r="A76" s="9"/>
    </row>
    <row r="77" spans="1:1" ht="12.75">
      <c r="A77" s="9"/>
    </row>
    <row r="78" spans="1:1" ht="12.75">
      <c r="A78" s="9"/>
    </row>
    <row r="79" spans="1:1" ht="12.75">
      <c r="A79" s="9"/>
    </row>
    <row r="80" spans="1:1" ht="12.75">
      <c r="A80" s="9"/>
    </row>
    <row r="81" spans="1:1" ht="12.75">
      <c r="A81" s="9"/>
    </row>
    <row r="82" spans="1:1" ht="12.75">
      <c r="A82" s="9"/>
    </row>
    <row r="83" spans="1:1" ht="12.75">
      <c r="A83" s="9"/>
    </row>
    <row r="84" spans="1:1" ht="12.75">
      <c r="A84" s="9"/>
    </row>
    <row r="85" spans="1:1" ht="12.75">
      <c r="A85" s="9"/>
    </row>
    <row r="86" spans="1:1" ht="12.75">
      <c r="A86" s="9"/>
    </row>
    <row r="87" spans="1:1" ht="12.75">
      <c r="A87" s="9"/>
    </row>
    <row r="88" spans="1:1" ht="12.75">
      <c r="A88" s="9"/>
    </row>
    <row r="89" spans="1:1" ht="12.75">
      <c r="A89" s="9"/>
    </row>
    <row r="90" spans="1:1" ht="12.75">
      <c r="A90" s="9"/>
    </row>
    <row r="91" spans="1:1" ht="12.75">
      <c r="A91" s="9"/>
    </row>
    <row r="92" spans="1:1" ht="12.75">
      <c r="A92" s="9"/>
    </row>
    <row r="93" spans="1:1" ht="12.75">
      <c r="A93" s="9"/>
    </row>
    <row r="94" spans="1:1" ht="12.75">
      <c r="A94" s="9"/>
    </row>
    <row r="95" spans="1:1" ht="12.75">
      <c r="A95" s="9"/>
    </row>
    <row r="96" spans="1:1" ht="12.75">
      <c r="A96" s="9"/>
    </row>
    <row r="97" spans="1:1" ht="12.75">
      <c r="A97" s="9"/>
    </row>
    <row r="98" spans="1:1" ht="12.75">
      <c r="A98" s="9"/>
    </row>
    <row r="99" spans="1:1" ht="12.75">
      <c r="A99" s="9"/>
    </row>
    <row r="100" spans="1:1" ht="12.75">
      <c r="A100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5.832031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s="27" customFormat="1" ht="33" customHeight="1">
      <c r="A2" s="26" t="s">
        <v>1</v>
      </c>
      <c r="B2" s="26" t="s">
        <v>52</v>
      </c>
      <c r="C2" s="26" t="s">
        <v>52</v>
      </c>
      <c r="D2" s="26" t="s">
        <v>52</v>
      </c>
      <c r="E2" s="26" t="s">
        <v>52</v>
      </c>
      <c r="F2" s="26" t="s">
        <v>52</v>
      </c>
      <c r="G2" s="26" t="s">
        <v>52</v>
      </c>
      <c r="J2" s="27" t="s">
        <v>52</v>
      </c>
    </row>
    <row r="3" spans="1:12" ht="36.6" customHeight="1">
      <c r="A3" s="24" t="s">
        <v>2</v>
      </c>
      <c r="B3" s="24" t="s">
        <v>52</v>
      </c>
      <c r="C3" s="24" t="s">
        <v>3</v>
      </c>
      <c r="D3" s="24" t="s">
        <v>4</v>
      </c>
      <c r="E3" s="24" t="s">
        <v>52</v>
      </c>
      <c r="F3" s="24" t="s">
        <v>52</v>
      </c>
      <c r="G3" s="24" t="s">
        <v>52</v>
      </c>
    </row>
    <row r="4" spans="1:12" ht="28.9" customHeight="1">
      <c r="A4" s="24" t="s">
        <v>52</v>
      </c>
      <c r="B4" s="24" t="s">
        <v>52</v>
      </c>
      <c r="C4" s="24" t="s">
        <v>52</v>
      </c>
      <c r="D4" s="24" t="s">
        <v>5</v>
      </c>
      <c r="E4" s="24" t="s">
        <v>52</v>
      </c>
      <c r="F4" s="24" t="s">
        <v>52</v>
      </c>
      <c r="G4" s="24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>
      <c r="A5" s="24" t="s">
        <v>52</v>
      </c>
      <c r="B5" s="24" t="s">
        <v>52</v>
      </c>
      <c r="C5" s="24" t="s">
        <v>52</v>
      </c>
      <c r="D5" s="3" t="s">
        <v>7</v>
      </c>
      <c r="E5" s="3" t="s">
        <v>8</v>
      </c>
      <c r="F5" s="3" t="s">
        <v>9</v>
      </c>
      <c r="G5" s="24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>
      <c r="A6" s="19" t="s">
        <v>7</v>
      </c>
      <c r="B6" s="6" t="s">
        <v>52</v>
      </c>
      <c r="C6" s="12">
        <v>937638</v>
      </c>
      <c r="D6" s="12">
        <v>525245</v>
      </c>
      <c r="E6" s="12">
        <v>476760</v>
      </c>
      <c r="F6" s="12">
        <v>48485</v>
      </c>
      <c r="G6" s="12">
        <v>412393</v>
      </c>
    </row>
    <row r="7" spans="1:12" ht="12" customHeight="1">
      <c r="A7" s="20" t="s">
        <v>52</v>
      </c>
      <c r="B7" s="2" t="s">
        <v>10</v>
      </c>
      <c r="C7" s="13">
        <v>19549</v>
      </c>
      <c r="D7" s="13">
        <v>1506</v>
      </c>
      <c r="E7" s="13">
        <v>1297</v>
      </c>
      <c r="F7" s="13">
        <v>209</v>
      </c>
      <c r="G7" s="13">
        <v>18043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>
      <c r="A8" s="20" t="s">
        <v>52</v>
      </c>
      <c r="B8" s="2" t="s">
        <v>11</v>
      </c>
      <c r="C8" s="13">
        <v>102386</v>
      </c>
      <c r="D8" s="13">
        <v>24589</v>
      </c>
      <c r="E8" s="13">
        <v>18994</v>
      </c>
      <c r="F8" s="13">
        <v>5595</v>
      </c>
      <c r="G8" s="13">
        <v>77797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>
      <c r="A9" s="20" t="s">
        <v>52</v>
      </c>
      <c r="B9" s="2" t="s">
        <v>12</v>
      </c>
      <c r="C9" s="13">
        <v>104712</v>
      </c>
      <c r="D9" s="13">
        <v>60572</v>
      </c>
      <c r="E9" s="13">
        <v>49431</v>
      </c>
      <c r="F9" s="13">
        <v>11141</v>
      </c>
      <c r="G9" s="13">
        <v>44140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>
      <c r="A10" s="20" t="s">
        <v>52</v>
      </c>
      <c r="B10" s="2" t="s">
        <v>13</v>
      </c>
      <c r="C10" s="13">
        <v>100610</v>
      </c>
      <c r="D10" s="13">
        <v>71254</v>
      </c>
      <c r="E10" s="13">
        <v>62618</v>
      </c>
      <c r="F10" s="13">
        <v>8636</v>
      </c>
      <c r="G10" s="13">
        <v>29356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>
      <c r="A11" s="20" t="s">
        <v>52</v>
      </c>
      <c r="B11" s="2" t="s">
        <v>14</v>
      </c>
      <c r="C11" s="13">
        <v>93797</v>
      </c>
      <c r="D11" s="13">
        <v>70473</v>
      </c>
      <c r="E11" s="13">
        <v>64384</v>
      </c>
      <c r="F11" s="13">
        <v>6089</v>
      </c>
      <c r="G11" s="13">
        <v>23324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>
      <c r="A12" s="20" t="s">
        <v>52</v>
      </c>
      <c r="B12" s="2" t="s">
        <v>15</v>
      </c>
      <c r="C12" s="13">
        <v>82473</v>
      </c>
      <c r="D12" s="13">
        <v>63237</v>
      </c>
      <c r="E12" s="13">
        <v>58935</v>
      </c>
      <c r="F12" s="13">
        <v>4302</v>
      </c>
      <c r="G12" s="13">
        <v>19236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>
      <c r="A13" s="20" t="s">
        <v>52</v>
      </c>
      <c r="B13" s="2" t="s">
        <v>16</v>
      </c>
      <c r="C13" s="13">
        <v>81059</v>
      </c>
      <c r="D13" s="13">
        <v>61363</v>
      </c>
      <c r="E13" s="13">
        <v>57506</v>
      </c>
      <c r="F13" s="13">
        <v>3857</v>
      </c>
      <c r="G13" s="13">
        <v>19696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>
      <c r="A14" s="20" t="s">
        <v>52</v>
      </c>
      <c r="B14" s="2" t="s">
        <v>17</v>
      </c>
      <c r="C14" s="13">
        <v>67151</v>
      </c>
      <c r="D14" s="13">
        <v>49689</v>
      </c>
      <c r="E14" s="13">
        <v>46973</v>
      </c>
      <c r="F14" s="13">
        <v>2716</v>
      </c>
      <c r="G14" s="13">
        <v>17462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>
      <c r="A15" s="20" t="s">
        <v>52</v>
      </c>
      <c r="B15" s="2" t="s">
        <v>18</v>
      </c>
      <c r="C15" s="13">
        <v>59314</v>
      </c>
      <c r="D15" s="13">
        <v>41460</v>
      </c>
      <c r="E15" s="13">
        <v>39370</v>
      </c>
      <c r="F15" s="13">
        <v>2090</v>
      </c>
      <c r="G15" s="13">
        <v>17854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>
      <c r="A16" s="20" t="s">
        <v>52</v>
      </c>
      <c r="B16" s="2" t="s">
        <v>19</v>
      </c>
      <c r="C16" s="13">
        <v>55948</v>
      </c>
      <c r="D16" s="13">
        <v>34268</v>
      </c>
      <c r="E16" s="13">
        <v>32663</v>
      </c>
      <c r="F16" s="13">
        <v>1605</v>
      </c>
      <c r="G16" s="13">
        <v>21680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>
      <c r="A17" s="20" t="s">
        <v>52</v>
      </c>
      <c r="B17" s="2" t="s">
        <v>20</v>
      </c>
      <c r="C17" s="13">
        <v>49271</v>
      </c>
      <c r="D17" s="13">
        <v>22715</v>
      </c>
      <c r="E17" s="13">
        <v>21663</v>
      </c>
      <c r="F17" s="13">
        <v>1052</v>
      </c>
      <c r="G17" s="13">
        <v>26556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>
      <c r="A18" s="20" t="s">
        <v>52</v>
      </c>
      <c r="B18" s="2" t="s">
        <v>21</v>
      </c>
      <c r="C18" s="13">
        <v>43003</v>
      </c>
      <c r="D18" s="13">
        <v>12658</v>
      </c>
      <c r="E18" s="13">
        <v>12139</v>
      </c>
      <c r="F18" s="13">
        <v>519</v>
      </c>
      <c r="G18" s="13">
        <v>30345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>
      <c r="A19" s="20" t="s">
        <v>52</v>
      </c>
      <c r="B19" s="2" t="s">
        <v>22</v>
      </c>
      <c r="C19" s="13">
        <v>32114</v>
      </c>
      <c r="D19" s="13">
        <v>5943</v>
      </c>
      <c r="E19" s="13">
        <v>5654</v>
      </c>
      <c r="F19" s="13">
        <v>289</v>
      </c>
      <c r="G19" s="13">
        <v>26171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>
      <c r="A20" s="20" t="s">
        <v>52</v>
      </c>
      <c r="B20" s="2" t="s">
        <v>23</v>
      </c>
      <c r="C20" s="13">
        <v>21829</v>
      </c>
      <c r="D20" s="13">
        <v>3005</v>
      </c>
      <c r="E20" s="13">
        <v>2818</v>
      </c>
      <c r="F20" s="13">
        <v>187</v>
      </c>
      <c r="G20" s="13">
        <v>18824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>
      <c r="A21" s="20" t="s">
        <v>52</v>
      </c>
      <c r="B21" s="2" t="s">
        <v>24</v>
      </c>
      <c r="C21" s="13">
        <v>24422</v>
      </c>
      <c r="D21" s="13">
        <v>2513</v>
      </c>
      <c r="E21" s="13">
        <v>2315</v>
      </c>
      <c r="F21" s="13">
        <v>198</v>
      </c>
      <c r="G21" s="13">
        <v>21909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>
      <c r="A22" s="21" t="s">
        <v>25</v>
      </c>
      <c r="B22" s="4" t="s">
        <v>52</v>
      </c>
      <c r="C22" s="12">
        <v>489185</v>
      </c>
      <c r="D22" s="12">
        <v>227231</v>
      </c>
      <c r="E22" s="12">
        <v>199402</v>
      </c>
      <c r="F22" s="12">
        <v>27829</v>
      </c>
      <c r="G22" s="12">
        <v>261954</v>
      </c>
    </row>
    <row r="23" spans="1:12" ht="12" customHeight="1">
      <c r="A23" s="20" t="s">
        <v>52</v>
      </c>
      <c r="B23" s="2" t="s">
        <v>10</v>
      </c>
      <c r="C23" s="13">
        <v>9533</v>
      </c>
      <c r="D23" s="13">
        <v>618</v>
      </c>
      <c r="E23" s="13">
        <v>513</v>
      </c>
      <c r="F23" s="13">
        <v>105</v>
      </c>
      <c r="G23" s="13">
        <v>8915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>
      <c r="A24" s="20" t="s">
        <v>52</v>
      </c>
      <c r="B24" s="2" t="s">
        <v>11</v>
      </c>
      <c r="C24" s="13">
        <v>50900</v>
      </c>
      <c r="D24" s="13">
        <v>9478</v>
      </c>
      <c r="E24" s="13">
        <v>6585</v>
      </c>
      <c r="F24" s="13">
        <v>2893</v>
      </c>
      <c r="G24" s="13">
        <v>41422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>
      <c r="A25" s="20" t="s">
        <v>52</v>
      </c>
      <c r="B25" s="2" t="s">
        <v>12</v>
      </c>
      <c r="C25" s="13">
        <v>54005</v>
      </c>
      <c r="D25" s="13">
        <v>25870</v>
      </c>
      <c r="E25" s="13">
        <v>19503</v>
      </c>
      <c r="F25" s="13">
        <v>6367</v>
      </c>
      <c r="G25" s="13">
        <v>28135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>
      <c r="A26" s="20" t="s">
        <v>52</v>
      </c>
      <c r="B26" s="2" t="s">
        <v>13</v>
      </c>
      <c r="C26" s="13">
        <v>52277</v>
      </c>
      <c r="D26" s="13">
        <v>31725</v>
      </c>
      <c r="E26" s="13">
        <v>26403</v>
      </c>
      <c r="F26" s="13">
        <v>5322</v>
      </c>
      <c r="G26" s="13">
        <v>20552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>
      <c r="A27" s="20" t="s">
        <v>52</v>
      </c>
      <c r="B27" s="2" t="s">
        <v>14</v>
      </c>
      <c r="C27" s="13">
        <v>48423</v>
      </c>
      <c r="D27" s="13">
        <v>31420</v>
      </c>
      <c r="E27" s="13">
        <v>27719</v>
      </c>
      <c r="F27" s="13">
        <v>3701</v>
      </c>
      <c r="G27" s="13">
        <v>17003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>
      <c r="A28" s="20" t="s">
        <v>52</v>
      </c>
      <c r="B28" s="2" t="s">
        <v>15</v>
      </c>
      <c r="C28" s="13">
        <v>42365</v>
      </c>
      <c r="D28" s="13">
        <v>28260</v>
      </c>
      <c r="E28" s="13">
        <v>25533</v>
      </c>
      <c r="F28" s="13">
        <v>2727</v>
      </c>
      <c r="G28" s="13">
        <v>14105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>
      <c r="A29" s="20" t="s">
        <v>52</v>
      </c>
      <c r="B29" s="2" t="s">
        <v>16</v>
      </c>
      <c r="C29" s="13">
        <v>41980</v>
      </c>
      <c r="D29" s="13">
        <v>27650</v>
      </c>
      <c r="E29" s="13">
        <v>25303</v>
      </c>
      <c r="F29" s="13">
        <v>2347</v>
      </c>
      <c r="G29" s="13">
        <v>14330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>
      <c r="A30" s="20" t="s">
        <v>52</v>
      </c>
      <c r="B30" s="2" t="s">
        <v>17</v>
      </c>
      <c r="C30" s="13">
        <v>35006</v>
      </c>
      <c r="D30" s="13">
        <v>22378</v>
      </c>
      <c r="E30" s="13">
        <v>20841</v>
      </c>
      <c r="F30" s="13">
        <v>1537</v>
      </c>
      <c r="G30" s="13">
        <v>12628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>
      <c r="A31" s="20" t="s">
        <v>52</v>
      </c>
      <c r="B31" s="2" t="s">
        <v>18</v>
      </c>
      <c r="C31" s="13">
        <v>31236</v>
      </c>
      <c r="D31" s="13">
        <v>18431</v>
      </c>
      <c r="E31" s="13">
        <v>17277</v>
      </c>
      <c r="F31" s="13">
        <v>1154</v>
      </c>
      <c r="G31" s="13">
        <v>12805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>
      <c r="A32" s="20" t="s">
        <v>52</v>
      </c>
      <c r="B32" s="2" t="s">
        <v>19</v>
      </c>
      <c r="C32" s="13">
        <v>29333</v>
      </c>
      <c r="D32" s="13">
        <v>14345</v>
      </c>
      <c r="E32" s="13">
        <v>13629</v>
      </c>
      <c r="F32" s="13">
        <v>716</v>
      </c>
      <c r="G32" s="13">
        <v>14988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>
      <c r="A33" s="20" t="s">
        <v>52</v>
      </c>
      <c r="B33" s="2" t="s">
        <v>20</v>
      </c>
      <c r="C33" s="13">
        <v>25907</v>
      </c>
      <c r="D33" s="13">
        <v>8240</v>
      </c>
      <c r="E33" s="13">
        <v>7827</v>
      </c>
      <c r="F33" s="13">
        <v>413</v>
      </c>
      <c r="G33" s="13">
        <v>17667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>
      <c r="A34" s="20" t="s">
        <v>52</v>
      </c>
      <c r="B34" s="2" t="s">
        <v>21</v>
      </c>
      <c r="C34" s="13">
        <v>22630</v>
      </c>
      <c r="D34" s="13">
        <v>4318</v>
      </c>
      <c r="E34" s="13">
        <v>4141</v>
      </c>
      <c r="F34" s="13">
        <v>177</v>
      </c>
      <c r="G34" s="13">
        <v>18312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>
      <c r="A35" s="20" t="s">
        <v>52</v>
      </c>
      <c r="B35" s="2" t="s">
        <v>22</v>
      </c>
      <c r="C35" s="13">
        <v>17200</v>
      </c>
      <c r="D35" s="13">
        <v>2129</v>
      </c>
      <c r="E35" s="13">
        <v>1983</v>
      </c>
      <c r="F35" s="13">
        <v>146</v>
      </c>
      <c r="G35" s="13">
        <v>15071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>
      <c r="A36" s="20" t="s">
        <v>52</v>
      </c>
      <c r="B36" s="2" t="s">
        <v>23</v>
      </c>
      <c r="C36" s="13">
        <v>12594</v>
      </c>
      <c r="D36" s="13">
        <v>1201</v>
      </c>
      <c r="E36" s="13">
        <v>1097</v>
      </c>
      <c r="F36" s="13">
        <v>104</v>
      </c>
      <c r="G36" s="13">
        <v>11393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>
      <c r="A37" s="20" t="s">
        <v>52</v>
      </c>
      <c r="B37" s="2" t="s">
        <v>24</v>
      </c>
      <c r="C37" s="13">
        <v>15796</v>
      </c>
      <c r="D37" s="13">
        <v>1168</v>
      </c>
      <c r="E37" s="13">
        <v>1048</v>
      </c>
      <c r="F37" s="13">
        <v>120</v>
      </c>
      <c r="G37" s="13">
        <v>14628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>
      <c r="A38" s="21" t="s">
        <v>26</v>
      </c>
      <c r="B38" s="4" t="s">
        <v>52</v>
      </c>
      <c r="C38" s="12">
        <v>448453</v>
      </c>
      <c r="D38" s="12">
        <v>298014</v>
      </c>
      <c r="E38" s="12">
        <v>277358</v>
      </c>
      <c r="F38" s="12">
        <v>20656</v>
      </c>
      <c r="G38" s="12">
        <v>150439</v>
      </c>
    </row>
    <row r="39" spans="1:12" ht="12" customHeight="1">
      <c r="A39" s="20" t="s">
        <v>52</v>
      </c>
      <c r="B39" s="2" t="s">
        <v>10</v>
      </c>
      <c r="C39" s="13">
        <v>10016</v>
      </c>
      <c r="D39" s="13">
        <v>888</v>
      </c>
      <c r="E39" s="13">
        <v>784</v>
      </c>
      <c r="F39" s="13">
        <v>104</v>
      </c>
      <c r="G39" s="13">
        <v>9128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>
      <c r="A40" s="20" t="s">
        <v>52</v>
      </c>
      <c r="B40" s="2" t="s">
        <v>11</v>
      </c>
      <c r="C40" s="13">
        <v>51486</v>
      </c>
      <c r="D40" s="13">
        <v>15111</v>
      </c>
      <c r="E40" s="13">
        <v>12409</v>
      </c>
      <c r="F40" s="13">
        <v>2702</v>
      </c>
      <c r="G40" s="13">
        <v>36375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>
      <c r="A41" s="20" t="s">
        <v>52</v>
      </c>
      <c r="B41" s="2" t="s">
        <v>12</v>
      </c>
      <c r="C41" s="13">
        <v>50707</v>
      </c>
      <c r="D41" s="13">
        <v>34702</v>
      </c>
      <c r="E41" s="13">
        <v>29928</v>
      </c>
      <c r="F41" s="13">
        <v>4774</v>
      </c>
      <c r="G41" s="13">
        <v>16005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>
      <c r="A42" s="20" t="s">
        <v>52</v>
      </c>
      <c r="B42" s="2" t="s">
        <v>13</v>
      </c>
      <c r="C42" s="13">
        <v>48333</v>
      </c>
      <c r="D42" s="13">
        <v>39529</v>
      </c>
      <c r="E42" s="13">
        <v>36215</v>
      </c>
      <c r="F42" s="13">
        <v>3314</v>
      </c>
      <c r="G42" s="13">
        <v>8804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>
      <c r="A43" s="20" t="s">
        <v>52</v>
      </c>
      <c r="B43" s="2" t="s">
        <v>14</v>
      </c>
      <c r="C43" s="13">
        <v>45374</v>
      </c>
      <c r="D43" s="13">
        <v>39053</v>
      </c>
      <c r="E43" s="13">
        <v>36665</v>
      </c>
      <c r="F43" s="13">
        <v>2388</v>
      </c>
      <c r="G43" s="13">
        <v>6321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>
      <c r="A44" s="20" t="s">
        <v>52</v>
      </c>
      <c r="B44" s="2" t="s">
        <v>15</v>
      </c>
      <c r="C44" s="13">
        <v>40108</v>
      </c>
      <c r="D44" s="13">
        <v>34977</v>
      </c>
      <c r="E44" s="13">
        <v>33402</v>
      </c>
      <c r="F44" s="13">
        <v>1575</v>
      </c>
      <c r="G44" s="13">
        <v>5131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>
      <c r="A45" s="20" t="s">
        <v>52</v>
      </c>
      <c r="B45" s="2" t="s">
        <v>16</v>
      </c>
      <c r="C45" s="13">
        <v>39079</v>
      </c>
      <c r="D45" s="13">
        <v>33713</v>
      </c>
      <c r="E45" s="13">
        <v>32203</v>
      </c>
      <c r="F45" s="13">
        <v>1510</v>
      </c>
      <c r="G45" s="13">
        <v>5366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>
      <c r="A46" s="20" t="s">
        <v>52</v>
      </c>
      <c r="B46" s="2" t="s">
        <v>17</v>
      </c>
      <c r="C46" s="13">
        <v>32145</v>
      </c>
      <c r="D46" s="13">
        <v>27311</v>
      </c>
      <c r="E46" s="13">
        <v>26132</v>
      </c>
      <c r="F46" s="13">
        <v>1179</v>
      </c>
      <c r="G46" s="13">
        <v>4834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>
      <c r="A47" s="20" t="s">
        <v>52</v>
      </c>
      <c r="B47" s="2" t="s">
        <v>18</v>
      </c>
      <c r="C47" s="13">
        <v>28078</v>
      </c>
      <c r="D47" s="13">
        <v>23029</v>
      </c>
      <c r="E47" s="13">
        <v>22093</v>
      </c>
      <c r="F47" s="13">
        <v>936</v>
      </c>
      <c r="G47" s="13">
        <v>5049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>
      <c r="A48" s="20" t="s">
        <v>52</v>
      </c>
      <c r="B48" s="2" t="s">
        <v>19</v>
      </c>
      <c r="C48" s="13">
        <v>26615</v>
      </c>
      <c r="D48" s="13">
        <v>19923</v>
      </c>
      <c r="E48" s="13">
        <v>19034</v>
      </c>
      <c r="F48" s="13">
        <v>889</v>
      </c>
      <c r="G48" s="13">
        <v>6692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>
      <c r="A49" s="20" t="s">
        <v>52</v>
      </c>
      <c r="B49" s="2" t="s">
        <v>20</v>
      </c>
      <c r="C49" s="13">
        <v>23364</v>
      </c>
      <c r="D49" s="13">
        <v>14475</v>
      </c>
      <c r="E49" s="13">
        <v>13836</v>
      </c>
      <c r="F49" s="13">
        <v>639</v>
      </c>
      <c r="G49" s="13">
        <v>8889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>
      <c r="A50" s="20" t="s">
        <v>52</v>
      </c>
      <c r="B50" s="2" t="s">
        <v>21</v>
      </c>
      <c r="C50" s="13">
        <v>20373</v>
      </c>
      <c r="D50" s="13">
        <v>8340</v>
      </c>
      <c r="E50" s="13">
        <v>7998</v>
      </c>
      <c r="F50" s="13">
        <v>342</v>
      </c>
      <c r="G50" s="13">
        <v>12033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>
      <c r="A51" s="20" t="s">
        <v>52</v>
      </c>
      <c r="B51" s="2" t="s">
        <v>22</v>
      </c>
      <c r="C51" s="13">
        <v>14914</v>
      </c>
      <c r="D51" s="13">
        <v>3814</v>
      </c>
      <c r="E51" s="13">
        <v>3671</v>
      </c>
      <c r="F51" s="13">
        <v>143</v>
      </c>
      <c r="G51" s="13">
        <v>11100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>
      <c r="A52" s="20" t="s">
        <v>52</v>
      </c>
      <c r="B52" s="2" t="s">
        <v>23</v>
      </c>
      <c r="C52" s="13">
        <v>9235</v>
      </c>
      <c r="D52" s="13">
        <v>1804</v>
      </c>
      <c r="E52" s="13">
        <v>1721</v>
      </c>
      <c r="F52" s="13">
        <v>83</v>
      </c>
      <c r="G52" s="13">
        <v>7431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>
      <c r="A53" s="22" t="s">
        <v>52</v>
      </c>
      <c r="B53" s="5" t="s">
        <v>24</v>
      </c>
      <c r="C53" s="14">
        <v>8626</v>
      </c>
      <c r="D53" s="14">
        <v>1345</v>
      </c>
      <c r="E53" s="14">
        <v>1267</v>
      </c>
      <c r="F53" s="14">
        <v>78</v>
      </c>
      <c r="G53" s="14">
        <v>7281</v>
      </c>
      <c r="H53" t="s">
        <v>52</v>
      </c>
      <c r="I53" t="s">
        <v>52</v>
      </c>
      <c r="K53" t="s">
        <v>52</v>
      </c>
      <c r="L53" t="s">
        <v>52</v>
      </c>
    </row>
    <row r="54" spans="1:12" s="28" customFormat="1" ht="33" customHeight="1">
      <c r="A54" s="18" t="s">
        <v>63</v>
      </c>
      <c r="B54" s="15" t="s">
        <v>52</v>
      </c>
      <c r="C54" s="16" t="s">
        <v>52</v>
      </c>
      <c r="D54" s="16" t="s">
        <v>52</v>
      </c>
      <c r="E54" s="16" t="s">
        <v>52</v>
      </c>
      <c r="F54" s="17" t="s">
        <v>52</v>
      </c>
      <c r="G54" s="17" t="s">
        <v>52</v>
      </c>
      <c r="J54" s="28" t="s">
        <v>52</v>
      </c>
    </row>
    <row r="55" spans="1:12">
      <c r="A55" s="18" t="s">
        <v>64</v>
      </c>
      <c r="B55" s="15" t="s">
        <v>52</v>
      </c>
      <c r="C55" s="16" t="s">
        <v>52</v>
      </c>
      <c r="D55" s="16" t="s">
        <v>52</v>
      </c>
      <c r="E55" s="16" t="s">
        <v>52</v>
      </c>
      <c r="F55" s="17" t="s">
        <v>52</v>
      </c>
      <c r="G55" s="17" t="s">
        <v>52</v>
      </c>
      <c r="J55" t="s">
        <v>52</v>
      </c>
    </row>
    <row r="56" spans="1:12" ht="1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9.1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s="27" customFormat="1" ht="33" customHeight="1">
      <c r="A2" s="26" t="s">
        <v>27</v>
      </c>
      <c r="B2" s="26" t="s">
        <v>52</v>
      </c>
      <c r="C2" s="26" t="s">
        <v>52</v>
      </c>
      <c r="D2" s="26" t="s">
        <v>52</v>
      </c>
      <c r="E2" s="26" t="s">
        <v>52</v>
      </c>
      <c r="F2" s="26" t="s">
        <v>52</v>
      </c>
      <c r="G2" s="26" t="s">
        <v>52</v>
      </c>
      <c r="J2" s="27" t="s">
        <v>52</v>
      </c>
    </row>
    <row r="3" spans="1:12" ht="36.6" customHeight="1">
      <c r="A3" s="24" t="s">
        <v>2</v>
      </c>
      <c r="B3" s="24" t="s">
        <v>52</v>
      </c>
      <c r="C3" s="24" t="s">
        <v>3</v>
      </c>
      <c r="D3" s="24" t="s">
        <v>4</v>
      </c>
      <c r="E3" s="24" t="s">
        <v>52</v>
      </c>
      <c r="F3" s="24" t="s">
        <v>52</v>
      </c>
      <c r="G3" s="24" t="s">
        <v>52</v>
      </c>
    </row>
    <row r="4" spans="1:12" ht="28.9" customHeight="1">
      <c r="A4" s="24" t="s">
        <v>52</v>
      </c>
      <c r="B4" s="24" t="s">
        <v>52</v>
      </c>
      <c r="C4" s="24" t="s">
        <v>52</v>
      </c>
      <c r="D4" s="24" t="s">
        <v>5</v>
      </c>
      <c r="E4" s="24" t="s">
        <v>52</v>
      </c>
      <c r="F4" s="24" t="s">
        <v>52</v>
      </c>
      <c r="G4" s="24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>
      <c r="A5" s="24" t="s">
        <v>52</v>
      </c>
      <c r="B5" s="24" t="s">
        <v>52</v>
      </c>
      <c r="C5" s="24" t="s">
        <v>52</v>
      </c>
      <c r="D5" s="3" t="s">
        <v>7</v>
      </c>
      <c r="E5" s="3" t="s">
        <v>8</v>
      </c>
      <c r="F5" s="3" t="s">
        <v>9</v>
      </c>
      <c r="G5" s="24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>
      <c r="A6" s="19" t="s">
        <v>7</v>
      </c>
      <c r="B6" s="6" t="s">
        <v>52</v>
      </c>
      <c r="C6" s="12">
        <v>33613</v>
      </c>
      <c r="D6" s="12">
        <v>18920</v>
      </c>
      <c r="E6" s="12">
        <v>17520</v>
      </c>
      <c r="F6" s="12">
        <v>1400</v>
      </c>
      <c r="G6" s="12">
        <v>14693</v>
      </c>
    </row>
    <row r="7" spans="1:12" ht="12" customHeight="1">
      <c r="A7" s="20" t="s">
        <v>52</v>
      </c>
      <c r="B7" s="2" t="s">
        <v>10</v>
      </c>
      <c r="C7" s="13">
        <v>719</v>
      </c>
      <c r="D7" s="13">
        <v>65</v>
      </c>
      <c r="E7" s="13">
        <v>59</v>
      </c>
      <c r="F7" s="13">
        <v>6</v>
      </c>
      <c r="G7" s="13">
        <v>654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>
      <c r="A8" s="20" t="s">
        <v>52</v>
      </c>
      <c r="B8" s="2" t="s">
        <v>11</v>
      </c>
      <c r="C8" s="13">
        <v>3610</v>
      </c>
      <c r="D8" s="13">
        <v>929</v>
      </c>
      <c r="E8" s="13">
        <v>770</v>
      </c>
      <c r="F8" s="13">
        <v>159</v>
      </c>
      <c r="G8" s="13">
        <v>2681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>
      <c r="A9" s="20" t="s">
        <v>52</v>
      </c>
      <c r="B9" s="2" t="s">
        <v>12</v>
      </c>
      <c r="C9" s="13">
        <v>3622</v>
      </c>
      <c r="D9" s="13">
        <v>2185</v>
      </c>
      <c r="E9" s="13">
        <v>1875</v>
      </c>
      <c r="F9" s="13">
        <v>310</v>
      </c>
      <c r="G9" s="13">
        <v>1437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>
      <c r="A10" s="20" t="s">
        <v>52</v>
      </c>
      <c r="B10" s="2" t="s">
        <v>13</v>
      </c>
      <c r="C10" s="13">
        <v>3611</v>
      </c>
      <c r="D10" s="13">
        <v>2541</v>
      </c>
      <c r="E10" s="13">
        <v>2294</v>
      </c>
      <c r="F10" s="13">
        <v>247</v>
      </c>
      <c r="G10" s="13">
        <v>1070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>
      <c r="A11" s="20" t="s">
        <v>52</v>
      </c>
      <c r="B11" s="2" t="s">
        <v>14</v>
      </c>
      <c r="C11" s="13">
        <v>3425</v>
      </c>
      <c r="D11" s="13">
        <v>2555</v>
      </c>
      <c r="E11" s="13">
        <v>2368</v>
      </c>
      <c r="F11" s="13">
        <v>187</v>
      </c>
      <c r="G11" s="13">
        <v>870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>
      <c r="A12" s="20" t="s">
        <v>52</v>
      </c>
      <c r="B12" s="2" t="s">
        <v>15</v>
      </c>
      <c r="C12" s="13">
        <v>3065</v>
      </c>
      <c r="D12" s="13">
        <v>2335</v>
      </c>
      <c r="E12" s="13">
        <v>2222</v>
      </c>
      <c r="F12" s="13">
        <v>113</v>
      </c>
      <c r="G12" s="13">
        <v>730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>
      <c r="A13" s="20" t="s">
        <v>52</v>
      </c>
      <c r="B13" s="2" t="s">
        <v>16</v>
      </c>
      <c r="C13" s="13">
        <v>2970</v>
      </c>
      <c r="D13" s="13">
        <v>2232</v>
      </c>
      <c r="E13" s="13">
        <v>2122</v>
      </c>
      <c r="F13" s="13">
        <v>110</v>
      </c>
      <c r="G13" s="13">
        <v>738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>
      <c r="A14" s="20" t="s">
        <v>52</v>
      </c>
      <c r="B14" s="2" t="s">
        <v>17</v>
      </c>
      <c r="C14" s="13">
        <v>2378</v>
      </c>
      <c r="D14" s="13">
        <v>1718</v>
      </c>
      <c r="E14" s="13">
        <v>1632</v>
      </c>
      <c r="F14" s="13">
        <v>86</v>
      </c>
      <c r="G14" s="13">
        <v>660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>
      <c r="A15" s="20" t="s">
        <v>52</v>
      </c>
      <c r="B15" s="2" t="s">
        <v>18</v>
      </c>
      <c r="C15" s="13">
        <v>2134</v>
      </c>
      <c r="D15" s="13">
        <v>1429</v>
      </c>
      <c r="E15" s="13">
        <v>1362</v>
      </c>
      <c r="F15" s="13">
        <v>67</v>
      </c>
      <c r="G15" s="13">
        <v>705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>
      <c r="A16" s="20" t="s">
        <v>52</v>
      </c>
      <c r="B16" s="2" t="s">
        <v>19</v>
      </c>
      <c r="C16" s="13">
        <v>2010</v>
      </c>
      <c r="D16" s="13">
        <v>1185</v>
      </c>
      <c r="E16" s="13">
        <v>1135</v>
      </c>
      <c r="F16" s="13">
        <v>50</v>
      </c>
      <c r="G16" s="13">
        <v>825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>
      <c r="A17" s="20" t="s">
        <v>52</v>
      </c>
      <c r="B17" s="2" t="s">
        <v>20</v>
      </c>
      <c r="C17" s="13">
        <v>1799</v>
      </c>
      <c r="D17" s="13">
        <v>885</v>
      </c>
      <c r="E17" s="13">
        <v>846</v>
      </c>
      <c r="F17" s="13">
        <v>39</v>
      </c>
      <c r="G17" s="13">
        <v>914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>
      <c r="A18" s="20" t="s">
        <v>52</v>
      </c>
      <c r="B18" s="2" t="s">
        <v>21</v>
      </c>
      <c r="C18" s="13">
        <v>1501</v>
      </c>
      <c r="D18" s="13">
        <v>448</v>
      </c>
      <c r="E18" s="13">
        <v>434</v>
      </c>
      <c r="F18" s="13">
        <v>14</v>
      </c>
      <c r="G18" s="13">
        <v>1053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>
      <c r="A19" s="20" t="s">
        <v>52</v>
      </c>
      <c r="B19" s="2" t="s">
        <v>22</v>
      </c>
      <c r="C19" s="13">
        <v>1198</v>
      </c>
      <c r="D19" s="13">
        <v>217</v>
      </c>
      <c r="E19" s="13">
        <v>215</v>
      </c>
      <c r="F19" s="13">
        <v>2</v>
      </c>
      <c r="G19" s="13">
        <v>981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>
      <c r="A20" s="20" t="s">
        <v>52</v>
      </c>
      <c r="B20" s="2" t="s">
        <v>23</v>
      </c>
      <c r="C20" s="13">
        <v>812</v>
      </c>
      <c r="D20" s="13">
        <v>117</v>
      </c>
      <c r="E20" s="13">
        <v>108</v>
      </c>
      <c r="F20" s="13">
        <v>9</v>
      </c>
      <c r="G20" s="13">
        <v>695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>
      <c r="A21" s="20" t="s">
        <v>52</v>
      </c>
      <c r="B21" s="2" t="s">
        <v>24</v>
      </c>
      <c r="C21" s="13">
        <v>759</v>
      </c>
      <c r="D21" s="13">
        <v>79</v>
      </c>
      <c r="E21" s="13">
        <v>78</v>
      </c>
      <c r="F21" s="13">
        <v>1</v>
      </c>
      <c r="G21" s="13">
        <v>680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>
      <c r="A22" s="21" t="s">
        <v>25</v>
      </c>
      <c r="B22" s="4" t="s">
        <v>52</v>
      </c>
      <c r="C22" s="12">
        <v>17279</v>
      </c>
      <c r="D22" s="12">
        <v>7526</v>
      </c>
      <c r="E22" s="12">
        <v>6707</v>
      </c>
      <c r="F22" s="12">
        <v>819</v>
      </c>
      <c r="G22" s="12">
        <v>9753</v>
      </c>
    </row>
    <row r="23" spans="1:12" ht="12" customHeight="1">
      <c r="A23" s="20" t="s">
        <v>52</v>
      </c>
      <c r="B23" s="2" t="s">
        <v>10</v>
      </c>
      <c r="C23" s="13">
        <v>351</v>
      </c>
      <c r="D23" s="13">
        <v>22</v>
      </c>
      <c r="E23" s="13">
        <v>17</v>
      </c>
      <c r="F23" s="13">
        <v>5</v>
      </c>
      <c r="G23" s="13">
        <v>329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>
      <c r="A24" s="20" t="s">
        <v>52</v>
      </c>
      <c r="B24" s="2" t="s">
        <v>11</v>
      </c>
      <c r="C24" s="13">
        <v>1787</v>
      </c>
      <c r="D24" s="13">
        <v>310</v>
      </c>
      <c r="E24" s="13">
        <v>221</v>
      </c>
      <c r="F24" s="13">
        <v>89</v>
      </c>
      <c r="G24" s="13">
        <v>1477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>
      <c r="A25" s="20" t="s">
        <v>52</v>
      </c>
      <c r="B25" s="2" t="s">
        <v>12</v>
      </c>
      <c r="C25" s="13">
        <v>1867</v>
      </c>
      <c r="D25" s="13">
        <v>855</v>
      </c>
      <c r="E25" s="13">
        <v>668</v>
      </c>
      <c r="F25" s="13">
        <v>187</v>
      </c>
      <c r="G25" s="13">
        <v>1012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>
      <c r="A26" s="20" t="s">
        <v>52</v>
      </c>
      <c r="B26" s="2" t="s">
        <v>13</v>
      </c>
      <c r="C26" s="13">
        <v>1933</v>
      </c>
      <c r="D26" s="13">
        <v>1095</v>
      </c>
      <c r="E26" s="13">
        <v>952</v>
      </c>
      <c r="F26" s="13">
        <v>143</v>
      </c>
      <c r="G26" s="13">
        <v>838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>
      <c r="A27" s="20" t="s">
        <v>52</v>
      </c>
      <c r="B27" s="2" t="s">
        <v>14</v>
      </c>
      <c r="C27" s="13">
        <v>1767</v>
      </c>
      <c r="D27" s="13">
        <v>1055</v>
      </c>
      <c r="E27" s="13">
        <v>933</v>
      </c>
      <c r="F27" s="13">
        <v>122</v>
      </c>
      <c r="G27" s="13">
        <v>712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>
      <c r="A28" s="20" t="s">
        <v>52</v>
      </c>
      <c r="B28" s="2" t="s">
        <v>15</v>
      </c>
      <c r="C28" s="13">
        <v>1523</v>
      </c>
      <c r="D28" s="13">
        <v>981</v>
      </c>
      <c r="E28" s="13">
        <v>913</v>
      </c>
      <c r="F28" s="13">
        <v>68</v>
      </c>
      <c r="G28" s="13">
        <v>542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>
      <c r="A29" s="20" t="s">
        <v>52</v>
      </c>
      <c r="B29" s="2" t="s">
        <v>16</v>
      </c>
      <c r="C29" s="13">
        <v>1489</v>
      </c>
      <c r="D29" s="13">
        <v>920</v>
      </c>
      <c r="E29" s="13">
        <v>853</v>
      </c>
      <c r="F29" s="13">
        <v>67</v>
      </c>
      <c r="G29" s="13">
        <v>569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>
      <c r="A30" s="20" t="s">
        <v>52</v>
      </c>
      <c r="B30" s="2" t="s">
        <v>17</v>
      </c>
      <c r="C30" s="13">
        <v>1249</v>
      </c>
      <c r="D30" s="13">
        <v>752</v>
      </c>
      <c r="E30" s="13">
        <v>697</v>
      </c>
      <c r="F30" s="13">
        <v>55</v>
      </c>
      <c r="G30" s="13">
        <v>497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>
      <c r="A31" s="20" t="s">
        <v>52</v>
      </c>
      <c r="B31" s="2" t="s">
        <v>18</v>
      </c>
      <c r="C31" s="13">
        <v>1095</v>
      </c>
      <c r="D31" s="13">
        <v>584</v>
      </c>
      <c r="E31" s="13">
        <v>544</v>
      </c>
      <c r="F31" s="13">
        <v>40</v>
      </c>
      <c r="G31" s="13">
        <v>511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>
      <c r="A32" s="20" t="s">
        <v>52</v>
      </c>
      <c r="B32" s="2" t="s">
        <v>19</v>
      </c>
      <c r="C32" s="13">
        <v>1015</v>
      </c>
      <c r="D32" s="13">
        <v>414</v>
      </c>
      <c r="E32" s="13">
        <v>395</v>
      </c>
      <c r="F32" s="13">
        <v>19</v>
      </c>
      <c r="G32" s="13">
        <v>601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>
      <c r="A33" s="20" t="s">
        <v>52</v>
      </c>
      <c r="B33" s="2" t="s">
        <v>20</v>
      </c>
      <c r="C33" s="13">
        <v>961</v>
      </c>
      <c r="D33" s="13">
        <v>296</v>
      </c>
      <c r="E33" s="13">
        <v>280</v>
      </c>
      <c r="F33" s="13">
        <v>16</v>
      </c>
      <c r="G33" s="13">
        <v>665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>
      <c r="A34" s="20" t="s">
        <v>52</v>
      </c>
      <c r="B34" s="2" t="s">
        <v>21</v>
      </c>
      <c r="C34" s="13">
        <v>751</v>
      </c>
      <c r="D34" s="13">
        <v>121</v>
      </c>
      <c r="E34" s="13">
        <v>118</v>
      </c>
      <c r="F34" s="13">
        <v>3</v>
      </c>
      <c r="G34" s="13">
        <v>630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>
      <c r="A35" s="20" t="s">
        <v>52</v>
      </c>
      <c r="B35" s="2" t="s">
        <v>22</v>
      </c>
      <c r="C35" s="13">
        <v>616</v>
      </c>
      <c r="D35" s="13">
        <v>62</v>
      </c>
      <c r="E35" s="13">
        <v>61</v>
      </c>
      <c r="F35" s="13">
        <v>1</v>
      </c>
      <c r="G35" s="13">
        <v>554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>
      <c r="A36" s="20" t="s">
        <v>52</v>
      </c>
      <c r="B36" s="2" t="s">
        <v>23</v>
      </c>
      <c r="C36" s="13">
        <v>436</v>
      </c>
      <c r="D36" s="13">
        <v>32</v>
      </c>
      <c r="E36" s="13">
        <v>29</v>
      </c>
      <c r="F36" s="13">
        <v>3</v>
      </c>
      <c r="G36" s="13">
        <v>404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>
      <c r="A37" s="20" t="s">
        <v>52</v>
      </c>
      <c r="B37" s="2" t="s">
        <v>24</v>
      </c>
      <c r="C37" s="13">
        <v>439</v>
      </c>
      <c r="D37" s="13">
        <v>27</v>
      </c>
      <c r="E37" s="13">
        <v>26</v>
      </c>
      <c r="F37" s="13">
        <v>1</v>
      </c>
      <c r="G37" s="13">
        <v>412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>
      <c r="A38" s="21" t="s">
        <v>26</v>
      </c>
      <c r="B38" s="4" t="s">
        <v>52</v>
      </c>
      <c r="C38" s="12">
        <v>16334</v>
      </c>
      <c r="D38" s="12">
        <v>11394</v>
      </c>
      <c r="E38" s="12">
        <v>10813</v>
      </c>
      <c r="F38" s="12">
        <v>581</v>
      </c>
      <c r="G38" s="12">
        <v>4940</v>
      </c>
    </row>
    <row r="39" spans="1:12" ht="12" customHeight="1">
      <c r="A39" s="20" t="s">
        <v>52</v>
      </c>
      <c r="B39" s="2" t="s">
        <v>10</v>
      </c>
      <c r="C39" s="13">
        <v>368</v>
      </c>
      <c r="D39" s="13">
        <v>43</v>
      </c>
      <c r="E39" s="13">
        <v>42</v>
      </c>
      <c r="F39" s="13">
        <v>1</v>
      </c>
      <c r="G39" s="13">
        <v>325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>
      <c r="A40" s="20" t="s">
        <v>52</v>
      </c>
      <c r="B40" s="2" t="s">
        <v>11</v>
      </c>
      <c r="C40" s="13">
        <v>1823</v>
      </c>
      <c r="D40" s="13">
        <v>619</v>
      </c>
      <c r="E40" s="13">
        <v>549</v>
      </c>
      <c r="F40" s="13">
        <v>70</v>
      </c>
      <c r="G40" s="13">
        <v>1204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>
      <c r="A41" s="20" t="s">
        <v>52</v>
      </c>
      <c r="B41" s="2" t="s">
        <v>12</v>
      </c>
      <c r="C41" s="13">
        <v>1755</v>
      </c>
      <c r="D41" s="13">
        <v>1330</v>
      </c>
      <c r="E41" s="13">
        <v>1207</v>
      </c>
      <c r="F41" s="13">
        <v>123</v>
      </c>
      <c r="G41" s="13">
        <v>425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>
      <c r="A42" s="20" t="s">
        <v>52</v>
      </c>
      <c r="B42" s="2" t="s">
        <v>13</v>
      </c>
      <c r="C42" s="13">
        <v>1678</v>
      </c>
      <c r="D42" s="13">
        <v>1446</v>
      </c>
      <c r="E42" s="13">
        <v>1342</v>
      </c>
      <c r="F42" s="13">
        <v>104</v>
      </c>
      <c r="G42" s="13">
        <v>232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>
      <c r="A43" s="20" t="s">
        <v>52</v>
      </c>
      <c r="B43" s="2" t="s">
        <v>14</v>
      </c>
      <c r="C43" s="13">
        <v>1658</v>
      </c>
      <c r="D43" s="13">
        <v>1500</v>
      </c>
      <c r="E43" s="13">
        <v>1435</v>
      </c>
      <c r="F43" s="13">
        <v>65</v>
      </c>
      <c r="G43" s="13">
        <v>158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>
      <c r="A44" s="20" t="s">
        <v>52</v>
      </c>
      <c r="B44" s="2" t="s">
        <v>15</v>
      </c>
      <c r="C44" s="13">
        <v>1542</v>
      </c>
      <c r="D44" s="13">
        <v>1354</v>
      </c>
      <c r="E44" s="13">
        <v>1309</v>
      </c>
      <c r="F44" s="13">
        <v>45</v>
      </c>
      <c r="G44" s="13">
        <v>188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>
      <c r="A45" s="20" t="s">
        <v>52</v>
      </c>
      <c r="B45" s="2" t="s">
        <v>16</v>
      </c>
      <c r="C45" s="13">
        <v>1481</v>
      </c>
      <c r="D45" s="13">
        <v>1312</v>
      </c>
      <c r="E45" s="13">
        <v>1269</v>
      </c>
      <c r="F45" s="13">
        <v>43</v>
      </c>
      <c r="G45" s="13">
        <v>169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>
      <c r="A46" s="20" t="s">
        <v>52</v>
      </c>
      <c r="B46" s="2" t="s">
        <v>17</v>
      </c>
      <c r="C46" s="13">
        <v>1129</v>
      </c>
      <c r="D46" s="13">
        <v>966</v>
      </c>
      <c r="E46" s="13">
        <v>935</v>
      </c>
      <c r="F46" s="13">
        <v>31</v>
      </c>
      <c r="G46" s="13">
        <v>163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>
      <c r="A47" s="20" t="s">
        <v>52</v>
      </c>
      <c r="B47" s="2" t="s">
        <v>18</v>
      </c>
      <c r="C47" s="13">
        <v>1039</v>
      </c>
      <c r="D47" s="13">
        <v>845</v>
      </c>
      <c r="E47" s="13">
        <v>818</v>
      </c>
      <c r="F47" s="13">
        <v>27</v>
      </c>
      <c r="G47" s="13">
        <v>194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>
      <c r="A48" s="20" t="s">
        <v>52</v>
      </c>
      <c r="B48" s="2" t="s">
        <v>19</v>
      </c>
      <c r="C48" s="13">
        <v>995</v>
      </c>
      <c r="D48" s="13">
        <v>771</v>
      </c>
      <c r="E48" s="13">
        <v>740</v>
      </c>
      <c r="F48" s="13">
        <v>31</v>
      </c>
      <c r="G48" s="13">
        <v>224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>
      <c r="A49" s="20" t="s">
        <v>52</v>
      </c>
      <c r="B49" s="2" t="s">
        <v>20</v>
      </c>
      <c r="C49" s="13">
        <v>838</v>
      </c>
      <c r="D49" s="13">
        <v>589</v>
      </c>
      <c r="E49" s="13">
        <v>566</v>
      </c>
      <c r="F49" s="13">
        <v>23</v>
      </c>
      <c r="G49" s="13">
        <v>249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>
      <c r="A50" s="20" t="s">
        <v>52</v>
      </c>
      <c r="B50" s="2" t="s">
        <v>21</v>
      </c>
      <c r="C50" s="13">
        <v>750</v>
      </c>
      <c r="D50" s="13">
        <v>327</v>
      </c>
      <c r="E50" s="13">
        <v>316</v>
      </c>
      <c r="F50" s="13">
        <v>11</v>
      </c>
      <c r="G50" s="13">
        <v>423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>
      <c r="A51" s="20" t="s">
        <v>52</v>
      </c>
      <c r="B51" s="2" t="s">
        <v>22</v>
      </c>
      <c r="C51" s="13">
        <v>582</v>
      </c>
      <c r="D51" s="13">
        <v>155</v>
      </c>
      <c r="E51" s="13">
        <v>154</v>
      </c>
      <c r="F51" s="13">
        <v>1</v>
      </c>
      <c r="G51" s="13">
        <v>427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>
      <c r="A52" s="20" t="s">
        <v>52</v>
      </c>
      <c r="B52" s="2" t="s">
        <v>23</v>
      </c>
      <c r="C52" s="13">
        <v>376</v>
      </c>
      <c r="D52" s="13">
        <v>85</v>
      </c>
      <c r="E52" s="13">
        <v>79</v>
      </c>
      <c r="F52" s="13">
        <v>6</v>
      </c>
      <c r="G52" s="13">
        <v>291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>
      <c r="A53" s="22" t="s">
        <v>52</v>
      </c>
      <c r="B53" s="5" t="s">
        <v>24</v>
      </c>
      <c r="C53" s="14">
        <v>320</v>
      </c>
      <c r="D53" s="14">
        <v>52</v>
      </c>
      <c r="E53" s="14">
        <v>52</v>
      </c>
      <c r="F53" s="14" t="s">
        <v>65</v>
      </c>
      <c r="G53" s="14">
        <v>268</v>
      </c>
      <c r="H53" t="s">
        <v>52</v>
      </c>
      <c r="I53" t="s">
        <v>52</v>
      </c>
      <c r="K53" t="s">
        <v>52</v>
      </c>
      <c r="L53" t="s">
        <v>52</v>
      </c>
    </row>
    <row r="54" spans="1:12" s="28" customFormat="1" ht="33" customHeight="1">
      <c r="A54" s="18" t="s">
        <v>63</v>
      </c>
      <c r="B54" s="15" t="s">
        <v>52</v>
      </c>
      <c r="C54" s="16" t="s">
        <v>52</v>
      </c>
      <c r="D54" s="16" t="s">
        <v>52</v>
      </c>
      <c r="E54" s="16" t="s">
        <v>52</v>
      </c>
      <c r="F54" s="17" t="s">
        <v>52</v>
      </c>
      <c r="G54" s="17" t="s">
        <v>52</v>
      </c>
      <c r="J54" s="28" t="s">
        <v>52</v>
      </c>
    </row>
    <row r="55" spans="1:12">
      <c r="A55" s="18" t="s">
        <v>64</v>
      </c>
      <c r="B55" s="15" t="s">
        <v>52</v>
      </c>
      <c r="C55" s="16" t="s">
        <v>52</v>
      </c>
      <c r="D55" s="16" t="s">
        <v>52</v>
      </c>
      <c r="E55" s="16" t="s">
        <v>52</v>
      </c>
      <c r="F55" s="17" t="s">
        <v>52</v>
      </c>
      <c r="G55" s="17" t="s">
        <v>52</v>
      </c>
      <c r="J55" t="s">
        <v>52</v>
      </c>
    </row>
    <row r="56" spans="1:12" ht="1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6.832031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s="27" customFormat="1" ht="33" customHeight="1">
      <c r="A2" s="26" t="s">
        <v>28</v>
      </c>
      <c r="B2" s="26" t="s">
        <v>52</v>
      </c>
      <c r="C2" s="26" t="s">
        <v>52</v>
      </c>
      <c r="D2" s="26" t="s">
        <v>52</v>
      </c>
      <c r="E2" s="26" t="s">
        <v>52</v>
      </c>
      <c r="F2" s="26" t="s">
        <v>52</v>
      </c>
      <c r="G2" s="26" t="s">
        <v>52</v>
      </c>
      <c r="J2" s="27" t="s">
        <v>52</v>
      </c>
    </row>
    <row r="3" spans="1:12" ht="36.6" customHeight="1">
      <c r="A3" s="24" t="s">
        <v>2</v>
      </c>
      <c r="B3" s="24" t="s">
        <v>52</v>
      </c>
      <c r="C3" s="24" t="s">
        <v>3</v>
      </c>
      <c r="D3" s="24" t="s">
        <v>4</v>
      </c>
      <c r="E3" s="24" t="s">
        <v>52</v>
      </c>
      <c r="F3" s="24" t="s">
        <v>52</v>
      </c>
      <c r="G3" s="24" t="s">
        <v>52</v>
      </c>
    </row>
    <row r="4" spans="1:12" ht="28.9" customHeight="1">
      <c r="A4" s="24" t="s">
        <v>52</v>
      </c>
      <c r="B4" s="24" t="s">
        <v>52</v>
      </c>
      <c r="C4" s="24" t="s">
        <v>52</v>
      </c>
      <c r="D4" s="24" t="s">
        <v>5</v>
      </c>
      <c r="E4" s="24" t="s">
        <v>52</v>
      </c>
      <c r="F4" s="24" t="s">
        <v>52</v>
      </c>
      <c r="G4" s="24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>
      <c r="A5" s="24" t="s">
        <v>52</v>
      </c>
      <c r="B5" s="24" t="s">
        <v>52</v>
      </c>
      <c r="C5" s="24" t="s">
        <v>52</v>
      </c>
      <c r="D5" s="3" t="s">
        <v>7</v>
      </c>
      <c r="E5" s="3" t="s">
        <v>8</v>
      </c>
      <c r="F5" s="3" t="s">
        <v>9</v>
      </c>
      <c r="G5" s="24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>
      <c r="A6" s="19" t="s">
        <v>7</v>
      </c>
      <c r="B6" s="6" t="s">
        <v>52</v>
      </c>
      <c r="C6" s="12">
        <v>2232</v>
      </c>
      <c r="D6" s="12">
        <v>1122</v>
      </c>
      <c r="E6" s="12">
        <v>1048</v>
      </c>
      <c r="F6" s="12">
        <v>74</v>
      </c>
      <c r="G6" s="12">
        <v>1110</v>
      </c>
    </row>
    <row r="7" spans="1:12" ht="12" customHeight="1">
      <c r="A7" s="20" t="s">
        <v>52</v>
      </c>
      <c r="B7" s="2" t="s">
        <v>10</v>
      </c>
      <c r="C7" s="13">
        <v>52</v>
      </c>
      <c r="D7" s="13">
        <v>4</v>
      </c>
      <c r="E7" s="13">
        <v>2</v>
      </c>
      <c r="F7" s="13">
        <v>2</v>
      </c>
      <c r="G7" s="13">
        <v>48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>
      <c r="A8" s="20" t="s">
        <v>52</v>
      </c>
      <c r="B8" s="2" t="s">
        <v>11</v>
      </c>
      <c r="C8" s="13">
        <v>246</v>
      </c>
      <c r="D8" s="13">
        <v>52</v>
      </c>
      <c r="E8" s="13">
        <v>39</v>
      </c>
      <c r="F8" s="13">
        <v>13</v>
      </c>
      <c r="G8" s="13">
        <v>194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>
      <c r="A9" s="20" t="s">
        <v>52</v>
      </c>
      <c r="B9" s="2" t="s">
        <v>12</v>
      </c>
      <c r="C9" s="13">
        <v>271</v>
      </c>
      <c r="D9" s="13">
        <v>144</v>
      </c>
      <c r="E9" s="13">
        <v>130</v>
      </c>
      <c r="F9" s="13">
        <v>14</v>
      </c>
      <c r="G9" s="13">
        <v>127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>
      <c r="A10" s="20" t="s">
        <v>52</v>
      </c>
      <c r="B10" s="2" t="s">
        <v>13</v>
      </c>
      <c r="C10" s="13">
        <v>207</v>
      </c>
      <c r="D10" s="13">
        <v>137</v>
      </c>
      <c r="E10" s="13">
        <v>130</v>
      </c>
      <c r="F10" s="13">
        <v>7</v>
      </c>
      <c r="G10" s="13">
        <v>70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>
      <c r="A11" s="20" t="s">
        <v>52</v>
      </c>
      <c r="B11" s="2" t="s">
        <v>14</v>
      </c>
      <c r="C11" s="13">
        <v>184</v>
      </c>
      <c r="D11" s="13">
        <v>125</v>
      </c>
      <c r="E11" s="13">
        <v>116</v>
      </c>
      <c r="F11" s="13">
        <v>9</v>
      </c>
      <c r="G11" s="13">
        <v>59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>
      <c r="A12" s="20" t="s">
        <v>52</v>
      </c>
      <c r="B12" s="2" t="s">
        <v>15</v>
      </c>
      <c r="C12" s="13">
        <v>160</v>
      </c>
      <c r="D12" s="13">
        <v>121</v>
      </c>
      <c r="E12" s="13">
        <v>114</v>
      </c>
      <c r="F12" s="13">
        <v>7</v>
      </c>
      <c r="G12" s="13">
        <v>39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>
      <c r="A13" s="20" t="s">
        <v>52</v>
      </c>
      <c r="B13" s="2" t="s">
        <v>16</v>
      </c>
      <c r="C13" s="13">
        <v>202</v>
      </c>
      <c r="D13" s="13">
        <v>147</v>
      </c>
      <c r="E13" s="13">
        <v>140</v>
      </c>
      <c r="F13" s="13">
        <v>7</v>
      </c>
      <c r="G13" s="13">
        <v>55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>
      <c r="A14" s="20" t="s">
        <v>52</v>
      </c>
      <c r="B14" s="2" t="s">
        <v>17</v>
      </c>
      <c r="C14" s="13">
        <v>200</v>
      </c>
      <c r="D14" s="13">
        <v>152</v>
      </c>
      <c r="E14" s="13">
        <v>142</v>
      </c>
      <c r="F14" s="13">
        <v>10</v>
      </c>
      <c r="G14" s="13">
        <v>48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>
      <c r="A15" s="20" t="s">
        <v>52</v>
      </c>
      <c r="B15" s="2" t="s">
        <v>18</v>
      </c>
      <c r="C15" s="13">
        <v>143</v>
      </c>
      <c r="D15" s="13">
        <v>90</v>
      </c>
      <c r="E15" s="13">
        <v>87</v>
      </c>
      <c r="F15" s="13">
        <v>3</v>
      </c>
      <c r="G15" s="13">
        <v>53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>
      <c r="A16" s="20" t="s">
        <v>52</v>
      </c>
      <c r="B16" s="2" t="s">
        <v>19</v>
      </c>
      <c r="C16" s="13">
        <v>145</v>
      </c>
      <c r="D16" s="13">
        <v>76</v>
      </c>
      <c r="E16" s="13">
        <v>75</v>
      </c>
      <c r="F16" s="13">
        <v>1</v>
      </c>
      <c r="G16" s="13">
        <v>69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>
      <c r="A17" s="20" t="s">
        <v>52</v>
      </c>
      <c r="B17" s="2" t="s">
        <v>20</v>
      </c>
      <c r="C17" s="13">
        <v>99</v>
      </c>
      <c r="D17" s="13">
        <v>31</v>
      </c>
      <c r="E17" s="13">
        <v>30</v>
      </c>
      <c r="F17" s="13">
        <v>1</v>
      </c>
      <c r="G17" s="13">
        <v>68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>
      <c r="A18" s="20" t="s">
        <v>52</v>
      </c>
      <c r="B18" s="2" t="s">
        <v>21</v>
      </c>
      <c r="C18" s="13">
        <v>111</v>
      </c>
      <c r="D18" s="13">
        <v>22</v>
      </c>
      <c r="E18" s="13">
        <v>22</v>
      </c>
      <c r="F18" s="13" t="s">
        <v>65</v>
      </c>
      <c r="G18" s="13">
        <v>89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>
      <c r="A19" s="20" t="s">
        <v>52</v>
      </c>
      <c r="B19" s="2" t="s">
        <v>22</v>
      </c>
      <c r="C19" s="13">
        <v>81</v>
      </c>
      <c r="D19" s="13">
        <v>12</v>
      </c>
      <c r="E19" s="13">
        <v>12</v>
      </c>
      <c r="F19" s="13" t="s">
        <v>65</v>
      </c>
      <c r="G19" s="13">
        <v>69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>
      <c r="A20" s="20" t="s">
        <v>52</v>
      </c>
      <c r="B20" s="2" t="s">
        <v>23</v>
      </c>
      <c r="C20" s="13">
        <v>62</v>
      </c>
      <c r="D20" s="13">
        <v>6</v>
      </c>
      <c r="E20" s="13">
        <v>6</v>
      </c>
      <c r="F20" s="13" t="s">
        <v>65</v>
      </c>
      <c r="G20" s="13">
        <v>56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>
      <c r="A21" s="20" t="s">
        <v>52</v>
      </c>
      <c r="B21" s="2" t="s">
        <v>24</v>
      </c>
      <c r="C21" s="13">
        <v>69</v>
      </c>
      <c r="D21" s="13">
        <v>3</v>
      </c>
      <c r="E21" s="13">
        <v>3</v>
      </c>
      <c r="F21" s="13" t="s">
        <v>65</v>
      </c>
      <c r="G21" s="13">
        <v>66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>
      <c r="A22" s="21" t="s">
        <v>25</v>
      </c>
      <c r="B22" s="4" t="s">
        <v>52</v>
      </c>
      <c r="C22" s="12">
        <v>1124</v>
      </c>
      <c r="D22" s="12">
        <v>466</v>
      </c>
      <c r="E22" s="12">
        <v>418</v>
      </c>
      <c r="F22" s="12">
        <v>48</v>
      </c>
      <c r="G22" s="12">
        <v>658</v>
      </c>
    </row>
    <row r="23" spans="1:12" ht="12" customHeight="1">
      <c r="A23" s="20" t="s">
        <v>52</v>
      </c>
      <c r="B23" s="2" t="s">
        <v>10</v>
      </c>
      <c r="C23" s="13">
        <v>19</v>
      </c>
      <c r="D23" s="13">
        <v>2</v>
      </c>
      <c r="E23" s="13" t="s">
        <v>65</v>
      </c>
      <c r="F23" s="13">
        <v>2</v>
      </c>
      <c r="G23" s="13">
        <v>17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>
      <c r="A24" s="20" t="s">
        <v>52</v>
      </c>
      <c r="B24" s="2" t="s">
        <v>11</v>
      </c>
      <c r="C24" s="13">
        <v>111</v>
      </c>
      <c r="D24" s="13">
        <v>16</v>
      </c>
      <c r="E24" s="13">
        <v>10</v>
      </c>
      <c r="F24" s="13">
        <v>6</v>
      </c>
      <c r="G24" s="13">
        <v>95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>
      <c r="A25" s="20" t="s">
        <v>52</v>
      </c>
      <c r="B25" s="2" t="s">
        <v>12</v>
      </c>
      <c r="C25" s="13">
        <v>144</v>
      </c>
      <c r="D25" s="13">
        <v>67</v>
      </c>
      <c r="E25" s="13">
        <v>58</v>
      </c>
      <c r="F25" s="13">
        <v>9</v>
      </c>
      <c r="G25" s="13">
        <v>77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>
      <c r="A26" s="20" t="s">
        <v>52</v>
      </c>
      <c r="B26" s="2" t="s">
        <v>13</v>
      </c>
      <c r="C26" s="13">
        <v>110</v>
      </c>
      <c r="D26" s="13">
        <v>61</v>
      </c>
      <c r="E26" s="13">
        <v>57</v>
      </c>
      <c r="F26" s="13">
        <v>4</v>
      </c>
      <c r="G26" s="13">
        <v>49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>
      <c r="A27" s="20" t="s">
        <v>52</v>
      </c>
      <c r="B27" s="2" t="s">
        <v>14</v>
      </c>
      <c r="C27" s="13">
        <v>99</v>
      </c>
      <c r="D27" s="13">
        <v>58</v>
      </c>
      <c r="E27" s="13">
        <v>49</v>
      </c>
      <c r="F27" s="13">
        <v>9</v>
      </c>
      <c r="G27" s="13">
        <v>41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>
      <c r="A28" s="20" t="s">
        <v>52</v>
      </c>
      <c r="B28" s="2" t="s">
        <v>15</v>
      </c>
      <c r="C28" s="13">
        <v>78</v>
      </c>
      <c r="D28" s="13">
        <v>51</v>
      </c>
      <c r="E28" s="13">
        <v>47</v>
      </c>
      <c r="F28" s="13">
        <v>4</v>
      </c>
      <c r="G28" s="13">
        <v>27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>
      <c r="A29" s="20" t="s">
        <v>52</v>
      </c>
      <c r="B29" s="2" t="s">
        <v>16</v>
      </c>
      <c r="C29" s="13">
        <v>100</v>
      </c>
      <c r="D29" s="13">
        <v>59</v>
      </c>
      <c r="E29" s="13">
        <v>57</v>
      </c>
      <c r="F29" s="13">
        <v>2</v>
      </c>
      <c r="G29" s="13">
        <v>41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>
      <c r="A30" s="20" t="s">
        <v>52</v>
      </c>
      <c r="B30" s="2" t="s">
        <v>17</v>
      </c>
      <c r="C30" s="13">
        <v>93</v>
      </c>
      <c r="D30" s="13">
        <v>59</v>
      </c>
      <c r="E30" s="13">
        <v>50</v>
      </c>
      <c r="F30" s="13">
        <v>9</v>
      </c>
      <c r="G30" s="13">
        <v>34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>
      <c r="A31" s="20" t="s">
        <v>52</v>
      </c>
      <c r="B31" s="2" t="s">
        <v>18</v>
      </c>
      <c r="C31" s="13">
        <v>74</v>
      </c>
      <c r="D31" s="13">
        <v>35</v>
      </c>
      <c r="E31" s="13">
        <v>34</v>
      </c>
      <c r="F31" s="13">
        <v>1</v>
      </c>
      <c r="G31" s="13">
        <v>39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>
      <c r="A32" s="20" t="s">
        <v>52</v>
      </c>
      <c r="B32" s="2" t="s">
        <v>19</v>
      </c>
      <c r="C32" s="13">
        <v>71</v>
      </c>
      <c r="D32" s="13">
        <v>33</v>
      </c>
      <c r="E32" s="13">
        <v>32</v>
      </c>
      <c r="F32" s="13">
        <v>1</v>
      </c>
      <c r="G32" s="13">
        <v>38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>
      <c r="A33" s="20" t="s">
        <v>52</v>
      </c>
      <c r="B33" s="2" t="s">
        <v>20</v>
      </c>
      <c r="C33" s="13">
        <v>47</v>
      </c>
      <c r="D33" s="13">
        <v>11</v>
      </c>
      <c r="E33" s="13">
        <v>10</v>
      </c>
      <c r="F33" s="13">
        <v>1</v>
      </c>
      <c r="G33" s="13">
        <v>36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>
      <c r="A34" s="20" t="s">
        <v>52</v>
      </c>
      <c r="B34" s="2" t="s">
        <v>21</v>
      </c>
      <c r="C34" s="13">
        <v>52</v>
      </c>
      <c r="D34" s="13">
        <v>8</v>
      </c>
      <c r="E34" s="13">
        <v>8</v>
      </c>
      <c r="F34" s="13" t="s">
        <v>65</v>
      </c>
      <c r="G34" s="13">
        <v>44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>
      <c r="A35" s="20" t="s">
        <v>52</v>
      </c>
      <c r="B35" s="2" t="s">
        <v>22</v>
      </c>
      <c r="C35" s="13">
        <v>42</v>
      </c>
      <c r="D35" s="13">
        <v>3</v>
      </c>
      <c r="E35" s="13">
        <v>3</v>
      </c>
      <c r="F35" s="13" t="s">
        <v>65</v>
      </c>
      <c r="G35" s="13">
        <v>39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>
      <c r="A36" s="20" t="s">
        <v>52</v>
      </c>
      <c r="B36" s="2" t="s">
        <v>23</v>
      </c>
      <c r="C36" s="13">
        <v>36</v>
      </c>
      <c r="D36" s="13">
        <v>3</v>
      </c>
      <c r="E36" s="13">
        <v>3</v>
      </c>
      <c r="F36" s="13" t="s">
        <v>65</v>
      </c>
      <c r="G36" s="13">
        <v>33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>
      <c r="A37" s="20" t="s">
        <v>52</v>
      </c>
      <c r="B37" s="2" t="s">
        <v>24</v>
      </c>
      <c r="C37" s="13">
        <v>48</v>
      </c>
      <c r="D37" s="13" t="s">
        <v>65</v>
      </c>
      <c r="E37" s="13" t="s">
        <v>65</v>
      </c>
      <c r="F37" s="13" t="s">
        <v>65</v>
      </c>
      <c r="G37" s="13">
        <v>48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>
      <c r="A38" s="21" t="s">
        <v>26</v>
      </c>
      <c r="B38" s="4" t="s">
        <v>52</v>
      </c>
      <c r="C38" s="12">
        <v>1108</v>
      </c>
      <c r="D38" s="12">
        <v>656</v>
      </c>
      <c r="E38" s="12">
        <v>630</v>
      </c>
      <c r="F38" s="12">
        <v>26</v>
      </c>
      <c r="G38" s="12">
        <v>452</v>
      </c>
    </row>
    <row r="39" spans="1:12" ht="12" customHeight="1">
      <c r="A39" s="20" t="s">
        <v>52</v>
      </c>
      <c r="B39" s="2" t="s">
        <v>10</v>
      </c>
      <c r="C39" s="13">
        <v>33</v>
      </c>
      <c r="D39" s="13">
        <v>2</v>
      </c>
      <c r="E39" s="13">
        <v>2</v>
      </c>
      <c r="F39" s="13" t="s">
        <v>65</v>
      </c>
      <c r="G39" s="13">
        <v>31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>
      <c r="A40" s="20" t="s">
        <v>52</v>
      </c>
      <c r="B40" s="2" t="s">
        <v>11</v>
      </c>
      <c r="C40" s="13">
        <v>135</v>
      </c>
      <c r="D40" s="13">
        <v>36</v>
      </c>
      <c r="E40" s="13">
        <v>29</v>
      </c>
      <c r="F40" s="13">
        <v>7</v>
      </c>
      <c r="G40" s="13">
        <v>99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>
      <c r="A41" s="20" t="s">
        <v>52</v>
      </c>
      <c r="B41" s="2" t="s">
        <v>12</v>
      </c>
      <c r="C41" s="13">
        <v>127</v>
      </c>
      <c r="D41" s="13">
        <v>77</v>
      </c>
      <c r="E41" s="13">
        <v>72</v>
      </c>
      <c r="F41" s="13">
        <v>5</v>
      </c>
      <c r="G41" s="13">
        <v>50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>
      <c r="A42" s="20" t="s">
        <v>52</v>
      </c>
      <c r="B42" s="2" t="s">
        <v>13</v>
      </c>
      <c r="C42" s="13">
        <v>97</v>
      </c>
      <c r="D42" s="13">
        <v>76</v>
      </c>
      <c r="E42" s="13">
        <v>73</v>
      </c>
      <c r="F42" s="13">
        <v>3</v>
      </c>
      <c r="G42" s="13">
        <v>21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>
      <c r="A43" s="20" t="s">
        <v>52</v>
      </c>
      <c r="B43" s="2" t="s">
        <v>14</v>
      </c>
      <c r="C43" s="13">
        <v>85</v>
      </c>
      <c r="D43" s="13">
        <v>67</v>
      </c>
      <c r="E43" s="13">
        <v>67</v>
      </c>
      <c r="F43" s="13" t="s">
        <v>65</v>
      </c>
      <c r="G43" s="13">
        <v>18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>
      <c r="A44" s="20" t="s">
        <v>52</v>
      </c>
      <c r="B44" s="2" t="s">
        <v>15</v>
      </c>
      <c r="C44" s="13">
        <v>82</v>
      </c>
      <c r="D44" s="13">
        <v>70</v>
      </c>
      <c r="E44" s="13">
        <v>67</v>
      </c>
      <c r="F44" s="13">
        <v>3</v>
      </c>
      <c r="G44" s="13">
        <v>12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>
      <c r="A45" s="20" t="s">
        <v>52</v>
      </c>
      <c r="B45" s="2" t="s">
        <v>16</v>
      </c>
      <c r="C45" s="13">
        <v>102</v>
      </c>
      <c r="D45" s="13">
        <v>88</v>
      </c>
      <c r="E45" s="13">
        <v>83</v>
      </c>
      <c r="F45" s="13">
        <v>5</v>
      </c>
      <c r="G45" s="13">
        <v>14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>
      <c r="A46" s="20" t="s">
        <v>52</v>
      </c>
      <c r="B46" s="2" t="s">
        <v>17</v>
      </c>
      <c r="C46" s="13">
        <v>107</v>
      </c>
      <c r="D46" s="13">
        <v>93</v>
      </c>
      <c r="E46" s="13">
        <v>92</v>
      </c>
      <c r="F46" s="13">
        <v>1</v>
      </c>
      <c r="G46" s="13">
        <v>14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>
      <c r="A47" s="20" t="s">
        <v>52</v>
      </c>
      <c r="B47" s="2" t="s">
        <v>18</v>
      </c>
      <c r="C47" s="13">
        <v>69</v>
      </c>
      <c r="D47" s="13">
        <v>55</v>
      </c>
      <c r="E47" s="13">
        <v>53</v>
      </c>
      <c r="F47" s="13">
        <v>2</v>
      </c>
      <c r="G47" s="13">
        <v>14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>
      <c r="A48" s="20" t="s">
        <v>52</v>
      </c>
      <c r="B48" s="2" t="s">
        <v>19</v>
      </c>
      <c r="C48" s="13">
        <v>74</v>
      </c>
      <c r="D48" s="13">
        <v>43</v>
      </c>
      <c r="E48" s="13">
        <v>43</v>
      </c>
      <c r="F48" s="13" t="s">
        <v>65</v>
      </c>
      <c r="G48" s="13">
        <v>31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>
      <c r="A49" s="20" t="s">
        <v>52</v>
      </c>
      <c r="B49" s="2" t="s">
        <v>20</v>
      </c>
      <c r="C49" s="13">
        <v>52</v>
      </c>
      <c r="D49" s="13">
        <v>20</v>
      </c>
      <c r="E49" s="13">
        <v>20</v>
      </c>
      <c r="F49" s="13" t="s">
        <v>65</v>
      </c>
      <c r="G49" s="13">
        <v>32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>
      <c r="A50" s="20" t="s">
        <v>52</v>
      </c>
      <c r="B50" s="2" t="s">
        <v>21</v>
      </c>
      <c r="C50" s="13">
        <v>59</v>
      </c>
      <c r="D50" s="13">
        <v>14</v>
      </c>
      <c r="E50" s="13">
        <v>14</v>
      </c>
      <c r="F50" s="13" t="s">
        <v>65</v>
      </c>
      <c r="G50" s="13">
        <v>45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>
      <c r="A51" s="20" t="s">
        <v>52</v>
      </c>
      <c r="B51" s="2" t="s">
        <v>22</v>
      </c>
      <c r="C51" s="13">
        <v>39</v>
      </c>
      <c r="D51" s="13">
        <v>9</v>
      </c>
      <c r="E51" s="13">
        <v>9</v>
      </c>
      <c r="F51" s="13" t="s">
        <v>65</v>
      </c>
      <c r="G51" s="13">
        <v>30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>
      <c r="A52" s="20" t="s">
        <v>52</v>
      </c>
      <c r="B52" s="2" t="s">
        <v>23</v>
      </c>
      <c r="C52" s="13">
        <v>26</v>
      </c>
      <c r="D52" s="13">
        <v>3</v>
      </c>
      <c r="E52" s="13">
        <v>3</v>
      </c>
      <c r="F52" s="13" t="s">
        <v>65</v>
      </c>
      <c r="G52" s="13">
        <v>23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>
      <c r="A53" s="22" t="s">
        <v>52</v>
      </c>
      <c r="B53" s="5" t="s">
        <v>24</v>
      </c>
      <c r="C53" s="14">
        <v>21</v>
      </c>
      <c r="D53" s="14">
        <v>3</v>
      </c>
      <c r="E53" s="14">
        <v>3</v>
      </c>
      <c r="F53" s="14" t="s">
        <v>65</v>
      </c>
      <c r="G53" s="14">
        <v>18</v>
      </c>
      <c r="H53" t="s">
        <v>52</v>
      </c>
      <c r="I53" t="s">
        <v>52</v>
      </c>
      <c r="K53" t="s">
        <v>52</v>
      </c>
      <c r="L53" t="s">
        <v>52</v>
      </c>
    </row>
    <row r="54" spans="1:12" s="28" customFormat="1" ht="33" customHeight="1">
      <c r="A54" s="18" t="s">
        <v>63</v>
      </c>
      <c r="B54" s="15" t="s">
        <v>52</v>
      </c>
      <c r="C54" s="16" t="s">
        <v>52</v>
      </c>
      <c r="D54" s="16" t="s">
        <v>52</v>
      </c>
      <c r="E54" s="16" t="s">
        <v>52</v>
      </c>
      <c r="F54" s="17" t="s">
        <v>52</v>
      </c>
      <c r="G54" s="17" t="s">
        <v>52</v>
      </c>
      <c r="J54" s="28" t="s">
        <v>52</v>
      </c>
    </row>
    <row r="55" spans="1:12">
      <c r="A55" s="18" t="s">
        <v>64</v>
      </c>
      <c r="B55" s="15" t="s">
        <v>52</v>
      </c>
      <c r="C55" s="16" t="s">
        <v>52</v>
      </c>
      <c r="D55" s="16" t="s">
        <v>52</v>
      </c>
      <c r="E55" s="16" t="s">
        <v>52</v>
      </c>
      <c r="F55" s="17" t="s">
        <v>52</v>
      </c>
      <c r="G55" s="17" t="s">
        <v>52</v>
      </c>
      <c r="J55" t="s">
        <v>52</v>
      </c>
    </row>
    <row r="56" spans="1:12" ht="1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5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s="27" customFormat="1" ht="33" customHeight="1">
      <c r="A2" s="26" t="s">
        <v>29</v>
      </c>
      <c r="B2" s="26" t="s">
        <v>52</v>
      </c>
      <c r="C2" s="26" t="s">
        <v>52</v>
      </c>
      <c r="D2" s="26" t="s">
        <v>52</v>
      </c>
      <c r="E2" s="26" t="s">
        <v>52</v>
      </c>
      <c r="F2" s="26" t="s">
        <v>52</v>
      </c>
      <c r="G2" s="26" t="s">
        <v>52</v>
      </c>
      <c r="J2" s="27" t="s">
        <v>52</v>
      </c>
    </row>
    <row r="3" spans="1:12" ht="36.6" customHeight="1">
      <c r="A3" s="24" t="s">
        <v>2</v>
      </c>
      <c r="B3" s="24" t="s">
        <v>52</v>
      </c>
      <c r="C3" s="24" t="s">
        <v>3</v>
      </c>
      <c r="D3" s="24" t="s">
        <v>4</v>
      </c>
      <c r="E3" s="24" t="s">
        <v>52</v>
      </c>
      <c r="F3" s="24" t="s">
        <v>52</v>
      </c>
      <c r="G3" s="24" t="s">
        <v>52</v>
      </c>
    </row>
    <row r="4" spans="1:12" ht="28.9" customHeight="1">
      <c r="A4" s="24" t="s">
        <v>52</v>
      </c>
      <c r="B4" s="24" t="s">
        <v>52</v>
      </c>
      <c r="C4" s="24" t="s">
        <v>52</v>
      </c>
      <c r="D4" s="24" t="s">
        <v>5</v>
      </c>
      <c r="E4" s="24" t="s">
        <v>52</v>
      </c>
      <c r="F4" s="24" t="s">
        <v>52</v>
      </c>
      <c r="G4" s="24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>
      <c r="A5" s="24" t="s">
        <v>52</v>
      </c>
      <c r="B5" s="24" t="s">
        <v>52</v>
      </c>
      <c r="C5" s="24" t="s">
        <v>52</v>
      </c>
      <c r="D5" s="3" t="s">
        <v>7</v>
      </c>
      <c r="E5" s="3" t="s">
        <v>8</v>
      </c>
      <c r="F5" s="3" t="s">
        <v>9</v>
      </c>
      <c r="G5" s="24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>
      <c r="A6" s="19" t="s">
        <v>7</v>
      </c>
      <c r="B6" s="6" t="s">
        <v>52</v>
      </c>
      <c r="C6" s="12">
        <v>347680</v>
      </c>
      <c r="D6" s="12">
        <v>207836</v>
      </c>
      <c r="E6" s="12">
        <v>185782</v>
      </c>
      <c r="F6" s="12">
        <v>22054</v>
      </c>
      <c r="G6" s="12">
        <v>139844</v>
      </c>
    </row>
    <row r="7" spans="1:12" ht="12" customHeight="1">
      <c r="A7" s="20" t="s">
        <v>52</v>
      </c>
      <c r="B7" s="2" t="s">
        <v>10</v>
      </c>
      <c r="C7" s="13">
        <v>6447</v>
      </c>
      <c r="D7" s="13">
        <v>430</v>
      </c>
      <c r="E7" s="13">
        <v>350</v>
      </c>
      <c r="F7" s="13">
        <v>80</v>
      </c>
      <c r="G7" s="13">
        <v>6017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>
      <c r="A8" s="20" t="s">
        <v>52</v>
      </c>
      <c r="B8" s="2" t="s">
        <v>11</v>
      </c>
      <c r="C8" s="13">
        <v>35300</v>
      </c>
      <c r="D8" s="13">
        <v>7801</v>
      </c>
      <c r="E8" s="13">
        <v>5527</v>
      </c>
      <c r="F8" s="13">
        <v>2274</v>
      </c>
      <c r="G8" s="13">
        <v>27499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>
      <c r="A9" s="20" t="s">
        <v>52</v>
      </c>
      <c r="B9" s="2" t="s">
        <v>12</v>
      </c>
      <c r="C9" s="13">
        <v>39559</v>
      </c>
      <c r="D9" s="13">
        <v>22889</v>
      </c>
      <c r="E9" s="13">
        <v>17786</v>
      </c>
      <c r="F9" s="13">
        <v>5103</v>
      </c>
      <c r="G9" s="13">
        <v>16670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>
      <c r="A10" s="20" t="s">
        <v>52</v>
      </c>
      <c r="B10" s="2" t="s">
        <v>13</v>
      </c>
      <c r="C10" s="13">
        <v>38047</v>
      </c>
      <c r="D10" s="13">
        <v>28242</v>
      </c>
      <c r="E10" s="13">
        <v>24154</v>
      </c>
      <c r="F10" s="13">
        <v>4088</v>
      </c>
      <c r="G10" s="13">
        <v>9805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>
      <c r="A11" s="20" t="s">
        <v>52</v>
      </c>
      <c r="B11" s="2" t="s">
        <v>14</v>
      </c>
      <c r="C11" s="13">
        <v>36356</v>
      </c>
      <c r="D11" s="13">
        <v>29000</v>
      </c>
      <c r="E11" s="13">
        <v>26084</v>
      </c>
      <c r="F11" s="13">
        <v>2916</v>
      </c>
      <c r="G11" s="13">
        <v>7356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>
      <c r="A12" s="20" t="s">
        <v>52</v>
      </c>
      <c r="B12" s="2" t="s">
        <v>15</v>
      </c>
      <c r="C12" s="13">
        <v>31979</v>
      </c>
      <c r="D12" s="13">
        <v>26051</v>
      </c>
      <c r="E12" s="13">
        <v>23978</v>
      </c>
      <c r="F12" s="13">
        <v>2073</v>
      </c>
      <c r="G12" s="13">
        <v>5928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>
      <c r="A13" s="20" t="s">
        <v>52</v>
      </c>
      <c r="B13" s="2" t="s">
        <v>16</v>
      </c>
      <c r="C13" s="13">
        <v>30979</v>
      </c>
      <c r="D13" s="13">
        <v>25065</v>
      </c>
      <c r="E13" s="13">
        <v>23314</v>
      </c>
      <c r="F13" s="13">
        <v>1751</v>
      </c>
      <c r="G13" s="13">
        <v>5914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>
      <c r="A14" s="20" t="s">
        <v>52</v>
      </c>
      <c r="B14" s="2" t="s">
        <v>17</v>
      </c>
      <c r="C14" s="13">
        <v>25060</v>
      </c>
      <c r="D14" s="13">
        <v>19896</v>
      </c>
      <c r="E14" s="13">
        <v>18663</v>
      </c>
      <c r="F14" s="13">
        <v>1233</v>
      </c>
      <c r="G14" s="13">
        <v>5164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>
      <c r="A15" s="20" t="s">
        <v>52</v>
      </c>
      <c r="B15" s="2" t="s">
        <v>18</v>
      </c>
      <c r="C15" s="13">
        <v>21908</v>
      </c>
      <c r="D15" s="13">
        <v>16603</v>
      </c>
      <c r="E15" s="13">
        <v>15648</v>
      </c>
      <c r="F15" s="13">
        <v>955</v>
      </c>
      <c r="G15" s="13">
        <v>5305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>
      <c r="A16" s="20" t="s">
        <v>52</v>
      </c>
      <c r="B16" s="2" t="s">
        <v>19</v>
      </c>
      <c r="C16" s="13">
        <v>20574</v>
      </c>
      <c r="D16" s="13">
        <v>13868</v>
      </c>
      <c r="E16" s="13">
        <v>13199</v>
      </c>
      <c r="F16" s="13">
        <v>669</v>
      </c>
      <c r="G16" s="13">
        <v>6706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>
      <c r="A17" s="20" t="s">
        <v>52</v>
      </c>
      <c r="B17" s="2" t="s">
        <v>20</v>
      </c>
      <c r="C17" s="13">
        <v>18271</v>
      </c>
      <c r="D17" s="13">
        <v>9109</v>
      </c>
      <c r="E17" s="13">
        <v>8644</v>
      </c>
      <c r="F17" s="13">
        <v>465</v>
      </c>
      <c r="G17" s="13">
        <v>9162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>
      <c r="A18" s="20" t="s">
        <v>52</v>
      </c>
      <c r="B18" s="2" t="s">
        <v>21</v>
      </c>
      <c r="C18" s="13">
        <v>15656</v>
      </c>
      <c r="D18" s="13">
        <v>4884</v>
      </c>
      <c r="E18" s="13">
        <v>4680</v>
      </c>
      <c r="F18" s="13">
        <v>204</v>
      </c>
      <c r="G18" s="13">
        <v>10772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>
      <c r="A19" s="20" t="s">
        <v>52</v>
      </c>
      <c r="B19" s="2" t="s">
        <v>22</v>
      </c>
      <c r="C19" s="13">
        <v>11518</v>
      </c>
      <c r="D19" s="13">
        <v>2126</v>
      </c>
      <c r="E19" s="13">
        <v>2003</v>
      </c>
      <c r="F19" s="13">
        <v>123</v>
      </c>
      <c r="G19" s="13">
        <v>9392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>
      <c r="A20" s="20" t="s">
        <v>52</v>
      </c>
      <c r="B20" s="2" t="s">
        <v>23</v>
      </c>
      <c r="C20" s="13">
        <v>7378</v>
      </c>
      <c r="D20" s="13">
        <v>1003</v>
      </c>
      <c r="E20" s="13">
        <v>948</v>
      </c>
      <c r="F20" s="13">
        <v>55</v>
      </c>
      <c r="G20" s="13">
        <v>6375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>
      <c r="A21" s="20" t="s">
        <v>52</v>
      </c>
      <c r="B21" s="2" t="s">
        <v>24</v>
      </c>
      <c r="C21" s="13">
        <v>8648</v>
      </c>
      <c r="D21" s="13">
        <v>869</v>
      </c>
      <c r="E21" s="13">
        <v>804</v>
      </c>
      <c r="F21" s="13">
        <v>65</v>
      </c>
      <c r="G21" s="13">
        <v>7779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>
      <c r="A22" s="21" t="s">
        <v>25</v>
      </c>
      <c r="B22" s="4" t="s">
        <v>52</v>
      </c>
      <c r="C22" s="12">
        <v>184604</v>
      </c>
      <c r="D22" s="12">
        <v>96567</v>
      </c>
      <c r="E22" s="12">
        <v>83975</v>
      </c>
      <c r="F22" s="12">
        <v>12592</v>
      </c>
      <c r="G22" s="12">
        <v>88037</v>
      </c>
    </row>
    <row r="23" spans="1:12" ht="12" customHeight="1">
      <c r="A23" s="20" t="s">
        <v>52</v>
      </c>
      <c r="B23" s="2" t="s">
        <v>10</v>
      </c>
      <c r="C23" s="13">
        <v>3170</v>
      </c>
      <c r="D23" s="13">
        <v>198</v>
      </c>
      <c r="E23" s="13">
        <v>153</v>
      </c>
      <c r="F23" s="13">
        <v>45</v>
      </c>
      <c r="G23" s="13">
        <v>2972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>
      <c r="A24" s="20" t="s">
        <v>52</v>
      </c>
      <c r="B24" s="2" t="s">
        <v>11</v>
      </c>
      <c r="C24" s="13">
        <v>17594</v>
      </c>
      <c r="D24" s="13">
        <v>3329</v>
      </c>
      <c r="E24" s="13">
        <v>2148</v>
      </c>
      <c r="F24" s="13">
        <v>1181</v>
      </c>
      <c r="G24" s="13">
        <v>14265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>
      <c r="A25" s="20" t="s">
        <v>52</v>
      </c>
      <c r="B25" s="2" t="s">
        <v>12</v>
      </c>
      <c r="C25" s="13">
        <v>20450</v>
      </c>
      <c r="D25" s="13">
        <v>10378</v>
      </c>
      <c r="E25" s="13">
        <v>7565</v>
      </c>
      <c r="F25" s="13">
        <v>2813</v>
      </c>
      <c r="G25" s="13">
        <v>10072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>
      <c r="A26" s="20" t="s">
        <v>52</v>
      </c>
      <c r="B26" s="2" t="s">
        <v>13</v>
      </c>
      <c r="C26" s="13">
        <v>19671</v>
      </c>
      <c r="D26" s="13">
        <v>13335</v>
      </c>
      <c r="E26" s="13">
        <v>10841</v>
      </c>
      <c r="F26" s="13">
        <v>2494</v>
      </c>
      <c r="G26" s="13">
        <v>6336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>
      <c r="A27" s="20" t="s">
        <v>52</v>
      </c>
      <c r="B27" s="2" t="s">
        <v>14</v>
      </c>
      <c r="C27" s="13">
        <v>18749</v>
      </c>
      <c r="D27" s="13">
        <v>13697</v>
      </c>
      <c r="E27" s="13">
        <v>11948</v>
      </c>
      <c r="F27" s="13">
        <v>1749</v>
      </c>
      <c r="G27" s="13">
        <v>5052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>
      <c r="A28" s="20" t="s">
        <v>52</v>
      </c>
      <c r="B28" s="2" t="s">
        <v>15</v>
      </c>
      <c r="C28" s="13">
        <v>16578</v>
      </c>
      <c r="D28" s="13">
        <v>12360</v>
      </c>
      <c r="E28" s="13">
        <v>11061</v>
      </c>
      <c r="F28" s="13">
        <v>1299</v>
      </c>
      <c r="G28" s="13">
        <v>4218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>
      <c r="A29" s="20" t="s">
        <v>52</v>
      </c>
      <c r="B29" s="2" t="s">
        <v>16</v>
      </c>
      <c r="C29" s="13">
        <v>16206</v>
      </c>
      <c r="D29" s="13">
        <v>11928</v>
      </c>
      <c r="E29" s="13">
        <v>10844</v>
      </c>
      <c r="F29" s="13">
        <v>1084</v>
      </c>
      <c r="G29" s="13">
        <v>4278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>
      <c r="A30" s="20" t="s">
        <v>52</v>
      </c>
      <c r="B30" s="2" t="s">
        <v>17</v>
      </c>
      <c r="C30" s="13">
        <v>13458</v>
      </c>
      <c r="D30" s="13">
        <v>9686</v>
      </c>
      <c r="E30" s="13">
        <v>8978</v>
      </c>
      <c r="F30" s="13">
        <v>708</v>
      </c>
      <c r="G30" s="13">
        <v>3772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>
      <c r="A31" s="20" t="s">
        <v>52</v>
      </c>
      <c r="B31" s="2" t="s">
        <v>18</v>
      </c>
      <c r="C31" s="13">
        <v>11881</v>
      </c>
      <c r="D31" s="13">
        <v>7991</v>
      </c>
      <c r="E31" s="13">
        <v>7454</v>
      </c>
      <c r="F31" s="13">
        <v>537</v>
      </c>
      <c r="G31" s="13">
        <v>3890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>
      <c r="A32" s="20" t="s">
        <v>52</v>
      </c>
      <c r="B32" s="2" t="s">
        <v>19</v>
      </c>
      <c r="C32" s="13">
        <v>11309</v>
      </c>
      <c r="D32" s="13">
        <v>6488</v>
      </c>
      <c r="E32" s="13">
        <v>6174</v>
      </c>
      <c r="F32" s="13">
        <v>314</v>
      </c>
      <c r="G32" s="13">
        <v>4821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>
      <c r="A33" s="20" t="s">
        <v>52</v>
      </c>
      <c r="B33" s="2" t="s">
        <v>20</v>
      </c>
      <c r="C33" s="13">
        <v>9962</v>
      </c>
      <c r="D33" s="13">
        <v>3606</v>
      </c>
      <c r="E33" s="13">
        <v>3426</v>
      </c>
      <c r="F33" s="13">
        <v>180</v>
      </c>
      <c r="G33" s="13">
        <v>6356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>
      <c r="A34" s="20" t="s">
        <v>52</v>
      </c>
      <c r="B34" s="2" t="s">
        <v>21</v>
      </c>
      <c r="C34" s="13">
        <v>8683</v>
      </c>
      <c r="D34" s="13">
        <v>1867</v>
      </c>
      <c r="E34" s="13">
        <v>1804</v>
      </c>
      <c r="F34" s="13">
        <v>63</v>
      </c>
      <c r="G34" s="13">
        <v>6816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>
      <c r="A35" s="20" t="s">
        <v>52</v>
      </c>
      <c r="B35" s="2" t="s">
        <v>22</v>
      </c>
      <c r="C35" s="13">
        <v>6518</v>
      </c>
      <c r="D35" s="13">
        <v>798</v>
      </c>
      <c r="E35" s="13">
        <v>740</v>
      </c>
      <c r="F35" s="13">
        <v>58</v>
      </c>
      <c r="G35" s="13">
        <v>5720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>
      <c r="A36" s="20" t="s">
        <v>52</v>
      </c>
      <c r="B36" s="2" t="s">
        <v>23</v>
      </c>
      <c r="C36" s="13">
        <v>4434</v>
      </c>
      <c r="D36" s="13">
        <v>450</v>
      </c>
      <c r="E36" s="13">
        <v>420</v>
      </c>
      <c r="F36" s="13">
        <v>30</v>
      </c>
      <c r="G36" s="13">
        <v>3984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>
      <c r="A37" s="20" t="s">
        <v>52</v>
      </c>
      <c r="B37" s="2" t="s">
        <v>24</v>
      </c>
      <c r="C37" s="13">
        <v>5941</v>
      </c>
      <c r="D37" s="13">
        <v>456</v>
      </c>
      <c r="E37" s="13">
        <v>419</v>
      </c>
      <c r="F37" s="13">
        <v>37</v>
      </c>
      <c r="G37" s="13">
        <v>5485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>
      <c r="A38" s="21" t="s">
        <v>26</v>
      </c>
      <c r="B38" s="4" t="s">
        <v>52</v>
      </c>
      <c r="C38" s="12">
        <v>163076</v>
      </c>
      <c r="D38" s="12">
        <v>111269</v>
      </c>
      <c r="E38" s="12">
        <v>101807</v>
      </c>
      <c r="F38" s="12">
        <v>9462</v>
      </c>
      <c r="G38" s="12">
        <v>51807</v>
      </c>
    </row>
    <row r="39" spans="1:12" ht="12" customHeight="1">
      <c r="A39" s="20" t="s">
        <v>52</v>
      </c>
      <c r="B39" s="2" t="s">
        <v>10</v>
      </c>
      <c r="C39" s="13">
        <v>3277</v>
      </c>
      <c r="D39" s="13">
        <v>232</v>
      </c>
      <c r="E39" s="13">
        <v>197</v>
      </c>
      <c r="F39" s="13">
        <v>35</v>
      </c>
      <c r="G39" s="13">
        <v>3045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>
      <c r="A40" s="20" t="s">
        <v>52</v>
      </c>
      <c r="B40" s="2" t="s">
        <v>11</v>
      </c>
      <c r="C40" s="13">
        <v>17706</v>
      </c>
      <c r="D40" s="13">
        <v>4472</v>
      </c>
      <c r="E40" s="13">
        <v>3379</v>
      </c>
      <c r="F40" s="13">
        <v>1093</v>
      </c>
      <c r="G40" s="13">
        <v>13234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>
      <c r="A41" s="20" t="s">
        <v>52</v>
      </c>
      <c r="B41" s="2" t="s">
        <v>12</v>
      </c>
      <c r="C41" s="13">
        <v>19109</v>
      </c>
      <c r="D41" s="13">
        <v>12511</v>
      </c>
      <c r="E41" s="13">
        <v>10221</v>
      </c>
      <c r="F41" s="13">
        <v>2290</v>
      </c>
      <c r="G41" s="13">
        <v>6598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>
      <c r="A42" s="20" t="s">
        <v>52</v>
      </c>
      <c r="B42" s="2" t="s">
        <v>13</v>
      </c>
      <c r="C42" s="13">
        <v>18376</v>
      </c>
      <c r="D42" s="13">
        <v>14907</v>
      </c>
      <c r="E42" s="13">
        <v>13313</v>
      </c>
      <c r="F42" s="13">
        <v>1594</v>
      </c>
      <c r="G42" s="13">
        <v>3469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>
      <c r="A43" s="20" t="s">
        <v>52</v>
      </c>
      <c r="B43" s="2" t="s">
        <v>14</v>
      </c>
      <c r="C43" s="13">
        <v>17607</v>
      </c>
      <c r="D43" s="13">
        <v>15303</v>
      </c>
      <c r="E43" s="13">
        <v>14136</v>
      </c>
      <c r="F43" s="13">
        <v>1167</v>
      </c>
      <c r="G43" s="13">
        <v>2304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>
      <c r="A44" s="20" t="s">
        <v>52</v>
      </c>
      <c r="B44" s="2" t="s">
        <v>15</v>
      </c>
      <c r="C44" s="13">
        <v>15401</v>
      </c>
      <c r="D44" s="13">
        <v>13691</v>
      </c>
      <c r="E44" s="13">
        <v>12917</v>
      </c>
      <c r="F44" s="13">
        <v>774</v>
      </c>
      <c r="G44" s="13">
        <v>1710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>
      <c r="A45" s="20" t="s">
        <v>52</v>
      </c>
      <c r="B45" s="2" t="s">
        <v>16</v>
      </c>
      <c r="C45" s="13">
        <v>14773</v>
      </c>
      <c r="D45" s="13">
        <v>13137</v>
      </c>
      <c r="E45" s="13">
        <v>12470</v>
      </c>
      <c r="F45" s="13">
        <v>667</v>
      </c>
      <c r="G45" s="13">
        <v>1636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>
      <c r="A46" s="20" t="s">
        <v>52</v>
      </c>
      <c r="B46" s="2" t="s">
        <v>17</v>
      </c>
      <c r="C46" s="13">
        <v>11602</v>
      </c>
      <c r="D46" s="13">
        <v>10210</v>
      </c>
      <c r="E46" s="13">
        <v>9685</v>
      </c>
      <c r="F46" s="13">
        <v>525</v>
      </c>
      <c r="G46" s="13">
        <v>1392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>
      <c r="A47" s="20" t="s">
        <v>52</v>
      </c>
      <c r="B47" s="2" t="s">
        <v>18</v>
      </c>
      <c r="C47" s="13">
        <v>10027</v>
      </c>
      <c r="D47" s="13">
        <v>8612</v>
      </c>
      <c r="E47" s="13">
        <v>8194</v>
      </c>
      <c r="F47" s="13">
        <v>418</v>
      </c>
      <c r="G47" s="13">
        <v>1415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>
      <c r="A48" s="20" t="s">
        <v>52</v>
      </c>
      <c r="B48" s="2" t="s">
        <v>19</v>
      </c>
      <c r="C48" s="13">
        <v>9265</v>
      </c>
      <c r="D48" s="13">
        <v>7380</v>
      </c>
      <c r="E48" s="13">
        <v>7025</v>
      </c>
      <c r="F48" s="13">
        <v>355</v>
      </c>
      <c r="G48" s="13">
        <v>1885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>
      <c r="A49" s="20" t="s">
        <v>52</v>
      </c>
      <c r="B49" s="2" t="s">
        <v>20</v>
      </c>
      <c r="C49" s="13">
        <v>8309</v>
      </c>
      <c r="D49" s="13">
        <v>5503</v>
      </c>
      <c r="E49" s="13">
        <v>5218</v>
      </c>
      <c r="F49" s="13">
        <v>285</v>
      </c>
      <c r="G49" s="13">
        <v>2806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>
      <c r="A50" s="20" t="s">
        <v>52</v>
      </c>
      <c r="B50" s="2" t="s">
        <v>21</v>
      </c>
      <c r="C50" s="13">
        <v>6973</v>
      </c>
      <c r="D50" s="13">
        <v>3017</v>
      </c>
      <c r="E50" s="13">
        <v>2876</v>
      </c>
      <c r="F50" s="13">
        <v>141</v>
      </c>
      <c r="G50" s="13">
        <v>3956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>
      <c r="A51" s="20" t="s">
        <v>52</v>
      </c>
      <c r="B51" s="2" t="s">
        <v>22</v>
      </c>
      <c r="C51" s="13">
        <v>5000</v>
      </c>
      <c r="D51" s="13">
        <v>1328</v>
      </c>
      <c r="E51" s="13">
        <v>1263</v>
      </c>
      <c r="F51" s="13">
        <v>65</v>
      </c>
      <c r="G51" s="13">
        <v>3672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>
      <c r="A52" s="20" t="s">
        <v>52</v>
      </c>
      <c r="B52" s="2" t="s">
        <v>23</v>
      </c>
      <c r="C52" s="13">
        <v>2944</v>
      </c>
      <c r="D52" s="13">
        <v>553</v>
      </c>
      <c r="E52" s="13">
        <v>528</v>
      </c>
      <c r="F52" s="13">
        <v>25</v>
      </c>
      <c r="G52" s="13">
        <v>2391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>
      <c r="A53" s="22" t="s">
        <v>52</v>
      </c>
      <c r="B53" s="5" t="s">
        <v>24</v>
      </c>
      <c r="C53" s="14">
        <v>2707</v>
      </c>
      <c r="D53" s="14">
        <v>413</v>
      </c>
      <c r="E53" s="14">
        <v>385</v>
      </c>
      <c r="F53" s="14">
        <v>28</v>
      </c>
      <c r="G53" s="14">
        <v>2294</v>
      </c>
      <c r="H53" t="s">
        <v>52</v>
      </c>
      <c r="I53" t="s">
        <v>52</v>
      </c>
      <c r="K53" t="s">
        <v>52</v>
      </c>
      <c r="L53" t="s">
        <v>52</v>
      </c>
    </row>
    <row r="54" spans="1:12" s="28" customFormat="1" ht="33" customHeight="1">
      <c r="A54" s="18" t="s">
        <v>63</v>
      </c>
      <c r="B54" s="15" t="s">
        <v>52</v>
      </c>
      <c r="C54" s="16" t="s">
        <v>52</v>
      </c>
      <c r="D54" s="16" t="s">
        <v>52</v>
      </c>
      <c r="E54" s="16" t="s">
        <v>52</v>
      </c>
      <c r="F54" s="17" t="s">
        <v>52</v>
      </c>
      <c r="G54" s="17" t="s">
        <v>52</v>
      </c>
      <c r="J54" s="28" t="s">
        <v>52</v>
      </c>
    </row>
    <row r="55" spans="1:12">
      <c r="A55" s="18" t="s">
        <v>64</v>
      </c>
      <c r="B55" s="15" t="s">
        <v>52</v>
      </c>
      <c r="C55" s="16" t="s">
        <v>52</v>
      </c>
      <c r="D55" s="16" t="s">
        <v>52</v>
      </c>
      <c r="E55" s="16" t="s">
        <v>52</v>
      </c>
      <c r="F55" s="17" t="s">
        <v>52</v>
      </c>
      <c r="G55" s="17" t="s">
        <v>52</v>
      </c>
      <c r="J55" t="s">
        <v>52</v>
      </c>
    </row>
    <row r="56" spans="1:12" ht="1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30.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s="27" customFormat="1" ht="33" customHeight="1">
      <c r="A2" s="26" t="s">
        <v>30</v>
      </c>
      <c r="B2" s="26" t="s">
        <v>52</v>
      </c>
      <c r="C2" s="26" t="s">
        <v>52</v>
      </c>
      <c r="D2" s="26" t="s">
        <v>52</v>
      </c>
      <c r="E2" s="26" t="s">
        <v>52</v>
      </c>
      <c r="F2" s="26" t="s">
        <v>52</v>
      </c>
      <c r="G2" s="26" t="s">
        <v>52</v>
      </c>
      <c r="J2" s="27" t="s">
        <v>52</v>
      </c>
    </row>
    <row r="3" spans="1:12" ht="36.6" customHeight="1">
      <c r="A3" s="24" t="s">
        <v>2</v>
      </c>
      <c r="B3" s="24" t="s">
        <v>52</v>
      </c>
      <c r="C3" s="24" t="s">
        <v>3</v>
      </c>
      <c r="D3" s="24" t="s">
        <v>4</v>
      </c>
      <c r="E3" s="24" t="s">
        <v>52</v>
      </c>
      <c r="F3" s="24" t="s">
        <v>52</v>
      </c>
      <c r="G3" s="24" t="s">
        <v>52</v>
      </c>
    </row>
    <row r="4" spans="1:12" ht="28.9" customHeight="1">
      <c r="A4" s="24" t="s">
        <v>52</v>
      </c>
      <c r="B4" s="24" t="s">
        <v>52</v>
      </c>
      <c r="C4" s="24" t="s">
        <v>52</v>
      </c>
      <c r="D4" s="24" t="s">
        <v>5</v>
      </c>
      <c r="E4" s="24" t="s">
        <v>52</v>
      </c>
      <c r="F4" s="24" t="s">
        <v>52</v>
      </c>
      <c r="G4" s="24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>
      <c r="A5" s="24" t="s">
        <v>52</v>
      </c>
      <c r="B5" s="24" t="s">
        <v>52</v>
      </c>
      <c r="C5" s="24" t="s">
        <v>52</v>
      </c>
      <c r="D5" s="3" t="s">
        <v>7</v>
      </c>
      <c r="E5" s="3" t="s">
        <v>8</v>
      </c>
      <c r="F5" s="3" t="s">
        <v>9</v>
      </c>
      <c r="G5" s="24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>
      <c r="A6" s="19" t="s">
        <v>7</v>
      </c>
      <c r="B6" s="6" t="s">
        <v>52</v>
      </c>
      <c r="C6" s="12">
        <v>19213</v>
      </c>
      <c r="D6" s="12">
        <v>9729</v>
      </c>
      <c r="E6" s="12">
        <v>9142</v>
      </c>
      <c r="F6" s="12">
        <v>587</v>
      </c>
      <c r="G6" s="12">
        <v>9484</v>
      </c>
    </row>
    <row r="7" spans="1:12" ht="12" customHeight="1">
      <c r="A7" s="20" t="s">
        <v>52</v>
      </c>
      <c r="B7" s="2" t="s">
        <v>10</v>
      </c>
      <c r="C7" s="13">
        <v>491</v>
      </c>
      <c r="D7" s="13">
        <v>48</v>
      </c>
      <c r="E7" s="13">
        <v>43</v>
      </c>
      <c r="F7" s="13">
        <v>5</v>
      </c>
      <c r="G7" s="13">
        <v>443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>
      <c r="A8" s="20" t="s">
        <v>52</v>
      </c>
      <c r="B8" s="2" t="s">
        <v>11</v>
      </c>
      <c r="C8" s="13">
        <v>2630</v>
      </c>
      <c r="D8" s="13">
        <v>717</v>
      </c>
      <c r="E8" s="13">
        <v>640</v>
      </c>
      <c r="F8" s="13">
        <v>77</v>
      </c>
      <c r="G8" s="13">
        <v>1913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>
      <c r="A9" s="20" t="s">
        <v>52</v>
      </c>
      <c r="B9" s="2" t="s">
        <v>12</v>
      </c>
      <c r="C9" s="13">
        <v>2409</v>
      </c>
      <c r="D9" s="13">
        <v>1337</v>
      </c>
      <c r="E9" s="13">
        <v>1194</v>
      </c>
      <c r="F9" s="13">
        <v>143</v>
      </c>
      <c r="G9" s="13">
        <v>1072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>
      <c r="A10" s="20" t="s">
        <v>52</v>
      </c>
      <c r="B10" s="2" t="s">
        <v>13</v>
      </c>
      <c r="C10" s="13">
        <v>2335</v>
      </c>
      <c r="D10" s="13">
        <v>1464</v>
      </c>
      <c r="E10" s="13">
        <v>1372</v>
      </c>
      <c r="F10" s="13">
        <v>92</v>
      </c>
      <c r="G10" s="13">
        <v>871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>
      <c r="A11" s="20" t="s">
        <v>52</v>
      </c>
      <c r="B11" s="2" t="s">
        <v>14</v>
      </c>
      <c r="C11" s="13">
        <v>1991</v>
      </c>
      <c r="D11" s="13">
        <v>1327</v>
      </c>
      <c r="E11" s="13">
        <v>1246</v>
      </c>
      <c r="F11" s="13">
        <v>81</v>
      </c>
      <c r="G11" s="13">
        <v>664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>
      <c r="A12" s="20" t="s">
        <v>52</v>
      </c>
      <c r="B12" s="2" t="s">
        <v>15</v>
      </c>
      <c r="C12" s="13">
        <v>1614</v>
      </c>
      <c r="D12" s="13">
        <v>1080</v>
      </c>
      <c r="E12" s="13">
        <v>1034</v>
      </c>
      <c r="F12" s="13">
        <v>46</v>
      </c>
      <c r="G12" s="13">
        <v>534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>
      <c r="A13" s="20" t="s">
        <v>52</v>
      </c>
      <c r="B13" s="2" t="s">
        <v>16</v>
      </c>
      <c r="C13" s="13">
        <v>1559</v>
      </c>
      <c r="D13" s="13">
        <v>1023</v>
      </c>
      <c r="E13" s="13">
        <v>983</v>
      </c>
      <c r="F13" s="13">
        <v>40</v>
      </c>
      <c r="G13" s="13">
        <v>536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>
      <c r="A14" s="20" t="s">
        <v>52</v>
      </c>
      <c r="B14" s="2" t="s">
        <v>17</v>
      </c>
      <c r="C14" s="13">
        <v>1238</v>
      </c>
      <c r="D14" s="13">
        <v>793</v>
      </c>
      <c r="E14" s="13">
        <v>766</v>
      </c>
      <c r="F14" s="13">
        <v>27</v>
      </c>
      <c r="G14" s="13">
        <v>445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>
      <c r="A15" s="20" t="s">
        <v>52</v>
      </c>
      <c r="B15" s="2" t="s">
        <v>18</v>
      </c>
      <c r="C15" s="13">
        <v>1131</v>
      </c>
      <c r="D15" s="13">
        <v>673</v>
      </c>
      <c r="E15" s="13">
        <v>655</v>
      </c>
      <c r="F15" s="13">
        <v>18</v>
      </c>
      <c r="G15" s="13">
        <v>458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>
      <c r="A16" s="20" t="s">
        <v>52</v>
      </c>
      <c r="B16" s="2" t="s">
        <v>19</v>
      </c>
      <c r="C16" s="13">
        <v>993</v>
      </c>
      <c r="D16" s="13">
        <v>512</v>
      </c>
      <c r="E16" s="13">
        <v>485</v>
      </c>
      <c r="F16" s="13">
        <v>27</v>
      </c>
      <c r="G16" s="13">
        <v>481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>
      <c r="A17" s="20" t="s">
        <v>52</v>
      </c>
      <c r="B17" s="2" t="s">
        <v>20</v>
      </c>
      <c r="C17" s="13">
        <v>861</v>
      </c>
      <c r="D17" s="13">
        <v>388</v>
      </c>
      <c r="E17" s="13">
        <v>370</v>
      </c>
      <c r="F17" s="13">
        <v>18</v>
      </c>
      <c r="G17" s="13">
        <v>473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>
      <c r="A18" s="20" t="s">
        <v>52</v>
      </c>
      <c r="B18" s="2" t="s">
        <v>21</v>
      </c>
      <c r="C18" s="13">
        <v>689</v>
      </c>
      <c r="D18" s="13">
        <v>190</v>
      </c>
      <c r="E18" s="13">
        <v>186</v>
      </c>
      <c r="F18" s="13">
        <v>4</v>
      </c>
      <c r="G18" s="13">
        <v>499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>
      <c r="A19" s="20" t="s">
        <v>52</v>
      </c>
      <c r="B19" s="2" t="s">
        <v>22</v>
      </c>
      <c r="C19" s="13">
        <v>530</v>
      </c>
      <c r="D19" s="13">
        <v>96</v>
      </c>
      <c r="E19" s="13">
        <v>92</v>
      </c>
      <c r="F19" s="13">
        <v>4</v>
      </c>
      <c r="G19" s="13">
        <v>434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>
      <c r="A20" s="20" t="s">
        <v>52</v>
      </c>
      <c r="B20" s="2" t="s">
        <v>23</v>
      </c>
      <c r="C20" s="13">
        <v>339</v>
      </c>
      <c r="D20" s="13">
        <v>44</v>
      </c>
      <c r="E20" s="13">
        <v>41</v>
      </c>
      <c r="F20" s="13">
        <v>3</v>
      </c>
      <c r="G20" s="13">
        <v>295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>
      <c r="A21" s="20" t="s">
        <v>52</v>
      </c>
      <c r="B21" s="2" t="s">
        <v>24</v>
      </c>
      <c r="C21" s="13">
        <v>403</v>
      </c>
      <c r="D21" s="13">
        <v>37</v>
      </c>
      <c r="E21" s="13">
        <v>35</v>
      </c>
      <c r="F21" s="13">
        <v>2</v>
      </c>
      <c r="G21" s="13">
        <v>366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>
      <c r="A22" s="21" t="s">
        <v>25</v>
      </c>
      <c r="B22" s="4" t="s">
        <v>52</v>
      </c>
      <c r="C22" s="12">
        <v>9610</v>
      </c>
      <c r="D22" s="12">
        <v>3434</v>
      </c>
      <c r="E22" s="12">
        <v>3112</v>
      </c>
      <c r="F22" s="12">
        <v>322</v>
      </c>
      <c r="G22" s="12">
        <v>6176</v>
      </c>
    </row>
    <row r="23" spans="1:12" ht="12" customHeight="1">
      <c r="A23" s="20" t="s">
        <v>52</v>
      </c>
      <c r="B23" s="2" t="s">
        <v>10</v>
      </c>
      <c r="C23" s="13">
        <v>238</v>
      </c>
      <c r="D23" s="13">
        <v>19</v>
      </c>
      <c r="E23" s="13">
        <v>17</v>
      </c>
      <c r="F23" s="13">
        <v>2</v>
      </c>
      <c r="G23" s="13">
        <v>219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>
      <c r="A24" s="20" t="s">
        <v>52</v>
      </c>
      <c r="B24" s="2" t="s">
        <v>11</v>
      </c>
      <c r="C24" s="13">
        <v>1340</v>
      </c>
      <c r="D24" s="13">
        <v>217</v>
      </c>
      <c r="E24" s="13">
        <v>175</v>
      </c>
      <c r="F24" s="13">
        <v>42</v>
      </c>
      <c r="G24" s="13">
        <v>1123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>
      <c r="A25" s="20" t="s">
        <v>52</v>
      </c>
      <c r="B25" s="2" t="s">
        <v>12</v>
      </c>
      <c r="C25" s="13">
        <v>1215</v>
      </c>
      <c r="D25" s="13">
        <v>487</v>
      </c>
      <c r="E25" s="13">
        <v>409</v>
      </c>
      <c r="F25" s="13">
        <v>78</v>
      </c>
      <c r="G25" s="13">
        <v>728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>
      <c r="A26" s="20" t="s">
        <v>52</v>
      </c>
      <c r="B26" s="2" t="s">
        <v>13</v>
      </c>
      <c r="C26" s="13">
        <v>1193</v>
      </c>
      <c r="D26" s="13">
        <v>533</v>
      </c>
      <c r="E26" s="13">
        <v>474</v>
      </c>
      <c r="F26" s="13">
        <v>59</v>
      </c>
      <c r="G26" s="13">
        <v>660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>
      <c r="A27" s="20" t="s">
        <v>52</v>
      </c>
      <c r="B27" s="2" t="s">
        <v>14</v>
      </c>
      <c r="C27" s="13">
        <v>1006</v>
      </c>
      <c r="D27" s="13">
        <v>491</v>
      </c>
      <c r="E27" s="13">
        <v>444</v>
      </c>
      <c r="F27" s="13">
        <v>47</v>
      </c>
      <c r="G27" s="13">
        <v>515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>
      <c r="A28" s="20" t="s">
        <v>52</v>
      </c>
      <c r="B28" s="2" t="s">
        <v>15</v>
      </c>
      <c r="C28" s="13">
        <v>822</v>
      </c>
      <c r="D28" s="13">
        <v>413</v>
      </c>
      <c r="E28" s="13">
        <v>386</v>
      </c>
      <c r="F28" s="13">
        <v>27</v>
      </c>
      <c r="G28" s="13">
        <v>409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>
      <c r="A29" s="20" t="s">
        <v>52</v>
      </c>
      <c r="B29" s="2" t="s">
        <v>16</v>
      </c>
      <c r="C29" s="13">
        <v>749</v>
      </c>
      <c r="D29" s="13">
        <v>359</v>
      </c>
      <c r="E29" s="13">
        <v>341</v>
      </c>
      <c r="F29" s="13">
        <v>18</v>
      </c>
      <c r="G29" s="13">
        <v>390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>
      <c r="A30" s="20" t="s">
        <v>52</v>
      </c>
      <c r="B30" s="2" t="s">
        <v>17</v>
      </c>
      <c r="C30" s="13">
        <v>603</v>
      </c>
      <c r="D30" s="13">
        <v>281</v>
      </c>
      <c r="E30" s="13">
        <v>265</v>
      </c>
      <c r="F30" s="13">
        <v>16</v>
      </c>
      <c r="G30" s="13">
        <v>322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>
      <c r="A31" s="20" t="s">
        <v>52</v>
      </c>
      <c r="B31" s="2" t="s">
        <v>18</v>
      </c>
      <c r="C31" s="13">
        <v>557</v>
      </c>
      <c r="D31" s="13">
        <v>246</v>
      </c>
      <c r="E31" s="13">
        <v>238</v>
      </c>
      <c r="F31" s="13">
        <v>8</v>
      </c>
      <c r="G31" s="13">
        <v>311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>
      <c r="A32" s="20" t="s">
        <v>52</v>
      </c>
      <c r="B32" s="2" t="s">
        <v>19</v>
      </c>
      <c r="C32" s="13">
        <v>461</v>
      </c>
      <c r="D32" s="13">
        <v>153</v>
      </c>
      <c r="E32" s="13">
        <v>141</v>
      </c>
      <c r="F32" s="13">
        <v>12</v>
      </c>
      <c r="G32" s="13">
        <v>308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>
      <c r="A33" s="20" t="s">
        <v>52</v>
      </c>
      <c r="B33" s="2" t="s">
        <v>20</v>
      </c>
      <c r="C33" s="13">
        <v>402</v>
      </c>
      <c r="D33" s="13">
        <v>119</v>
      </c>
      <c r="E33" s="13">
        <v>111</v>
      </c>
      <c r="F33" s="13">
        <v>8</v>
      </c>
      <c r="G33" s="13">
        <v>283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>
      <c r="A34" s="20" t="s">
        <v>52</v>
      </c>
      <c r="B34" s="2" t="s">
        <v>21</v>
      </c>
      <c r="C34" s="13">
        <v>341</v>
      </c>
      <c r="D34" s="13">
        <v>50</v>
      </c>
      <c r="E34" s="13">
        <v>49</v>
      </c>
      <c r="F34" s="13">
        <v>1</v>
      </c>
      <c r="G34" s="13">
        <v>291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>
      <c r="A35" s="20" t="s">
        <v>52</v>
      </c>
      <c r="B35" s="2" t="s">
        <v>22</v>
      </c>
      <c r="C35" s="13">
        <v>251</v>
      </c>
      <c r="D35" s="13">
        <v>29</v>
      </c>
      <c r="E35" s="13">
        <v>27</v>
      </c>
      <c r="F35" s="13">
        <v>2</v>
      </c>
      <c r="G35" s="13">
        <v>222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>
      <c r="A36" s="20" t="s">
        <v>52</v>
      </c>
      <c r="B36" s="2" t="s">
        <v>23</v>
      </c>
      <c r="C36" s="13">
        <v>175</v>
      </c>
      <c r="D36" s="13">
        <v>16</v>
      </c>
      <c r="E36" s="13">
        <v>15</v>
      </c>
      <c r="F36" s="13">
        <v>1</v>
      </c>
      <c r="G36" s="13">
        <v>159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>
      <c r="A37" s="20" t="s">
        <v>52</v>
      </c>
      <c r="B37" s="2" t="s">
        <v>24</v>
      </c>
      <c r="C37" s="13">
        <v>257</v>
      </c>
      <c r="D37" s="13">
        <v>21</v>
      </c>
      <c r="E37" s="13">
        <v>20</v>
      </c>
      <c r="F37" s="13">
        <v>1</v>
      </c>
      <c r="G37" s="13">
        <v>236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>
      <c r="A38" s="21" t="s">
        <v>26</v>
      </c>
      <c r="B38" s="4" t="s">
        <v>52</v>
      </c>
      <c r="C38" s="12">
        <v>9603</v>
      </c>
      <c r="D38" s="12">
        <v>6295</v>
      </c>
      <c r="E38" s="12">
        <v>6030</v>
      </c>
      <c r="F38" s="12">
        <v>265</v>
      </c>
      <c r="G38" s="12">
        <v>3308</v>
      </c>
    </row>
    <row r="39" spans="1:12" ht="12" customHeight="1">
      <c r="A39" s="20" t="s">
        <v>52</v>
      </c>
      <c r="B39" s="2" t="s">
        <v>10</v>
      </c>
      <c r="C39" s="13">
        <v>253</v>
      </c>
      <c r="D39" s="13">
        <v>29</v>
      </c>
      <c r="E39" s="13">
        <v>26</v>
      </c>
      <c r="F39" s="13">
        <v>3</v>
      </c>
      <c r="G39" s="13">
        <v>224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>
      <c r="A40" s="20" t="s">
        <v>52</v>
      </c>
      <c r="B40" s="2" t="s">
        <v>11</v>
      </c>
      <c r="C40" s="13">
        <v>1290</v>
      </c>
      <c r="D40" s="13">
        <v>500</v>
      </c>
      <c r="E40" s="13">
        <v>465</v>
      </c>
      <c r="F40" s="13">
        <v>35</v>
      </c>
      <c r="G40" s="13">
        <v>790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>
      <c r="A41" s="20" t="s">
        <v>52</v>
      </c>
      <c r="B41" s="2" t="s">
        <v>12</v>
      </c>
      <c r="C41" s="13">
        <v>1194</v>
      </c>
      <c r="D41" s="13">
        <v>850</v>
      </c>
      <c r="E41" s="13">
        <v>785</v>
      </c>
      <c r="F41" s="13">
        <v>65</v>
      </c>
      <c r="G41" s="13">
        <v>344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>
      <c r="A42" s="20" t="s">
        <v>52</v>
      </c>
      <c r="B42" s="2" t="s">
        <v>13</v>
      </c>
      <c r="C42" s="13">
        <v>1142</v>
      </c>
      <c r="D42" s="13">
        <v>931</v>
      </c>
      <c r="E42" s="13">
        <v>898</v>
      </c>
      <c r="F42" s="13">
        <v>33</v>
      </c>
      <c r="G42" s="13">
        <v>211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>
      <c r="A43" s="20" t="s">
        <v>52</v>
      </c>
      <c r="B43" s="2" t="s">
        <v>14</v>
      </c>
      <c r="C43" s="13">
        <v>985</v>
      </c>
      <c r="D43" s="13">
        <v>836</v>
      </c>
      <c r="E43" s="13">
        <v>802</v>
      </c>
      <c r="F43" s="13">
        <v>34</v>
      </c>
      <c r="G43" s="13">
        <v>149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>
      <c r="A44" s="20" t="s">
        <v>52</v>
      </c>
      <c r="B44" s="2" t="s">
        <v>15</v>
      </c>
      <c r="C44" s="13">
        <v>792</v>
      </c>
      <c r="D44" s="13">
        <v>667</v>
      </c>
      <c r="E44" s="13">
        <v>648</v>
      </c>
      <c r="F44" s="13">
        <v>19</v>
      </c>
      <c r="G44" s="13">
        <v>125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>
      <c r="A45" s="20" t="s">
        <v>52</v>
      </c>
      <c r="B45" s="2" t="s">
        <v>16</v>
      </c>
      <c r="C45" s="13">
        <v>810</v>
      </c>
      <c r="D45" s="13">
        <v>664</v>
      </c>
      <c r="E45" s="13">
        <v>642</v>
      </c>
      <c r="F45" s="13">
        <v>22</v>
      </c>
      <c r="G45" s="13">
        <v>146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>
      <c r="A46" s="20" t="s">
        <v>52</v>
      </c>
      <c r="B46" s="2" t="s">
        <v>17</v>
      </c>
      <c r="C46" s="13">
        <v>635</v>
      </c>
      <c r="D46" s="13">
        <v>512</v>
      </c>
      <c r="E46" s="13">
        <v>501</v>
      </c>
      <c r="F46" s="13">
        <v>11</v>
      </c>
      <c r="G46" s="13">
        <v>123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>
      <c r="A47" s="20" t="s">
        <v>52</v>
      </c>
      <c r="B47" s="2" t="s">
        <v>18</v>
      </c>
      <c r="C47" s="13">
        <v>574</v>
      </c>
      <c r="D47" s="13">
        <v>427</v>
      </c>
      <c r="E47" s="13">
        <v>417</v>
      </c>
      <c r="F47" s="13">
        <v>10</v>
      </c>
      <c r="G47" s="13">
        <v>147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>
      <c r="A48" s="20" t="s">
        <v>52</v>
      </c>
      <c r="B48" s="2" t="s">
        <v>19</v>
      </c>
      <c r="C48" s="13">
        <v>532</v>
      </c>
      <c r="D48" s="13">
        <v>359</v>
      </c>
      <c r="E48" s="13">
        <v>344</v>
      </c>
      <c r="F48" s="13">
        <v>15</v>
      </c>
      <c r="G48" s="13">
        <v>173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>
      <c r="A49" s="20" t="s">
        <v>52</v>
      </c>
      <c r="B49" s="2" t="s">
        <v>20</v>
      </c>
      <c r="C49" s="13">
        <v>459</v>
      </c>
      <c r="D49" s="13">
        <v>269</v>
      </c>
      <c r="E49" s="13">
        <v>259</v>
      </c>
      <c r="F49" s="13">
        <v>10</v>
      </c>
      <c r="G49" s="13">
        <v>190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>
      <c r="A50" s="20" t="s">
        <v>52</v>
      </c>
      <c r="B50" s="2" t="s">
        <v>21</v>
      </c>
      <c r="C50" s="13">
        <v>348</v>
      </c>
      <c r="D50" s="13">
        <v>140</v>
      </c>
      <c r="E50" s="13">
        <v>137</v>
      </c>
      <c r="F50" s="13">
        <v>3</v>
      </c>
      <c r="G50" s="13">
        <v>208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>
      <c r="A51" s="20" t="s">
        <v>52</v>
      </c>
      <c r="B51" s="2" t="s">
        <v>22</v>
      </c>
      <c r="C51" s="13">
        <v>279</v>
      </c>
      <c r="D51" s="13">
        <v>67</v>
      </c>
      <c r="E51" s="13">
        <v>65</v>
      </c>
      <c r="F51" s="13">
        <v>2</v>
      </c>
      <c r="G51" s="13">
        <v>212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>
      <c r="A52" s="20" t="s">
        <v>52</v>
      </c>
      <c r="B52" s="2" t="s">
        <v>23</v>
      </c>
      <c r="C52" s="13">
        <v>164</v>
      </c>
      <c r="D52" s="13">
        <v>28</v>
      </c>
      <c r="E52" s="13">
        <v>26</v>
      </c>
      <c r="F52" s="13">
        <v>2</v>
      </c>
      <c r="G52" s="13">
        <v>136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>
      <c r="A53" s="22" t="s">
        <v>52</v>
      </c>
      <c r="B53" s="5" t="s">
        <v>24</v>
      </c>
      <c r="C53" s="14">
        <v>146</v>
      </c>
      <c r="D53" s="14">
        <v>16</v>
      </c>
      <c r="E53" s="14">
        <v>15</v>
      </c>
      <c r="F53" s="14">
        <v>1</v>
      </c>
      <c r="G53" s="14">
        <v>130</v>
      </c>
      <c r="H53" t="s">
        <v>52</v>
      </c>
      <c r="I53" t="s">
        <v>52</v>
      </c>
      <c r="K53" t="s">
        <v>52</v>
      </c>
      <c r="L53" t="s">
        <v>52</v>
      </c>
    </row>
    <row r="54" spans="1:12" s="28" customFormat="1" ht="33" customHeight="1">
      <c r="A54" s="18" t="s">
        <v>63</v>
      </c>
      <c r="B54" s="15" t="s">
        <v>52</v>
      </c>
      <c r="C54" s="16" t="s">
        <v>52</v>
      </c>
      <c r="D54" s="16" t="s">
        <v>52</v>
      </c>
      <c r="E54" s="16" t="s">
        <v>52</v>
      </c>
      <c r="F54" s="17" t="s">
        <v>52</v>
      </c>
      <c r="G54" s="17" t="s">
        <v>52</v>
      </c>
      <c r="J54" s="28" t="s">
        <v>52</v>
      </c>
    </row>
    <row r="55" spans="1:12">
      <c r="A55" s="18" t="s">
        <v>64</v>
      </c>
      <c r="B55" s="15" t="s">
        <v>52</v>
      </c>
      <c r="C55" s="16" t="s">
        <v>52</v>
      </c>
      <c r="D55" s="16" t="s">
        <v>52</v>
      </c>
      <c r="E55" s="16" t="s">
        <v>52</v>
      </c>
      <c r="F55" s="17" t="s">
        <v>52</v>
      </c>
      <c r="G55" s="17" t="s">
        <v>52</v>
      </c>
      <c r="J55" t="s">
        <v>52</v>
      </c>
    </row>
    <row r="56" spans="1:12" ht="1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33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s="27" customFormat="1" ht="33" customHeight="1">
      <c r="A2" s="26" t="s">
        <v>31</v>
      </c>
      <c r="B2" s="26" t="s">
        <v>52</v>
      </c>
      <c r="C2" s="26" t="s">
        <v>52</v>
      </c>
      <c r="D2" s="26" t="s">
        <v>52</v>
      </c>
      <c r="E2" s="26" t="s">
        <v>52</v>
      </c>
      <c r="F2" s="26" t="s">
        <v>52</v>
      </c>
      <c r="G2" s="26" t="s">
        <v>52</v>
      </c>
      <c r="J2" s="27" t="s">
        <v>52</v>
      </c>
    </row>
    <row r="3" spans="1:12" ht="36.6" customHeight="1">
      <c r="A3" s="24" t="s">
        <v>2</v>
      </c>
      <c r="B3" s="24" t="s">
        <v>52</v>
      </c>
      <c r="C3" s="24" t="s">
        <v>3</v>
      </c>
      <c r="D3" s="24" t="s">
        <v>4</v>
      </c>
      <c r="E3" s="24" t="s">
        <v>52</v>
      </c>
      <c r="F3" s="24" t="s">
        <v>52</v>
      </c>
      <c r="G3" s="24" t="s">
        <v>52</v>
      </c>
    </row>
    <row r="4" spans="1:12" ht="28.9" customHeight="1">
      <c r="A4" s="24" t="s">
        <v>52</v>
      </c>
      <c r="B4" s="24" t="s">
        <v>52</v>
      </c>
      <c r="C4" s="24" t="s">
        <v>52</v>
      </c>
      <c r="D4" s="24" t="s">
        <v>5</v>
      </c>
      <c r="E4" s="24" t="s">
        <v>52</v>
      </c>
      <c r="F4" s="24" t="s">
        <v>52</v>
      </c>
      <c r="G4" s="24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>
      <c r="A5" s="24" t="s">
        <v>52</v>
      </c>
      <c r="B5" s="24" t="s">
        <v>52</v>
      </c>
      <c r="C5" s="24" t="s">
        <v>52</v>
      </c>
      <c r="D5" s="3" t="s">
        <v>7</v>
      </c>
      <c r="E5" s="3" t="s">
        <v>8</v>
      </c>
      <c r="F5" s="3" t="s">
        <v>9</v>
      </c>
      <c r="G5" s="24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>
      <c r="A6" s="19" t="s">
        <v>7</v>
      </c>
      <c r="B6" s="6" t="s">
        <v>52</v>
      </c>
      <c r="C6" s="12">
        <v>39677</v>
      </c>
      <c r="D6" s="12">
        <v>21314</v>
      </c>
      <c r="E6" s="12">
        <v>19234</v>
      </c>
      <c r="F6" s="12">
        <v>2080</v>
      </c>
      <c r="G6" s="12">
        <v>18363</v>
      </c>
    </row>
    <row r="7" spans="1:12" ht="12" customHeight="1">
      <c r="A7" s="20" t="s">
        <v>52</v>
      </c>
      <c r="B7" s="2" t="s">
        <v>10</v>
      </c>
      <c r="C7" s="13">
        <v>835</v>
      </c>
      <c r="D7" s="13">
        <v>48</v>
      </c>
      <c r="E7" s="13">
        <v>33</v>
      </c>
      <c r="F7" s="13">
        <v>15</v>
      </c>
      <c r="G7" s="13">
        <v>787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>
      <c r="A8" s="20" t="s">
        <v>52</v>
      </c>
      <c r="B8" s="2" t="s">
        <v>11</v>
      </c>
      <c r="C8" s="13">
        <v>4369</v>
      </c>
      <c r="D8" s="13">
        <v>961</v>
      </c>
      <c r="E8" s="13">
        <v>741</v>
      </c>
      <c r="F8" s="13">
        <v>220</v>
      </c>
      <c r="G8" s="13">
        <v>3408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>
      <c r="A9" s="20" t="s">
        <v>52</v>
      </c>
      <c r="B9" s="2" t="s">
        <v>12</v>
      </c>
      <c r="C9" s="13">
        <v>4043</v>
      </c>
      <c r="D9" s="13">
        <v>2295</v>
      </c>
      <c r="E9" s="13">
        <v>1834</v>
      </c>
      <c r="F9" s="13">
        <v>461</v>
      </c>
      <c r="G9" s="13">
        <v>1748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>
      <c r="A10" s="20" t="s">
        <v>52</v>
      </c>
      <c r="B10" s="2" t="s">
        <v>13</v>
      </c>
      <c r="C10" s="13">
        <v>3924</v>
      </c>
      <c r="D10" s="13">
        <v>2755</v>
      </c>
      <c r="E10" s="13">
        <v>2384</v>
      </c>
      <c r="F10" s="13">
        <v>371</v>
      </c>
      <c r="G10" s="13">
        <v>1169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>
      <c r="A11" s="20" t="s">
        <v>52</v>
      </c>
      <c r="B11" s="2" t="s">
        <v>14</v>
      </c>
      <c r="C11" s="13">
        <v>3706</v>
      </c>
      <c r="D11" s="13">
        <v>2729</v>
      </c>
      <c r="E11" s="13">
        <v>2482</v>
      </c>
      <c r="F11" s="13">
        <v>247</v>
      </c>
      <c r="G11" s="13">
        <v>977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>
      <c r="A12" s="20" t="s">
        <v>52</v>
      </c>
      <c r="B12" s="2" t="s">
        <v>15</v>
      </c>
      <c r="C12" s="13">
        <v>3219</v>
      </c>
      <c r="D12" s="13">
        <v>2449</v>
      </c>
      <c r="E12" s="13">
        <v>2278</v>
      </c>
      <c r="F12" s="13">
        <v>171</v>
      </c>
      <c r="G12" s="13">
        <v>770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>
      <c r="A13" s="20" t="s">
        <v>52</v>
      </c>
      <c r="B13" s="2" t="s">
        <v>16</v>
      </c>
      <c r="C13" s="13">
        <v>3307</v>
      </c>
      <c r="D13" s="13">
        <v>2449</v>
      </c>
      <c r="E13" s="13">
        <v>2294</v>
      </c>
      <c r="F13" s="13">
        <v>155</v>
      </c>
      <c r="G13" s="13">
        <v>858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>
      <c r="A14" s="20" t="s">
        <v>52</v>
      </c>
      <c r="B14" s="2" t="s">
        <v>17</v>
      </c>
      <c r="C14" s="13">
        <v>2872</v>
      </c>
      <c r="D14" s="13">
        <v>2158</v>
      </c>
      <c r="E14" s="13">
        <v>2020</v>
      </c>
      <c r="F14" s="13">
        <v>138</v>
      </c>
      <c r="G14" s="13">
        <v>714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>
      <c r="A15" s="20" t="s">
        <v>52</v>
      </c>
      <c r="B15" s="2" t="s">
        <v>18</v>
      </c>
      <c r="C15" s="13">
        <v>2540</v>
      </c>
      <c r="D15" s="13">
        <v>1792</v>
      </c>
      <c r="E15" s="13">
        <v>1695</v>
      </c>
      <c r="F15" s="13">
        <v>97</v>
      </c>
      <c r="G15" s="13">
        <v>748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>
      <c r="A16" s="20" t="s">
        <v>52</v>
      </c>
      <c r="B16" s="2" t="s">
        <v>19</v>
      </c>
      <c r="C16" s="13">
        <v>2550</v>
      </c>
      <c r="D16" s="13">
        <v>1564</v>
      </c>
      <c r="E16" s="13">
        <v>1474</v>
      </c>
      <c r="F16" s="13">
        <v>90</v>
      </c>
      <c r="G16" s="13">
        <v>986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>
      <c r="A17" s="20" t="s">
        <v>52</v>
      </c>
      <c r="B17" s="2" t="s">
        <v>20</v>
      </c>
      <c r="C17" s="13">
        <v>2262</v>
      </c>
      <c r="D17" s="13">
        <v>995</v>
      </c>
      <c r="E17" s="13">
        <v>945</v>
      </c>
      <c r="F17" s="13">
        <v>50</v>
      </c>
      <c r="G17" s="13">
        <v>1267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>
      <c r="A18" s="20" t="s">
        <v>52</v>
      </c>
      <c r="B18" s="2" t="s">
        <v>21</v>
      </c>
      <c r="C18" s="13">
        <v>2031</v>
      </c>
      <c r="D18" s="13">
        <v>551</v>
      </c>
      <c r="E18" s="13">
        <v>523</v>
      </c>
      <c r="F18" s="13">
        <v>28</v>
      </c>
      <c r="G18" s="13">
        <v>1480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>
      <c r="A19" s="20" t="s">
        <v>52</v>
      </c>
      <c r="B19" s="2" t="s">
        <v>22</v>
      </c>
      <c r="C19" s="13">
        <v>1512</v>
      </c>
      <c r="D19" s="13">
        <v>287</v>
      </c>
      <c r="E19" s="13">
        <v>269</v>
      </c>
      <c r="F19" s="13">
        <v>18</v>
      </c>
      <c r="G19" s="13">
        <v>1225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>
      <c r="A20" s="20" t="s">
        <v>52</v>
      </c>
      <c r="B20" s="2" t="s">
        <v>23</v>
      </c>
      <c r="C20" s="13">
        <v>1167</v>
      </c>
      <c r="D20" s="13">
        <v>158</v>
      </c>
      <c r="E20" s="13">
        <v>146</v>
      </c>
      <c r="F20" s="13">
        <v>12</v>
      </c>
      <c r="G20" s="13">
        <v>1009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>
      <c r="A21" s="20" t="s">
        <v>52</v>
      </c>
      <c r="B21" s="2" t="s">
        <v>24</v>
      </c>
      <c r="C21" s="13">
        <v>1340</v>
      </c>
      <c r="D21" s="13">
        <v>123</v>
      </c>
      <c r="E21" s="13">
        <v>116</v>
      </c>
      <c r="F21" s="13">
        <v>7</v>
      </c>
      <c r="G21" s="13">
        <v>1217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>
      <c r="A22" s="21" t="s">
        <v>25</v>
      </c>
      <c r="B22" s="4" t="s">
        <v>52</v>
      </c>
      <c r="C22" s="12">
        <v>20822</v>
      </c>
      <c r="D22" s="12">
        <v>8980</v>
      </c>
      <c r="E22" s="12">
        <v>7833</v>
      </c>
      <c r="F22" s="12">
        <v>1147</v>
      </c>
      <c r="G22" s="12">
        <v>11842</v>
      </c>
    </row>
    <row r="23" spans="1:12" ht="12" customHeight="1">
      <c r="A23" s="20" t="s">
        <v>52</v>
      </c>
      <c r="B23" s="2" t="s">
        <v>10</v>
      </c>
      <c r="C23" s="13">
        <v>394</v>
      </c>
      <c r="D23" s="13">
        <v>16</v>
      </c>
      <c r="E23" s="13">
        <v>13</v>
      </c>
      <c r="F23" s="13">
        <v>3</v>
      </c>
      <c r="G23" s="13">
        <v>378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>
      <c r="A24" s="20" t="s">
        <v>52</v>
      </c>
      <c r="B24" s="2" t="s">
        <v>11</v>
      </c>
      <c r="C24" s="13">
        <v>2210</v>
      </c>
      <c r="D24" s="13">
        <v>334</v>
      </c>
      <c r="E24" s="13">
        <v>227</v>
      </c>
      <c r="F24" s="13">
        <v>107</v>
      </c>
      <c r="G24" s="13">
        <v>1876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>
      <c r="A25" s="20" t="s">
        <v>52</v>
      </c>
      <c r="B25" s="2" t="s">
        <v>12</v>
      </c>
      <c r="C25" s="13">
        <v>2102</v>
      </c>
      <c r="D25" s="13">
        <v>929</v>
      </c>
      <c r="E25" s="13">
        <v>672</v>
      </c>
      <c r="F25" s="13">
        <v>257</v>
      </c>
      <c r="G25" s="13">
        <v>1173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>
      <c r="A26" s="20" t="s">
        <v>52</v>
      </c>
      <c r="B26" s="2" t="s">
        <v>13</v>
      </c>
      <c r="C26" s="13">
        <v>2118</v>
      </c>
      <c r="D26" s="13">
        <v>1243</v>
      </c>
      <c r="E26" s="13">
        <v>1001</v>
      </c>
      <c r="F26" s="13">
        <v>242</v>
      </c>
      <c r="G26" s="13">
        <v>875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>
      <c r="A27" s="20" t="s">
        <v>52</v>
      </c>
      <c r="B27" s="2" t="s">
        <v>14</v>
      </c>
      <c r="C27" s="13">
        <v>1908</v>
      </c>
      <c r="D27" s="13">
        <v>1189</v>
      </c>
      <c r="E27" s="13">
        <v>1032</v>
      </c>
      <c r="F27" s="13">
        <v>157</v>
      </c>
      <c r="G27" s="13">
        <v>719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>
      <c r="A28" s="20" t="s">
        <v>52</v>
      </c>
      <c r="B28" s="2" t="s">
        <v>15</v>
      </c>
      <c r="C28" s="13">
        <v>1675</v>
      </c>
      <c r="D28" s="13">
        <v>1088</v>
      </c>
      <c r="E28" s="13">
        <v>972</v>
      </c>
      <c r="F28" s="13">
        <v>116</v>
      </c>
      <c r="G28" s="13">
        <v>587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>
      <c r="A29" s="20" t="s">
        <v>52</v>
      </c>
      <c r="B29" s="2" t="s">
        <v>16</v>
      </c>
      <c r="C29" s="13">
        <v>1712</v>
      </c>
      <c r="D29" s="13">
        <v>1089</v>
      </c>
      <c r="E29" s="13">
        <v>1004</v>
      </c>
      <c r="F29" s="13">
        <v>85</v>
      </c>
      <c r="G29" s="13">
        <v>623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>
      <c r="A30" s="20" t="s">
        <v>52</v>
      </c>
      <c r="B30" s="2" t="s">
        <v>17</v>
      </c>
      <c r="C30" s="13">
        <v>1463</v>
      </c>
      <c r="D30" s="13">
        <v>949</v>
      </c>
      <c r="E30" s="13">
        <v>893</v>
      </c>
      <c r="F30" s="13">
        <v>56</v>
      </c>
      <c r="G30" s="13">
        <v>514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>
      <c r="A31" s="20" t="s">
        <v>52</v>
      </c>
      <c r="B31" s="2" t="s">
        <v>18</v>
      </c>
      <c r="C31" s="13">
        <v>1337</v>
      </c>
      <c r="D31" s="13">
        <v>776</v>
      </c>
      <c r="E31" s="13">
        <v>726</v>
      </c>
      <c r="F31" s="13">
        <v>50</v>
      </c>
      <c r="G31" s="13">
        <v>561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>
      <c r="A32" s="20" t="s">
        <v>52</v>
      </c>
      <c r="B32" s="2" t="s">
        <v>19</v>
      </c>
      <c r="C32" s="13">
        <v>1361</v>
      </c>
      <c r="D32" s="13">
        <v>643</v>
      </c>
      <c r="E32" s="13">
        <v>611</v>
      </c>
      <c r="F32" s="13">
        <v>32</v>
      </c>
      <c r="G32" s="13">
        <v>718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>
      <c r="A33" s="20" t="s">
        <v>52</v>
      </c>
      <c r="B33" s="2" t="s">
        <v>20</v>
      </c>
      <c r="C33" s="13">
        <v>1228</v>
      </c>
      <c r="D33" s="13">
        <v>359</v>
      </c>
      <c r="E33" s="13">
        <v>342</v>
      </c>
      <c r="F33" s="13">
        <v>17</v>
      </c>
      <c r="G33" s="13">
        <v>869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>
      <c r="A34" s="20" t="s">
        <v>52</v>
      </c>
      <c r="B34" s="2" t="s">
        <v>21</v>
      </c>
      <c r="C34" s="13">
        <v>1058</v>
      </c>
      <c r="D34" s="13">
        <v>166</v>
      </c>
      <c r="E34" s="13">
        <v>163</v>
      </c>
      <c r="F34" s="13">
        <v>3</v>
      </c>
      <c r="G34" s="13">
        <v>892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>
      <c r="A35" s="20" t="s">
        <v>52</v>
      </c>
      <c r="B35" s="2" t="s">
        <v>22</v>
      </c>
      <c r="C35" s="13">
        <v>782</v>
      </c>
      <c r="D35" s="13">
        <v>98</v>
      </c>
      <c r="E35" s="13">
        <v>88</v>
      </c>
      <c r="F35" s="13">
        <v>10</v>
      </c>
      <c r="G35" s="13">
        <v>684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>
      <c r="A36" s="20" t="s">
        <v>52</v>
      </c>
      <c r="B36" s="2" t="s">
        <v>23</v>
      </c>
      <c r="C36" s="13">
        <v>635</v>
      </c>
      <c r="D36" s="13">
        <v>51</v>
      </c>
      <c r="E36" s="13">
        <v>45</v>
      </c>
      <c r="F36" s="13">
        <v>6</v>
      </c>
      <c r="G36" s="13">
        <v>584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>
      <c r="A37" s="20" t="s">
        <v>52</v>
      </c>
      <c r="B37" s="2" t="s">
        <v>24</v>
      </c>
      <c r="C37" s="13">
        <v>839</v>
      </c>
      <c r="D37" s="13">
        <v>50</v>
      </c>
      <c r="E37" s="13">
        <v>44</v>
      </c>
      <c r="F37" s="13">
        <v>6</v>
      </c>
      <c r="G37" s="13">
        <v>789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>
      <c r="A38" s="21" t="s">
        <v>26</v>
      </c>
      <c r="B38" s="4" t="s">
        <v>52</v>
      </c>
      <c r="C38" s="12">
        <v>18855</v>
      </c>
      <c r="D38" s="12">
        <v>12334</v>
      </c>
      <c r="E38" s="12">
        <v>11401</v>
      </c>
      <c r="F38" s="12">
        <v>933</v>
      </c>
      <c r="G38" s="12">
        <v>6521</v>
      </c>
    </row>
    <row r="39" spans="1:12" ht="12" customHeight="1">
      <c r="A39" s="20" t="s">
        <v>52</v>
      </c>
      <c r="B39" s="2" t="s">
        <v>10</v>
      </c>
      <c r="C39" s="13">
        <v>441</v>
      </c>
      <c r="D39" s="13">
        <v>32</v>
      </c>
      <c r="E39" s="13">
        <v>20</v>
      </c>
      <c r="F39" s="13">
        <v>12</v>
      </c>
      <c r="G39" s="13">
        <v>409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>
      <c r="A40" s="20" t="s">
        <v>52</v>
      </c>
      <c r="B40" s="2" t="s">
        <v>11</v>
      </c>
      <c r="C40" s="13">
        <v>2159</v>
      </c>
      <c r="D40" s="13">
        <v>627</v>
      </c>
      <c r="E40" s="13">
        <v>514</v>
      </c>
      <c r="F40" s="13">
        <v>113</v>
      </c>
      <c r="G40" s="13">
        <v>1532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>
      <c r="A41" s="20" t="s">
        <v>52</v>
      </c>
      <c r="B41" s="2" t="s">
        <v>12</v>
      </c>
      <c r="C41" s="13">
        <v>1941</v>
      </c>
      <c r="D41" s="13">
        <v>1366</v>
      </c>
      <c r="E41" s="13">
        <v>1162</v>
      </c>
      <c r="F41" s="13">
        <v>204</v>
      </c>
      <c r="G41" s="13">
        <v>575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>
      <c r="A42" s="20" t="s">
        <v>52</v>
      </c>
      <c r="B42" s="2" t="s">
        <v>13</v>
      </c>
      <c r="C42" s="13">
        <v>1806</v>
      </c>
      <c r="D42" s="13">
        <v>1512</v>
      </c>
      <c r="E42" s="13">
        <v>1383</v>
      </c>
      <c r="F42" s="13">
        <v>129</v>
      </c>
      <c r="G42" s="13">
        <v>294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>
      <c r="A43" s="20" t="s">
        <v>52</v>
      </c>
      <c r="B43" s="2" t="s">
        <v>14</v>
      </c>
      <c r="C43" s="13">
        <v>1798</v>
      </c>
      <c r="D43" s="13">
        <v>1540</v>
      </c>
      <c r="E43" s="13">
        <v>1450</v>
      </c>
      <c r="F43" s="13">
        <v>90</v>
      </c>
      <c r="G43" s="13">
        <v>258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>
      <c r="A44" s="20" t="s">
        <v>52</v>
      </c>
      <c r="B44" s="2" t="s">
        <v>15</v>
      </c>
      <c r="C44" s="13">
        <v>1544</v>
      </c>
      <c r="D44" s="13">
        <v>1361</v>
      </c>
      <c r="E44" s="13">
        <v>1306</v>
      </c>
      <c r="F44" s="13">
        <v>55</v>
      </c>
      <c r="G44" s="13">
        <v>183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>
      <c r="A45" s="20" t="s">
        <v>52</v>
      </c>
      <c r="B45" s="2" t="s">
        <v>16</v>
      </c>
      <c r="C45" s="13">
        <v>1595</v>
      </c>
      <c r="D45" s="13">
        <v>1360</v>
      </c>
      <c r="E45" s="13">
        <v>1290</v>
      </c>
      <c r="F45" s="13">
        <v>70</v>
      </c>
      <c r="G45" s="13">
        <v>235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>
      <c r="A46" s="20" t="s">
        <v>52</v>
      </c>
      <c r="B46" s="2" t="s">
        <v>17</v>
      </c>
      <c r="C46" s="13">
        <v>1409</v>
      </c>
      <c r="D46" s="13">
        <v>1209</v>
      </c>
      <c r="E46" s="13">
        <v>1127</v>
      </c>
      <c r="F46" s="13">
        <v>82</v>
      </c>
      <c r="G46" s="13">
        <v>200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>
      <c r="A47" s="20" t="s">
        <v>52</v>
      </c>
      <c r="B47" s="2" t="s">
        <v>18</v>
      </c>
      <c r="C47" s="13">
        <v>1203</v>
      </c>
      <c r="D47" s="13">
        <v>1016</v>
      </c>
      <c r="E47" s="13">
        <v>969</v>
      </c>
      <c r="F47" s="13">
        <v>47</v>
      </c>
      <c r="G47" s="13">
        <v>187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>
      <c r="A48" s="20" t="s">
        <v>52</v>
      </c>
      <c r="B48" s="2" t="s">
        <v>19</v>
      </c>
      <c r="C48" s="13">
        <v>1189</v>
      </c>
      <c r="D48" s="13">
        <v>921</v>
      </c>
      <c r="E48" s="13">
        <v>863</v>
      </c>
      <c r="F48" s="13">
        <v>58</v>
      </c>
      <c r="G48" s="13">
        <v>268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>
      <c r="A49" s="20" t="s">
        <v>52</v>
      </c>
      <c r="B49" s="2" t="s">
        <v>20</v>
      </c>
      <c r="C49" s="13">
        <v>1034</v>
      </c>
      <c r="D49" s="13">
        <v>636</v>
      </c>
      <c r="E49" s="13">
        <v>603</v>
      </c>
      <c r="F49" s="13">
        <v>33</v>
      </c>
      <c r="G49" s="13">
        <v>398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>
      <c r="A50" s="20" t="s">
        <v>52</v>
      </c>
      <c r="B50" s="2" t="s">
        <v>21</v>
      </c>
      <c r="C50" s="13">
        <v>973</v>
      </c>
      <c r="D50" s="13">
        <v>385</v>
      </c>
      <c r="E50" s="13">
        <v>360</v>
      </c>
      <c r="F50" s="13">
        <v>25</v>
      </c>
      <c r="G50" s="13">
        <v>588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>
      <c r="A51" s="20" t="s">
        <v>52</v>
      </c>
      <c r="B51" s="2" t="s">
        <v>22</v>
      </c>
      <c r="C51" s="13">
        <v>730</v>
      </c>
      <c r="D51" s="13">
        <v>189</v>
      </c>
      <c r="E51" s="13">
        <v>181</v>
      </c>
      <c r="F51" s="13">
        <v>8</v>
      </c>
      <c r="G51" s="13">
        <v>541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>
      <c r="A52" s="20" t="s">
        <v>52</v>
      </c>
      <c r="B52" s="2" t="s">
        <v>23</v>
      </c>
      <c r="C52" s="13">
        <v>532</v>
      </c>
      <c r="D52" s="13">
        <v>107</v>
      </c>
      <c r="E52" s="13">
        <v>101</v>
      </c>
      <c r="F52" s="13">
        <v>6</v>
      </c>
      <c r="G52" s="13">
        <v>425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>
      <c r="A53" s="22" t="s">
        <v>52</v>
      </c>
      <c r="B53" s="5" t="s">
        <v>24</v>
      </c>
      <c r="C53" s="14">
        <v>501</v>
      </c>
      <c r="D53" s="14">
        <v>73</v>
      </c>
      <c r="E53" s="14">
        <v>72</v>
      </c>
      <c r="F53" s="14">
        <v>1</v>
      </c>
      <c r="G53" s="14">
        <v>428</v>
      </c>
      <c r="H53" t="s">
        <v>52</v>
      </c>
      <c r="I53" t="s">
        <v>52</v>
      </c>
      <c r="K53" t="s">
        <v>52</v>
      </c>
      <c r="L53" t="s">
        <v>52</v>
      </c>
    </row>
    <row r="54" spans="1:12" s="28" customFormat="1" ht="33" customHeight="1">
      <c r="A54" s="18" t="s">
        <v>63</v>
      </c>
      <c r="B54" s="15" t="s">
        <v>52</v>
      </c>
      <c r="C54" s="16" t="s">
        <v>52</v>
      </c>
      <c r="D54" s="16" t="s">
        <v>52</v>
      </c>
      <c r="E54" s="16" t="s">
        <v>52</v>
      </c>
      <c r="F54" s="17" t="s">
        <v>52</v>
      </c>
      <c r="G54" s="17" t="s">
        <v>52</v>
      </c>
      <c r="J54" s="28" t="s">
        <v>52</v>
      </c>
    </row>
    <row r="55" spans="1:12">
      <c r="A55" s="18" t="s">
        <v>64</v>
      </c>
      <c r="B55" s="15" t="s">
        <v>52</v>
      </c>
      <c r="C55" s="16" t="s">
        <v>52</v>
      </c>
      <c r="D55" s="16" t="s">
        <v>52</v>
      </c>
      <c r="E55" s="16" t="s">
        <v>52</v>
      </c>
      <c r="F55" s="17" t="s">
        <v>52</v>
      </c>
      <c r="G55" s="17" t="s">
        <v>52</v>
      </c>
      <c r="J55" t="s">
        <v>52</v>
      </c>
    </row>
    <row r="56" spans="1:12" ht="1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31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s="27" customFormat="1" ht="33" customHeight="1">
      <c r="A2" s="26" t="s">
        <v>32</v>
      </c>
      <c r="B2" s="26" t="s">
        <v>52</v>
      </c>
      <c r="C2" s="26" t="s">
        <v>52</v>
      </c>
      <c r="D2" s="26" t="s">
        <v>52</v>
      </c>
      <c r="E2" s="26" t="s">
        <v>52</v>
      </c>
      <c r="F2" s="26" t="s">
        <v>52</v>
      </c>
      <c r="G2" s="26" t="s">
        <v>52</v>
      </c>
      <c r="J2" s="27" t="s">
        <v>52</v>
      </c>
    </row>
    <row r="3" spans="1:12" ht="36.6" customHeight="1">
      <c r="A3" s="24" t="s">
        <v>2</v>
      </c>
      <c r="B3" s="24" t="s">
        <v>52</v>
      </c>
      <c r="C3" s="24" t="s">
        <v>3</v>
      </c>
      <c r="D3" s="24" t="s">
        <v>4</v>
      </c>
      <c r="E3" s="24" t="s">
        <v>52</v>
      </c>
      <c r="F3" s="24" t="s">
        <v>52</v>
      </c>
      <c r="G3" s="24" t="s">
        <v>52</v>
      </c>
    </row>
    <row r="4" spans="1:12" ht="28.9" customHeight="1">
      <c r="A4" s="24" t="s">
        <v>52</v>
      </c>
      <c r="B4" s="24" t="s">
        <v>52</v>
      </c>
      <c r="C4" s="24" t="s">
        <v>52</v>
      </c>
      <c r="D4" s="24" t="s">
        <v>5</v>
      </c>
      <c r="E4" s="24" t="s">
        <v>52</v>
      </c>
      <c r="F4" s="24" t="s">
        <v>52</v>
      </c>
      <c r="G4" s="24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>
      <c r="A5" s="24" t="s">
        <v>52</v>
      </c>
      <c r="B5" s="24" t="s">
        <v>52</v>
      </c>
      <c r="C5" s="24" t="s">
        <v>52</v>
      </c>
      <c r="D5" s="3" t="s">
        <v>7</v>
      </c>
      <c r="E5" s="3" t="s">
        <v>8</v>
      </c>
      <c r="F5" s="3" t="s">
        <v>9</v>
      </c>
      <c r="G5" s="24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>
      <c r="A6" s="19" t="s">
        <v>7</v>
      </c>
      <c r="B6" s="6" t="s">
        <v>52</v>
      </c>
      <c r="C6" s="12">
        <v>14023</v>
      </c>
      <c r="D6" s="12">
        <v>7061</v>
      </c>
      <c r="E6" s="12">
        <v>6463</v>
      </c>
      <c r="F6" s="12">
        <v>598</v>
      </c>
      <c r="G6" s="12">
        <v>6962</v>
      </c>
    </row>
    <row r="7" spans="1:12" ht="12" customHeight="1">
      <c r="A7" s="20" t="s">
        <v>52</v>
      </c>
      <c r="B7" s="2" t="s">
        <v>10</v>
      </c>
      <c r="C7" s="13">
        <v>297</v>
      </c>
      <c r="D7" s="13">
        <v>16</v>
      </c>
      <c r="E7" s="13">
        <v>16</v>
      </c>
      <c r="F7" s="13" t="s">
        <v>65</v>
      </c>
      <c r="G7" s="13">
        <v>281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>
      <c r="A8" s="20" t="s">
        <v>52</v>
      </c>
      <c r="B8" s="2" t="s">
        <v>11</v>
      </c>
      <c r="C8" s="13">
        <v>1496</v>
      </c>
      <c r="D8" s="13">
        <v>317</v>
      </c>
      <c r="E8" s="13">
        <v>252</v>
      </c>
      <c r="F8" s="13">
        <v>65</v>
      </c>
      <c r="G8" s="13">
        <v>1179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>
      <c r="A9" s="20" t="s">
        <v>52</v>
      </c>
      <c r="B9" s="2" t="s">
        <v>12</v>
      </c>
      <c r="C9" s="13">
        <v>1548</v>
      </c>
      <c r="D9" s="13">
        <v>845</v>
      </c>
      <c r="E9" s="13">
        <v>704</v>
      </c>
      <c r="F9" s="13">
        <v>141</v>
      </c>
      <c r="G9" s="13">
        <v>703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>
      <c r="A10" s="20" t="s">
        <v>52</v>
      </c>
      <c r="B10" s="2" t="s">
        <v>13</v>
      </c>
      <c r="C10" s="13">
        <v>1543</v>
      </c>
      <c r="D10" s="13">
        <v>1031</v>
      </c>
      <c r="E10" s="13">
        <v>920</v>
      </c>
      <c r="F10" s="13">
        <v>111</v>
      </c>
      <c r="G10" s="13">
        <v>512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>
      <c r="A11" s="20" t="s">
        <v>52</v>
      </c>
      <c r="B11" s="2" t="s">
        <v>14</v>
      </c>
      <c r="C11" s="13">
        <v>1377</v>
      </c>
      <c r="D11" s="13">
        <v>901</v>
      </c>
      <c r="E11" s="13">
        <v>831</v>
      </c>
      <c r="F11" s="13">
        <v>70</v>
      </c>
      <c r="G11" s="13">
        <v>476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>
      <c r="A12" s="20" t="s">
        <v>52</v>
      </c>
      <c r="B12" s="2" t="s">
        <v>15</v>
      </c>
      <c r="C12" s="13">
        <v>1214</v>
      </c>
      <c r="D12" s="13">
        <v>840</v>
      </c>
      <c r="E12" s="13">
        <v>780</v>
      </c>
      <c r="F12" s="13">
        <v>60</v>
      </c>
      <c r="G12" s="13">
        <v>374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>
      <c r="A13" s="20" t="s">
        <v>52</v>
      </c>
      <c r="B13" s="2" t="s">
        <v>16</v>
      </c>
      <c r="C13" s="13">
        <v>1238</v>
      </c>
      <c r="D13" s="13">
        <v>821</v>
      </c>
      <c r="E13" s="13">
        <v>771</v>
      </c>
      <c r="F13" s="13">
        <v>50</v>
      </c>
      <c r="G13" s="13">
        <v>417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>
      <c r="A14" s="20" t="s">
        <v>52</v>
      </c>
      <c r="B14" s="2" t="s">
        <v>17</v>
      </c>
      <c r="C14" s="13">
        <v>997</v>
      </c>
      <c r="D14" s="13">
        <v>673</v>
      </c>
      <c r="E14" s="13">
        <v>649</v>
      </c>
      <c r="F14" s="13">
        <v>24</v>
      </c>
      <c r="G14" s="13">
        <v>324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>
      <c r="A15" s="20" t="s">
        <v>52</v>
      </c>
      <c r="B15" s="2" t="s">
        <v>18</v>
      </c>
      <c r="C15" s="13">
        <v>911</v>
      </c>
      <c r="D15" s="13">
        <v>564</v>
      </c>
      <c r="E15" s="13">
        <v>533</v>
      </c>
      <c r="F15" s="13">
        <v>31</v>
      </c>
      <c r="G15" s="13">
        <v>347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>
      <c r="A16" s="20" t="s">
        <v>52</v>
      </c>
      <c r="B16" s="2" t="s">
        <v>19</v>
      </c>
      <c r="C16" s="13">
        <v>831</v>
      </c>
      <c r="D16" s="13">
        <v>440</v>
      </c>
      <c r="E16" s="13">
        <v>416</v>
      </c>
      <c r="F16" s="13">
        <v>24</v>
      </c>
      <c r="G16" s="13">
        <v>391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>
      <c r="A17" s="20" t="s">
        <v>52</v>
      </c>
      <c r="B17" s="2" t="s">
        <v>20</v>
      </c>
      <c r="C17" s="13">
        <v>739</v>
      </c>
      <c r="D17" s="13">
        <v>296</v>
      </c>
      <c r="E17" s="13">
        <v>284</v>
      </c>
      <c r="F17" s="13">
        <v>12</v>
      </c>
      <c r="G17" s="13">
        <v>443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>
      <c r="A18" s="20" t="s">
        <v>52</v>
      </c>
      <c r="B18" s="2" t="s">
        <v>21</v>
      </c>
      <c r="C18" s="13">
        <v>669</v>
      </c>
      <c r="D18" s="13">
        <v>158</v>
      </c>
      <c r="E18" s="13">
        <v>155</v>
      </c>
      <c r="F18" s="13">
        <v>3</v>
      </c>
      <c r="G18" s="13">
        <v>511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>
      <c r="A19" s="20" t="s">
        <v>52</v>
      </c>
      <c r="B19" s="2" t="s">
        <v>22</v>
      </c>
      <c r="C19" s="13">
        <v>479</v>
      </c>
      <c r="D19" s="13">
        <v>75</v>
      </c>
      <c r="E19" s="13">
        <v>74</v>
      </c>
      <c r="F19" s="13">
        <v>1</v>
      </c>
      <c r="G19" s="13">
        <v>404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>
      <c r="A20" s="20" t="s">
        <v>52</v>
      </c>
      <c r="B20" s="2" t="s">
        <v>23</v>
      </c>
      <c r="C20" s="13">
        <v>301</v>
      </c>
      <c r="D20" s="13">
        <v>40</v>
      </c>
      <c r="E20" s="13">
        <v>40</v>
      </c>
      <c r="F20" s="13" t="s">
        <v>65</v>
      </c>
      <c r="G20" s="13">
        <v>261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>
      <c r="A21" s="20" t="s">
        <v>52</v>
      </c>
      <c r="B21" s="2" t="s">
        <v>24</v>
      </c>
      <c r="C21" s="13">
        <v>383</v>
      </c>
      <c r="D21" s="13">
        <v>44</v>
      </c>
      <c r="E21" s="13">
        <v>38</v>
      </c>
      <c r="F21" s="13">
        <v>6</v>
      </c>
      <c r="G21" s="13">
        <v>339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>
      <c r="A22" s="21" t="s">
        <v>25</v>
      </c>
      <c r="B22" s="4" t="s">
        <v>52</v>
      </c>
      <c r="C22" s="12">
        <v>7127</v>
      </c>
      <c r="D22" s="12">
        <v>2854</v>
      </c>
      <c r="E22" s="12">
        <v>2533</v>
      </c>
      <c r="F22" s="12">
        <v>321</v>
      </c>
      <c r="G22" s="12">
        <v>4273</v>
      </c>
    </row>
    <row r="23" spans="1:12" ht="12" customHeight="1">
      <c r="A23" s="20" t="s">
        <v>52</v>
      </c>
      <c r="B23" s="2" t="s">
        <v>10</v>
      </c>
      <c r="C23" s="13">
        <v>142</v>
      </c>
      <c r="D23" s="13">
        <v>4</v>
      </c>
      <c r="E23" s="13">
        <v>4</v>
      </c>
      <c r="F23" s="13" t="s">
        <v>65</v>
      </c>
      <c r="G23" s="13">
        <v>138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>
      <c r="A24" s="20" t="s">
        <v>52</v>
      </c>
      <c r="B24" s="2" t="s">
        <v>11</v>
      </c>
      <c r="C24" s="13">
        <v>730</v>
      </c>
      <c r="D24" s="13">
        <v>108</v>
      </c>
      <c r="E24" s="13">
        <v>77</v>
      </c>
      <c r="F24" s="13">
        <v>31</v>
      </c>
      <c r="G24" s="13">
        <v>622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>
      <c r="A25" s="20" t="s">
        <v>52</v>
      </c>
      <c r="B25" s="2" t="s">
        <v>12</v>
      </c>
      <c r="C25" s="13">
        <v>790</v>
      </c>
      <c r="D25" s="13">
        <v>349</v>
      </c>
      <c r="E25" s="13">
        <v>272</v>
      </c>
      <c r="F25" s="13">
        <v>77</v>
      </c>
      <c r="G25" s="13">
        <v>441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>
      <c r="A26" s="20" t="s">
        <v>52</v>
      </c>
      <c r="B26" s="2" t="s">
        <v>13</v>
      </c>
      <c r="C26" s="13">
        <v>790</v>
      </c>
      <c r="D26" s="13">
        <v>431</v>
      </c>
      <c r="E26" s="13">
        <v>367</v>
      </c>
      <c r="F26" s="13">
        <v>64</v>
      </c>
      <c r="G26" s="13">
        <v>359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>
      <c r="A27" s="20" t="s">
        <v>52</v>
      </c>
      <c r="B27" s="2" t="s">
        <v>14</v>
      </c>
      <c r="C27" s="13">
        <v>683</v>
      </c>
      <c r="D27" s="13">
        <v>366</v>
      </c>
      <c r="E27" s="13">
        <v>333</v>
      </c>
      <c r="F27" s="13">
        <v>33</v>
      </c>
      <c r="G27" s="13">
        <v>317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>
      <c r="A28" s="20" t="s">
        <v>52</v>
      </c>
      <c r="B28" s="2" t="s">
        <v>15</v>
      </c>
      <c r="C28" s="13">
        <v>606</v>
      </c>
      <c r="D28" s="13">
        <v>362</v>
      </c>
      <c r="E28" s="13">
        <v>328</v>
      </c>
      <c r="F28" s="13">
        <v>34</v>
      </c>
      <c r="G28" s="13">
        <v>244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>
      <c r="A29" s="20" t="s">
        <v>52</v>
      </c>
      <c r="B29" s="2" t="s">
        <v>16</v>
      </c>
      <c r="C29" s="13">
        <v>630</v>
      </c>
      <c r="D29" s="13">
        <v>351</v>
      </c>
      <c r="E29" s="13">
        <v>323</v>
      </c>
      <c r="F29" s="13">
        <v>28</v>
      </c>
      <c r="G29" s="13">
        <v>279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>
      <c r="A30" s="20" t="s">
        <v>52</v>
      </c>
      <c r="B30" s="2" t="s">
        <v>17</v>
      </c>
      <c r="C30" s="13">
        <v>483</v>
      </c>
      <c r="D30" s="13">
        <v>274</v>
      </c>
      <c r="E30" s="13">
        <v>255</v>
      </c>
      <c r="F30" s="13">
        <v>19</v>
      </c>
      <c r="G30" s="13">
        <v>209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>
      <c r="A31" s="20" t="s">
        <v>52</v>
      </c>
      <c r="B31" s="2" t="s">
        <v>18</v>
      </c>
      <c r="C31" s="13">
        <v>467</v>
      </c>
      <c r="D31" s="13">
        <v>228</v>
      </c>
      <c r="E31" s="13">
        <v>213</v>
      </c>
      <c r="F31" s="13">
        <v>15</v>
      </c>
      <c r="G31" s="13">
        <v>239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>
      <c r="A32" s="20" t="s">
        <v>52</v>
      </c>
      <c r="B32" s="2" t="s">
        <v>19</v>
      </c>
      <c r="C32" s="13">
        <v>413</v>
      </c>
      <c r="D32" s="13">
        <v>166</v>
      </c>
      <c r="E32" s="13">
        <v>156</v>
      </c>
      <c r="F32" s="13">
        <v>10</v>
      </c>
      <c r="G32" s="13">
        <v>247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>
      <c r="A33" s="20" t="s">
        <v>52</v>
      </c>
      <c r="B33" s="2" t="s">
        <v>20</v>
      </c>
      <c r="C33" s="13">
        <v>374</v>
      </c>
      <c r="D33" s="13">
        <v>101</v>
      </c>
      <c r="E33" s="13">
        <v>97</v>
      </c>
      <c r="F33" s="13">
        <v>4</v>
      </c>
      <c r="G33" s="13">
        <v>273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>
      <c r="A34" s="20" t="s">
        <v>52</v>
      </c>
      <c r="B34" s="2" t="s">
        <v>21</v>
      </c>
      <c r="C34" s="13">
        <v>353</v>
      </c>
      <c r="D34" s="13">
        <v>47</v>
      </c>
      <c r="E34" s="13">
        <v>47</v>
      </c>
      <c r="F34" s="13" t="s">
        <v>65</v>
      </c>
      <c r="G34" s="13">
        <v>306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>
      <c r="A35" s="20" t="s">
        <v>52</v>
      </c>
      <c r="B35" s="2" t="s">
        <v>22</v>
      </c>
      <c r="C35" s="13">
        <v>246</v>
      </c>
      <c r="D35" s="13">
        <v>28</v>
      </c>
      <c r="E35" s="13">
        <v>28</v>
      </c>
      <c r="F35" s="13" t="s">
        <v>65</v>
      </c>
      <c r="G35" s="13">
        <v>218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>
      <c r="A36" s="20" t="s">
        <v>52</v>
      </c>
      <c r="B36" s="2" t="s">
        <v>23</v>
      </c>
      <c r="C36" s="13">
        <v>171</v>
      </c>
      <c r="D36" s="13">
        <v>14</v>
      </c>
      <c r="E36" s="13">
        <v>14</v>
      </c>
      <c r="F36" s="13" t="s">
        <v>65</v>
      </c>
      <c r="G36" s="13">
        <v>157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>
      <c r="A37" s="20" t="s">
        <v>52</v>
      </c>
      <c r="B37" s="2" t="s">
        <v>24</v>
      </c>
      <c r="C37" s="13">
        <v>249</v>
      </c>
      <c r="D37" s="13">
        <v>25</v>
      </c>
      <c r="E37" s="13">
        <v>19</v>
      </c>
      <c r="F37" s="13">
        <v>6</v>
      </c>
      <c r="G37" s="13">
        <v>224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>
      <c r="A38" s="21" t="s">
        <v>26</v>
      </c>
      <c r="B38" s="4" t="s">
        <v>52</v>
      </c>
      <c r="C38" s="12">
        <v>6896</v>
      </c>
      <c r="D38" s="12">
        <v>4207</v>
      </c>
      <c r="E38" s="12">
        <v>3930</v>
      </c>
      <c r="F38" s="12">
        <v>277</v>
      </c>
      <c r="G38" s="12">
        <v>2689</v>
      </c>
    </row>
    <row r="39" spans="1:12" ht="12" customHeight="1">
      <c r="A39" s="20" t="s">
        <v>52</v>
      </c>
      <c r="B39" s="2" t="s">
        <v>10</v>
      </c>
      <c r="C39" s="13">
        <v>155</v>
      </c>
      <c r="D39" s="13">
        <v>12</v>
      </c>
      <c r="E39" s="13">
        <v>12</v>
      </c>
      <c r="F39" s="13" t="s">
        <v>65</v>
      </c>
      <c r="G39" s="13">
        <v>143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>
      <c r="A40" s="20" t="s">
        <v>52</v>
      </c>
      <c r="B40" s="2" t="s">
        <v>11</v>
      </c>
      <c r="C40" s="13">
        <v>766</v>
      </c>
      <c r="D40" s="13">
        <v>209</v>
      </c>
      <c r="E40" s="13">
        <v>175</v>
      </c>
      <c r="F40" s="13">
        <v>34</v>
      </c>
      <c r="G40" s="13">
        <v>557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>
      <c r="A41" s="20" t="s">
        <v>52</v>
      </c>
      <c r="B41" s="2" t="s">
        <v>12</v>
      </c>
      <c r="C41" s="13">
        <v>758</v>
      </c>
      <c r="D41" s="13">
        <v>496</v>
      </c>
      <c r="E41" s="13">
        <v>432</v>
      </c>
      <c r="F41" s="13">
        <v>64</v>
      </c>
      <c r="G41" s="13">
        <v>262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>
      <c r="A42" s="20" t="s">
        <v>52</v>
      </c>
      <c r="B42" s="2" t="s">
        <v>13</v>
      </c>
      <c r="C42" s="13">
        <v>753</v>
      </c>
      <c r="D42" s="13">
        <v>600</v>
      </c>
      <c r="E42" s="13">
        <v>553</v>
      </c>
      <c r="F42" s="13">
        <v>47</v>
      </c>
      <c r="G42" s="13">
        <v>153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>
      <c r="A43" s="20" t="s">
        <v>52</v>
      </c>
      <c r="B43" s="2" t="s">
        <v>14</v>
      </c>
      <c r="C43" s="13">
        <v>694</v>
      </c>
      <c r="D43" s="13">
        <v>535</v>
      </c>
      <c r="E43" s="13">
        <v>498</v>
      </c>
      <c r="F43" s="13">
        <v>37</v>
      </c>
      <c r="G43" s="13">
        <v>159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>
      <c r="A44" s="20" t="s">
        <v>52</v>
      </c>
      <c r="B44" s="2" t="s">
        <v>15</v>
      </c>
      <c r="C44" s="13">
        <v>608</v>
      </c>
      <c r="D44" s="13">
        <v>478</v>
      </c>
      <c r="E44" s="13">
        <v>452</v>
      </c>
      <c r="F44" s="13">
        <v>26</v>
      </c>
      <c r="G44" s="13">
        <v>130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>
      <c r="A45" s="20" t="s">
        <v>52</v>
      </c>
      <c r="B45" s="2" t="s">
        <v>16</v>
      </c>
      <c r="C45" s="13">
        <v>608</v>
      </c>
      <c r="D45" s="13">
        <v>470</v>
      </c>
      <c r="E45" s="13">
        <v>448</v>
      </c>
      <c r="F45" s="13">
        <v>22</v>
      </c>
      <c r="G45" s="13">
        <v>138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>
      <c r="A46" s="20" t="s">
        <v>52</v>
      </c>
      <c r="B46" s="2" t="s">
        <v>17</v>
      </c>
      <c r="C46" s="13">
        <v>514</v>
      </c>
      <c r="D46" s="13">
        <v>399</v>
      </c>
      <c r="E46" s="13">
        <v>394</v>
      </c>
      <c r="F46" s="13">
        <v>5</v>
      </c>
      <c r="G46" s="13">
        <v>115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>
      <c r="A47" s="20" t="s">
        <v>52</v>
      </c>
      <c r="B47" s="2" t="s">
        <v>18</v>
      </c>
      <c r="C47" s="13">
        <v>444</v>
      </c>
      <c r="D47" s="13">
        <v>336</v>
      </c>
      <c r="E47" s="13">
        <v>320</v>
      </c>
      <c r="F47" s="13">
        <v>16</v>
      </c>
      <c r="G47" s="13">
        <v>108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>
      <c r="A48" s="20" t="s">
        <v>52</v>
      </c>
      <c r="B48" s="2" t="s">
        <v>19</v>
      </c>
      <c r="C48" s="13">
        <v>418</v>
      </c>
      <c r="D48" s="13">
        <v>274</v>
      </c>
      <c r="E48" s="13">
        <v>260</v>
      </c>
      <c r="F48" s="13">
        <v>14</v>
      </c>
      <c r="G48" s="13">
        <v>144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>
      <c r="A49" s="20" t="s">
        <v>52</v>
      </c>
      <c r="B49" s="2" t="s">
        <v>20</v>
      </c>
      <c r="C49" s="13">
        <v>365</v>
      </c>
      <c r="D49" s="13">
        <v>195</v>
      </c>
      <c r="E49" s="13">
        <v>187</v>
      </c>
      <c r="F49" s="13">
        <v>8</v>
      </c>
      <c r="G49" s="13">
        <v>170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>
      <c r="A50" s="20" t="s">
        <v>52</v>
      </c>
      <c r="B50" s="2" t="s">
        <v>21</v>
      </c>
      <c r="C50" s="13">
        <v>316</v>
      </c>
      <c r="D50" s="13">
        <v>111</v>
      </c>
      <c r="E50" s="13">
        <v>108</v>
      </c>
      <c r="F50" s="13">
        <v>3</v>
      </c>
      <c r="G50" s="13">
        <v>205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>
      <c r="A51" s="20" t="s">
        <v>52</v>
      </c>
      <c r="B51" s="2" t="s">
        <v>22</v>
      </c>
      <c r="C51" s="13">
        <v>233</v>
      </c>
      <c r="D51" s="13">
        <v>47</v>
      </c>
      <c r="E51" s="13">
        <v>46</v>
      </c>
      <c r="F51" s="13">
        <v>1</v>
      </c>
      <c r="G51" s="13">
        <v>186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>
      <c r="A52" s="20" t="s">
        <v>52</v>
      </c>
      <c r="B52" s="2" t="s">
        <v>23</v>
      </c>
      <c r="C52" s="13">
        <v>130</v>
      </c>
      <c r="D52" s="13">
        <v>26</v>
      </c>
      <c r="E52" s="13">
        <v>26</v>
      </c>
      <c r="F52" s="13" t="s">
        <v>65</v>
      </c>
      <c r="G52" s="13">
        <v>104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>
      <c r="A53" s="22" t="s">
        <v>52</v>
      </c>
      <c r="B53" s="5" t="s">
        <v>24</v>
      </c>
      <c r="C53" s="14">
        <v>134</v>
      </c>
      <c r="D53" s="14">
        <v>19</v>
      </c>
      <c r="E53" s="14">
        <v>19</v>
      </c>
      <c r="F53" s="14" t="s">
        <v>65</v>
      </c>
      <c r="G53" s="14">
        <v>115</v>
      </c>
      <c r="H53" t="s">
        <v>52</v>
      </c>
      <c r="I53" t="s">
        <v>52</v>
      </c>
      <c r="K53" t="s">
        <v>52</v>
      </c>
      <c r="L53" t="s">
        <v>52</v>
      </c>
    </row>
    <row r="54" spans="1:12" s="28" customFormat="1" ht="33" customHeight="1">
      <c r="A54" s="18" t="s">
        <v>63</v>
      </c>
      <c r="B54" s="15" t="s">
        <v>52</v>
      </c>
      <c r="C54" s="16" t="s">
        <v>52</v>
      </c>
      <c r="D54" s="16" t="s">
        <v>52</v>
      </c>
      <c r="E54" s="16" t="s">
        <v>52</v>
      </c>
      <c r="F54" s="17" t="s">
        <v>52</v>
      </c>
      <c r="G54" s="17" t="s">
        <v>52</v>
      </c>
      <c r="J54" s="28" t="s">
        <v>52</v>
      </c>
    </row>
    <row r="55" spans="1:12">
      <c r="A55" s="18" t="s">
        <v>64</v>
      </c>
      <c r="B55" s="15" t="s">
        <v>52</v>
      </c>
      <c r="C55" s="16" t="s">
        <v>52</v>
      </c>
      <c r="D55" s="16" t="s">
        <v>52</v>
      </c>
      <c r="E55" s="16" t="s">
        <v>52</v>
      </c>
      <c r="F55" s="17" t="s">
        <v>52</v>
      </c>
      <c r="G55" s="17" t="s">
        <v>52</v>
      </c>
      <c r="J55" t="s">
        <v>52</v>
      </c>
    </row>
    <row r="56" spans="1:12" ht="1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7.832031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s="27" customFormat="1" ht="33" customHeight="1">
      <c r="A2" s="26" t="s">
        <v>33</v>
      </c>
      <c r="B2" s="26" t="s">
        <v>52</v>
      </c>
      <c r="C2" s="26" t="s">
        <v>52</v>
      </c>
      <c r="D2" s="26" t="s">
        <v>52</v>
      </c>
      <c r="E2" s="26" t="s">
        <v>52</v>
      </c>
      <c r="F2" s="26" t="s">
        <v>52</v>
      </c>
      <c r="G2" s="26" t="s">
        <v>52</v>
      </c>
      <c r="J2" s="27" t="s">
        <v>52</v>
      </c>
    </row>
    <row r="3" spans="1:12" ht="36.6" customHeight="1">
      <c r="A3" s="24" t="s">
        <v>2</v>
      </c>
      <c r="B3" s="24" t="s">
        <v>52</v>
      </c>
      <c r="C3" s="24" t="s">
        <v>3</v>
      </c>
      <c r="D3" s="24" t="s">
        <v>4</v>
      </c>
      <c r="E3" s="24" t="s">
        <v>52</v>
      </c>
      <c r="F3" s="24" t="s">
        <v>52</v>
      </c>
      <c r="G3" s="24" t="s">
        <v>52</v>
      </c>
    </row>
    <row r="4" spans="1:12" ht="28.9" customHeight="1">
      <c r="A4" s="24" t="s">
        <v>52</v>
      </c>
      <c r="B4" s="24" t="s">
        <v>52</v>
      </c>
      <c r="C4" s="24" t="s">
        <v>52</v>
      </c>
      <c r="D4" s="24" t="s">
        <v>5</v>
      </c>
      <c r="E4" s="24" t="s">
        <v>52</v>
      </c>
      <c r="F4" s="24" t="s">
        <v>52</v>
      </c>
      <c r="G4" s="24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>
      <c r="A5" s="24" t="s">
        <v>52</v>
      </c>
      <c r="B5" s="24" t="s">
        <v>52</v>
      </c>
      <c r="C5" s="24" t="s">
        <v>52</v>
      </c>
      <c r="D5" s="3" t="s">
        <v>7</v>
      </c>
      <c r="E5" s="3" t="s">
        <v>8</v>
      </c>
      <c r="F5" s="3" t="s">
        <v>9</v>
      </c>
      <c r="G5" s="24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>
      <c r="A6" s="19" t="s">
        <v>7</v>
      </c>
      <c r="B6" s="6" t="s">
        <v>52</v>
      </c>
      <c r="C6" s="12">
        <v>30027</v>
      </c>
      <c r="D6" s="12">
        <v>15922</v>
      </c>
      <c r="E6" s="12">
        <v>14407</v>
      </c>
      <c r="F6" s="12">
        <v>1515</v>
      </c>
      <c r="G6" s="12">
        <v>14105</v>
      </c>
    </row>
    <row r="7" spans="1:12" ht="12" customHeight="1">
      <c r="A7" s="20" t="s">
        <v>52</v>
      </c>
      <c r="B7" s="2" t="s">
        <v>10</v>
      </c>
      <c r="C7" s="13">
        <v>703</v>
      </c>
      <c r="D7" s="13">
        <v>94</v>
      </c>
      <c r="E7" s="13">
        <v>88</v>
      </c>
      <c r="F7" s="13">
        <v>6</v>
      </c>
      <c r="G7" s="13">
        <v>609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>
      <c r="A8" s="20" t="s">
        <v>52</v>
      </c>
      <c r="B8" s="2" t="s">
        <v>11</v>
      </c>
      <c r="C8" s="13">
        <v>3497</v>
      </c>
      <c r="D8" s="13">
        <v>984</v>
      </c>
      <c r="E8" s="13">
        <v>784</v>
      </c>
      <c r="F8" s="13">
        <v>200</v>
      </c>
      <c r="G8" s="13">
        <v>2513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>
      <c r="A9" s="20" t="s">
        <v>52</v>
      </c>
      <c r="B9" s="2" t="s">
        <v>12</v>
      </c>
      <c r="C9" s="13">
        <v>3362</v>
      </c>
      <c r="D9" s="13">
        <v>1963</v>
      </c>
      <c r="E9" s="13">
        <v>1623</v>
      </c>
      <c r="F9" s="13">
        <v>340</v>
      </c>
      <c r="G9" s="13">
        <v>1399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>
      <c r="A10" s="20" t="s">
        <v>52</v>
      </c>
      <c r="B10" s="2" t="s">
        <v>13</v>
      </c>
      <c r="C10" s="13">
        <v>3099</v>
      </c>
      <c r="D10" s="13">
        <v>2123</v>
      </c>
      <c r="E10" s="13">
        <v>1880</v>
      </c>
      <c r="F10" s="13">
        <v>243</v>
      </c>
      <c r="G10" s="13">
        <v>976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>
      <c r="A11" s="20" t="s">
        <v>52</v>
      </c>
      <c r="B11" s="2" t="s">
        <v>14</v>
      </c>
      <c r="C11" s="13">
        <v>2790</v>
      </c>
      <c r="D11" s="13">
        <v>2049</v>
      </c>
      <c r="E11" s="13">
        <v>1873</v>
      </c>
      <c r="F11" s="13">
        <v>176</v>
      </c>
      <c r="G11" s="13">
        <v>741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>
      <c r="A12" s="20" t="s">
        <v>52</v>
      </c>
      <c r="B12" s="2" t="s">
        <v>15</v>
      </c>
      <c r="C12" s="13">
        <v>2410</v>
      </c>
      <c r="D12" s="13">
        <v>1748</v>
      </c>
      <c r="E12" s="13">
        <v>1636</v>
      </c>
      <c r="F12" s="13">
        <v>112</v>
      </c>
      <c r="G12" s="13">
        <v>662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>
      <c r="A13" s="20" t="s">
        <v>52</v>
      </c>
      <c r="B13" s="2" t="s">
        <v>16</v>
      </c>
      <c r="C13" s="13">
        <v>2478</v>
      </c>
      <c r="D13" s="13">
        <v>1781</v>
      </c>
      <c r="E13" s="13">
        <v>1649</v>
      </c>
      <c r="F13" s="13">
        <v>132</v>
      </c>
      <c r="G13" s="13">
        <v>697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>
      <c r="A14" s="20" t="s">
        <v>52</v>
      </c>
      <c r="B14" s="2" t="s">
        <v>17</v>
      </c>
      <c r="C14" s="13">
        <v>2108</v>
      </c>
      <c r="D14" s="13">
        <v>1494</v>
      </c>
      <c r="E14" s="13">
        <v>1394</v>
      </c>
      <c r="F14" s="13">
        <v>100</v>
      </c>
      <c r="G14" s="13">
        <v>614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>
      <c r="A15" s="20" t="s">
        <v>52</v>
      </c>
      <c r="B15" s="2" t="s">
        <v>18</v>
      </c>
      <c r="C15" s="13">
        <v>1877</v>
      </c>
      <c r="D15" s="13">
        <v>1225</v>
      </c>
      <c r="E15" s="13">
        <v>1151</v>
      </c>
      <c r="F15" s="13">
        <v>74</v>
      </c>
      <c r="G15" s="13">
        <v>652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>
      <c r="A16" s="20" t="s">
        <v>52</v>
      </c>
      <c r="B16" s="2" t="s">
        <v>19</v>
      </c>
      <c r="C16" s="13">
        <v>1736</v>
      </c>
      <c r="D16" s="13">
        <v>991</v>
      </c>
      <c r="E16" s="13">
        <v>940</v>
      </c>
      <c r="F16" s="13">
        <v>51</v>
      </c>
      <c r="G16" s="13">
        <v>745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>
      <c r="A17" s="20" t="s">
        <v>52</v>
      </c>
      <c r="B17" s="2" t="s">
        <v>20</v>
      </c>
      <c r="C17" s="13">
        <v>1547</v>
      </c>
      <c r="D17" s="13">
        <v>618</v>
      </c>
      <c r="E17" s="13">
        <v>590</v>
      </c>
      <c r="F17" s="13">
        <v>28</v>
      </c>
      <c r="G17" s="13">
        <v>929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>
      <c r="A18" s="20" t="s">
        <v>52</v>
      </c>
      <c r="B18" s="2" t="s">
        <v>21</v>
      </c>
      <c r="C18" s="13">
        <v>1463</v>
      </c>
      <c r="D18" s="13">
        <v>405</v>
      </c>
      <c r="E18" s="13">
        <v>384</v>
      </c>
      <c r="F18" s="13">
        <v>21</v>
      </c>
      <c r="G18" s="13">
        <v>1058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>
      <c r="A19" s="20" t="s">
        <v>52</v>
      </c>
      <c r="B19" s="2" t="s">
        <v>22</v>
      </c>
      <c r="C19" s="13">
        <v>1174</v>
      </c>
      <c r="D19" s="13">
        <v>222</v>
      </c>
      <c r="E19" s="13">
        <v>208</v>
      </c>
      <c r="F19" s="13">
        <v>14</v>
      </c>
      <c r="G19" s="13">
        <v>952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>
      <c r="A20" s="20" t="s">
        <v>52</v>
      </c>
      <c r="B20" s="2" t="s">
        <v>23</v>
      </c>
      <c r="C20" s="13">
        <v>845</v>
      </c>
      <c r="D20" s="13">
        <v>108</v>
      </c>
      <c r="E20" s="13">
        <v>104</v>
      </c>
      <c r="F20" s="13">
        <v>4</v>
      </c>
      <c r="G20" s="13">
        <v>737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>
      <c r="A21" s="20" t="s">
        <v>52</v>
      </c>
      <c r="B21" s="2" t="s">
        <v>24</v>
      </c>
      <c r="C21" s="13">
        <v>938</v>
      </c>
      <c r="D21" s="13">
        <v>117</v>
      </c>
      <c r="E21" s="13">
        <v>103</v>
      </c>
      <c r="F21" s="13">
        <v>14</v>
      </c>
      <c r="G21" s="13">
        <v>821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>
      <c r="A22" s="21" t="s">
        <v>25</v>
      </c>
      <c r="B22" s="4" t="s">
        <v>52</v>
      </c>
      <c r="C22" s="12">
        <v>15815</v>
      </c>
      <c r="D22" s="12">
        <v>6917</v>
      </c>
      <c r="E22" s="12">
        <v>5996</v>
      </c>
      <c r="F22" s="12">
        <v>921</v>
      </c>
      <c r="G22" s="12">
        <v>8898</v>
      </c>
    </row>
    <row r="23" spans="1:12" ht="12" customHeight="1">
      <c r="A23" s="20" t="s">
        <v>52</v>
      </c>
      <c r="B23" s="2" t="s">
        <v>10</v>
      </c>
      <c r="C23" s="13">
        <v>356</v>
      </c>
      <c r="D23" s="13">
        <v>45</v>
      </c>
      <c r="E23" s="13">
        <v>40</v>
      </c>
      <c r="F23" s="13">
        <v>5</v>
      </c>
      <c r="G23" s="13">
        <v>311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>
      <c r="A24" s="20" t="s">
        <v>52</v>
      </c>
      <c r="B24" s="2" t="s">
        <v>11</v>
      </c>
      <c r="C24" s="13">
        <v>1735</v>
      </c>
      <c r="D24" s="13">
        <v>411</v>
      </c>
      <c r="E24" s="13">
        <v>291</v>
      </c>
      <c r="F24" s="13">
        <v>120</v>
      </c>
      <c r="G24" s="13">
        <v>1324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>
      <c r="A25" s="20" t="s">
        <v>52</v>
      </c>
      <c r="B25" s="2" t="s">
        <v>12</v>
      </c>
      <c r="C25" s="13">
        <v>1790</v>
      </c>
      <c r="D25" s="13">
        <v>893</v>
      </c>
      <c r="E25" s="13">
        <v>681</v>
      </c>
      <c r="F25" s="13">
        <v>212</v>
      </c>
      <c r="G25" s="13">
        <v>897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>
      <c r="A26" s="20" t="s">
        <v>52</v>
      </c>
      <c r="B26" s="2" t="s">
        <v>13</v>
      </c>
      <c r="C26" s="13">
        <v>1647</v>
      </c>
      <c r="D26" s="13">
        <v>924</v>
      </c>
      <c r="E26" s="13">
        <v>768</v>
      </c>
      <c r="F26" s="13">
        <v>156</v>
      </c>
      <c r="G26" s="13">
        <v>723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>
      <c r="A27" s="20" t="s">
        <v>52</v>
      </c>
      <c r="B27" s="2" t="s">
        <v>14</v>
      </c>
      <c r="C27" s="13">
        <v>1502</v>
      </c>
      <c r="D27" s="13">
        <v>905</v>
      </c>
      <c r="E27" s="13">
        <v>798</v>
      </c>
      <c r="F27" s="13">
        <v>107</v>
      </c>
      <c r="G27" s="13">
        <v>597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>
      <c r="A28" s="20" t="s">
        <v>52</v>
      </c>
      <c r="B28" s="2" t="s">
        <v>15</v>
      </c>
      <c r="C28" s="13">
        <v>1251</v>
      </c>
      <c r="D28" s="13">
        <v>770</v>
      </c>
      <c r="E28" s="13">
        <v>704</v>
      </c>
      <c r="F28" s="13">
        <v>66</v>
      </c>
      <c r="G28" s="13">
        <v>481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>
      <c r="A29" s="20" t="s">
        <v>52</v>
      </c>
      <c r="B29" s="2" t="s">
        <v>16</v>
      </c>
      <c r="C29" s="13">
        <v>1305</v>
      </c>
      <c r="D29" s="13">
        <v>824</v>
      </c>
      <c r="E29" s="13">
        <v>740</v>
      </c>
      <c r="F29" s="13">
        <v>84</v>
      </c>
      <c r="G29" s="13">
        <v>481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>
      <c r="A30" s="20" t="s">
        <v>52</v>
      </c>
      <c r="B30" s="2" t="s">
        <v>17</v>
      </c>
      <c r="C30" s="13">
        <v>1079</v>
      </c>
      <c r="D30" s="13">
        <v>637</v>
      </c>
      <c r="E30" s="13">
        <v>585</v>
      </c>
      <c r="F30" s="13">
        <v>52</v>
      </c>
      <c r="G30" s="13">
        <v>442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>
      <c r="A31" s="20" t="s">
        <v>52</v>
      </c>
      <c r="B31" s="2" t="s">
        <v>18</v>
      </c>
      <c r="C31" s="13">
        <v>995</v>
      </c>
      <c r="D31" s="13">
        <v>539</v>
      </c>
      <c r="E31" s="13">
        <v>496</v>
      </c>
      <c r="F31" s="13">
        <v>43</v>
      </c>
      <c r="G31" s="13">
        <v>456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>
      <c r="A32" s="20" t="s">
        <v>52</v>
      </c>
      <c r="B32" s="2" t="s">
        <v>19</v>
      </c>
      <c r="C32" s="13">
        <v>852</v>
      </c>
      <c r="D32" s="13">
        <v>366</v>
      </c>
      <c r="E32" s="13">
        <v>340</v>
      </c>
      <c r="F32" s="13">
        <v>26</v>
      </c>
      <c r="G32" s="13">
        <v>486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>
      <c r="A33" s="20" t="s">
        <v>52</v>
      </c>
      <c r="B33" s="2" t="s">
        <v>20</v>
      </c>
      <c r="C33" s="13">
        <v>832</v>
      </c>
      <c r="D33" s="13">
        <v>228</v>
      </c>
      <c r="E33" s="13">
        <v>213</v>
      </c>
      <c r="F33" s="13">
        <v>15</v>
      </c>
      <c r="G33" s="13">
        <v>604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>
      <c r="A34" s="20" t="s">
        <v>52</v>
      </c>
      <c r="B34" s="2" t="s">
        <v>21</v>
      </c>
      <c r="C34" s="13">
        <v>776</v>
      </c>
      <c r="D34" s="13">
        <v>158</v>
      </c>
      <c r="E34" s="13">
        <v>146</v>
      </c>
      <c r="F34" s="13">
        <v>12</v>
      </c>
      <c r="G34" s="13">
        <v>618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>
      <c r="A35" s="20" t="s">
        <v>52</v>
      </c>
      <c r="B35" s="2" t="s">
        <v>22</v>
      </c>
      <c r="C35" s="13">
        <v>603</v>
      </c>
      <c r="D35" s="13">
        <v>95</v>
      </c>
      <c r="E35" s="13">
        <v>86</v>
      </c>
      <c r="F35" s="13">
        <v>9</v>
      </c>
      <c r="G35" s="13">
        <v>508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>
      <c r="A36" s="20" t="s">
        <v>52</v>
      </c>
      <c r="B36" s="2" t="s">
        <v>23</v>
      </c>
      <c r="C36" s="13">
        <v>493</v>
      </c>
      <c r="D36" s="13">
        <v>58</v>
      </c>
      <c r="E36" s="13">
        <v>54</v>
      </c>
      <c r="F36" s="13">
        <v>4</v>
      </c>
      <c r="G36" s="13">
        <v>435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>
      <c r="A37" s="20" t="s">
        <v>52</v>
      </c>
      <c r="B37" s="2" t="s">
        <v>24</v>
      </c>
      <c r="C37" s="13">
        <v>599</v>
      </c>
      <c r="D37" s="13">
        <v>64</v>
      </c>
      <c r="E37" s="13">
        <v>54</v>
      </c>
      <c r="F37" s="13">
        <v>10</v>
      </c>
      <c r="G37" s="13">
        <v>535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>
      <c r="A38" s="21" t="s">
        <v>26</v>
      </c>
      <c r="B38" s="4" t="s">
        <v>52</v>
      </c>
      <c r="C38" s="12">
        <v>14212</v>
      </c>
      <c r="D38" s="12">
        <v>9005</v>
      </c>
      <c r="E38" s="12">
        <v>8411</v>
      </c>
      <c r="F38" s="12">
        <v>594</v>
      </c>
      <c r="G38" s="12">
        <v>5207</v>
      </c>
    </row>
    <row r="39" spans="1:12" ht="12" customHeight="1">
      <c r="A39" s="20" t="s">
        <v>52</v>
      </c>
      <c r="B39" s="2" t="s">
        <v>10</v>
      </c>
      <c r="C39" s="13">
        <v>347</v>
      </c>
      <c r="D39" s="13">
        <v>49</v>
      </c>
      <c r="E39" s="13">
        <v>48</v>
      </c>
      <c r="F39" s="13">
        <v>1</v>
      </c>
      <c r="G39" s="13">
        <v>298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>
      <c r="A40" s="20" t="s">
        <v>52</v>
      </c>
      <c r="B40" s="2" t="s">
        <v>11</v>
      </c>
      <c r="C40" s="13">
        <v>1762</v>
      </c>
      <c r="D40" s="13">
        <v>573</v>
      </c>
      <c r="E40" s="13">
        <v>493</v>
      </c>
      <c r="F40" s="13">
        <v>80</v>
      </c>
      <c r="G40" s="13">
        <v>1189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>
      <c r="A41" s="20" t="s">
        <v>52</v>
      </c>
      <c r="B41" s="2" t="s">
        <v>12</v>
      </c>
      <c r="C41" s="13">
        <v>1572</v>
      </c>
      <c r="D41" s="13">
        <v>1070</v>
      </c>
      <c r="E41" s="13">
        <v>942</v>
      </c>
      <c r="F41" s="13">
        <v>128</v>
      </c>
      <c r="G41" s="13">
        <v>502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>
      <c r="A42" s="20" t="s">
        <v>52</v>
      </c>
      <c r="B42" s="2" t="s">
        <v>13</v>
      </c>
      <c r="C42" s="13">
        <v>1452</v>
      </c>
      <c r="D42" s="13">
        <v>1199</v>
      </c>
      <c r="E42" s="13">
        <v>1112</v>
      </c>
      <c r="F42" s="13">
        <v>87</v>
      </c>
      <c r="G42" s="13">
        <v>253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>
      <c r="A43" s="20" t="s">
        <v>52</v>
      </c>
      <c r="B43" s="2" t="s">
        <v>14</v>
      </c>
      <c r="C43" s="13">
        <v>1288</v>
      </c>
      <c r="D43" s="13">
        <v>1144</v>
      </c>
      <c r="E43" s="13">
        <v>1075</v>
      </c>
      <c r="F43" s="13">
        <v>69</v>
      </c>
      <c r="G43" s="13">
        <v>144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>
      <c r="A44" s="20" t="s">
        <v>52</v>
      </c>
      <c r="B44" s="2" t="s">
        <v>15</v>
      </c>
      <c r="C44" s="13">
        <v>1159</v>
      </c>
      <c r="D44" s="13">
        <v>978</v>
      </c>
      <c r="E44" s="13">
        <v>932</v>
      </c>
      <c r="F44" s="13">
        <v>46</v>
      </c>
      <c r="G44" s="13">
        <v>181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>
      <c r="A45" s="20" t="s">
        <v>52</v>
      </c>
      <c r="B45" s="2" t="s">
        <v>16</v>
      </c>
      <c r="C45" s="13">
        <v>1173</v>
      </c>
      <c r="D45" s="13">
        <v>957</v>
      </c>
      <c r="E45" s="13">
        <v>909</v>
      </c>
      <c r="F45" s="13">
        <v>48</v>
      </c>
      <c r="G45" s="13">
        <v>216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>
      <c r="A46" s="20" t="s">
        <v>52</v>
      </c>
      <c r="B46" s="2" t="s">
        <v>17</v>
      </c>
      <c r="C46" s="13">
        <v>1029</v>
      </c>
      <c r="D46" s="13">
        <v>857</v>
      </c>
      <c r="E46" s="13">
        <v>809</v>
      </c>
      <c r="F46" s="13">
        <v>48</v>
      </c>
      <c r="G46" s="13">
        <v>172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>
      <c r="A47" s="20" t="s">
        <v>52</v>
      </c>
      <c r="B47" s="2" t="s">
        <v>18</v>
      </c>
      <c r="C47" s="13">
        <v>882</v>
      </c>
      <c r="D47" s="13">
        <v>686</v>
      </c>
      <c r="E47" s="13">
        <v>655</v>
      </c>
      <c r="F47" s="13">
        <v>31</v>
      </c>
      <c r="G47" s="13">
        <v>196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>
      <c r="A48" s="20" t="s">
        <v>52</v>
      </c>
      <c r="B48" s="2" t="s">
        <v>19</v>
      </c>
      <c r="C48" s="13">
        <v>884</v>
      </c>
      <c r="D48" s="13">
        <v>625</v>
      </c>
      <c r="E48" s="13">
        <v>600</v>
      </c>
      <c r="F48" s="13">
        <v>25</v>
      </c>
      <c r="G48" s="13">
        <v>259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>
      <c r="A49" s="20" t="s">
        <v>52</v>
      </c>
      <c r="B49" s="2" t="s">
        <v>20</v>
      </c>
      <c r="C49" s="13">
        <v>715</v>
      </c>
      <c r="D49" s="13">
        <v>390</v>
      </c>
      <c r="E49" s="13">
        <v>377</v>
      </c>
      <c r="F49" s="13">
        <v>13</v>
      </c>
      <c r="G49" s="13">
        <v>325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>
      <c r="A50" s="20" t="s">
        <v>52</v>
      </c>
      <c r="B50" s="2" t="s">
        <v>21</v>
      </c>
      <c r="C50" s="13">
        <v>687</v>
      </c>
      <c r="D50" s="13">
        <v>247</v>
      </c>
      <c r="E50" s="13">
        <v>238</v>
      </c>
      <c r="F50" s="13">
        <v>9</v>
      </c>
      <c r="G50" s="13">
        <v>440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>
      <c r="A51" s="20" t="s">
        <v>52</v>
      </c>
      <c r="B51" s="2" t="s">
        <v>22</v>
      </c>
      <c r="C51" s="13">
        <v>571</v>
      </c>
      <c r="D51" s="13">
        <v>127</v>
      </c>
      <c r="E51" s="13">
        <v>122</v>
      </c>
      <c r="F51" s="13">
        <v>5</v>
      </c>
      <c r="G51" s="13">
        <v>444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>
      <c r="A52" s="20" t="s">
        <v>52</v>
      </c>
      <c r="B52" s="2" t="s">
        <v>23</v>
      </c>
      <c r="C52" s="13">
        <v>352</v>
      </c>
      <c r="D52" s="13">
        <v>50</v>
      </c>
      <c r="E52" s="13">
        <v>50</v>
      </c>
      <c r="F52" s="13" t="s">
        <v>65</v>
      </c>
      <c r="G52" s="13">
        <v>302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>
      <c r="A53" s="22" t="s">
        <v>52</v>
      </c>
      <c r="B53" s="5" t="s">
        <v>24</v>
      </c>
      <c r="C53" s="14">
        <v>339</v>
      </c>
      <c r="D53" s="14">
        <v>53</v>
      </c>
      <c r="E53" s="14">
        <v>49</v>
      </c>
      <c r="F53" s="14">
        <v>4</v>
      </c>
      <c r="G53" s="14">
        <v>286</v>
      </c>
      <c r="H53" t="s">
        <v>52</v>
      </c>
      <c r="I53" t="s">
        <v>52</v>
      </c>
      <c r="K53" t="s">
        <v>52</v>
      </c>
      <c r="L53" t="s">
        <v>52</v>
      </c>
    </row>
    <row r="54" spans="1:12" s="28" customFormat="1" ht="33" customHeight="1">
      <c r="A54" s="18" t="s">
        <v>63</v>
      </c>
      <c r="B54" s="15" t="s">
        <v>52</v>
      </c>
      <c r="C54" s="16" t="s">
        <v>52</v>
      </c>
      <c r="D54" s="16" t="s">
        <v>52</v>
      </c>
      <c r="E54" s="16" t="s">
        <v>52</v>
      </c>
      <c r="F54" s="17" t="s">
        <v>52</v>
      </c>
      <c r="G54" s="17" t="s">
        <v>52</v>
      </c>
      <c r="J54" s="28" t="s">
        <v>52</v>
      </c>
    </row>
    <row r="55" spans="1:12">
      <c r="A55" s="18" t="s">
        <v>64</v>
      </c>
      <c r="B55" s="15" t="s">
        <v>52</v>
      </c>
      <c r="C55" s="16" t="s">
        <v>52</v>
      </c>
      <c r="D55" s="16" t="s">
        <v>52</v>
      </c>
      <c r="E55" s="16" t="s">
        <v>52</v>
      </c>
      <c r="F55" s="17" t="s">
        <v>52</v>
      </c>
      <c r="G55" s="17" t="s">
        <v>52</v>
      </c>
      <c r="J55" t="s">
        <v>52</v>
      </c>
    </row>
    <row r="56" spans="1:12" ht="1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33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s="27" customFormat="1" ht="33" customHeight="1">
      <c r="A2" s="26" t="s">
        <v>34</v>
      </c>
      <c r="B2" s="26" t="s">
        <v>52</v>
      </c>
      <c r="C2" s="26" t="s">
        <v>52</v>
      </c>
      <c r="D2" s="26" t="s">
        <v>52</v>
      </c>
      <c r="E2" s="26" t="s">
        <v>52</v>
      </c>
      <c r="F2" s="26" t="s">
        <v>52</v>
      </c>
      <c r="G2" s="26" t="s">
        <v>52</v>
      </c>
      <c r="J2" s="27" t="s">
        <v>52</v>
      </c>
    </row>
    <row r="3" spans="1:12" ht="36.6" customHeight="1">
      <c r="A3" s="24" t="s">
        <v>2</v>
      </c>
      <c r="B3" s="24" t="s">
        <v>52</v>
      </c>
      <c r="C3" s="24" t="s">
        <v>3</v>
      </c>
      <c r="D3" s="24" t="s">
        <v>4</v>
      </c>
      <c r="E3" s="24" t="s">
        <v>52</v>
      </c>
      <c r="F3" s="24" t="s">
        <v>52</v>
      </c>
      <c r="G3" s="24" t="s">
        <v>52</v>
      </c>
    </row>
    <row r="4" spans="1:12" ht="28.9" customHeight="1">
      <c r="A4" s="24" t="s">
        <v>52</v>
      </c>
      <c r="B4" s="24" t="s">
        <v>52</v>
      </c>
      <c r="C4" s="24" t="s">
        <v>52</v>
      </c>
      <c r="D4" s="24" t="s">
        <v>5</v>
      </c>
      <c r="E4" s="24" t="s">
        <v>52</v>
      </c>
      <c r="F4" s="24" t="s">
        <v>52</v>
      </c>
      <c r="G4" s="24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>
      <c r="A5" s="24" t="s">
        <v>52</v>
      </c>
      <c r="B5" s="24" t="s">
        <v>52</v>
      </c>
      <c r="C5" s="24" t="s">
        <v>52</v>
      </c>
      <c r="D5" s="3" t="s">
        <v>7</v>
      </c>
      <c r="E5" s="3" t="s">
        <v>8</v>
      </c>
      <c r="F5" s="3" t="s">
        <v>9</v>
      </c>
      <c r="G5" s="24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>
      <c r="A6" s="19" t="s">
        <v>7</v>
      </c>
      <c r="B6" s="6" t="s">
        <v>52</v>
      </c>
      <c r="C6" s="12">
        <v>6937</v>
      </c>
      <c r="D6" s="12">
        <v>3655</v>
      </c>
      <c r="E6" s="12">
        <v>3440</v>
      </c>
      <c r="F6" s="12">
        <v>215</v>
      </c>
      <c r="G6" s="12">
        <v>3282</v>
      </c>
    </row>
    <row r="7" spans="1:12" ht="12" customHeight="1">
      <c r="A7" s="20" t="s">
        <v>52</v>
      </c>
      <c r="B7" s="2" t="s">
        <v>10</v>
      </c>
      <c r="C7" s="13">
        <v>131</v>
      </c>
      <c r="D7" s="13">
        <v>8</v>
      </c>
      <c r="E7" s="13">
        <v>7</v>
      </c>
      <c r="F7" s="13">
        <v>1</v>
      </c>
      <c r="G7" s="13">
        <v>123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>
      <c r="A8" s="20" t="s">
        <v>52</v>
      </c>
      <c r="B8" s="2" t="s">
        <v>11</v>
      </c>
      <c r="C8" s="13">
        <v>806</v>
      </c>
      <c r="D8" s="13">
        <v>198</v>
      </c>
      <c r="E8" s="13">
        <v>163</v>
      </c>
      <c r="F8" s="13">
        <v>35</v>
      </c>
      <c r="G8" s="13">
        <v>608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>
      <c r="A9" s="20" t="s">
        <v>52</v>
      </c>
      <c r="B9" s="2" t="s">
        <v>12</v>
      </c>
      <c r="C9" s="13">
        <v>717</v>
      </c>
      <c r="D9" s="13">
        <v>397</v>
      </c>
      <c r="E9" s="13">
        <v>336</v>
      </c>
      <c r="F9" s="13">
        <v>61</v>
      </c>
      <c r="G9" s="13">
        <v>320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>
      <c r="A10" s="20" t="s">
        <v>52</v>
      </c>
      <c r="B10" s="2" t="s">
        <v>13</v>
      </c>
      <c r="C10" s="13">
        <v>638</v>
      </c>
      <c r="D10" s="13">
        <v>438</v>
      </c>
      <c r="E10" s="13">
        <v>411</v>
      </c>
      <c r="F10" s="13">
        <v>27</v>
      </c>
      <c r="G10" s="13">
        <v>200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>
      <c r="A11" s="20" t="s">
        <v>52</v>
      </c>
      <c r="B11" s="2" t="s">
        <v>14</v>
      </c>
      <c r="C11" s="13">
        <v>668</v>
      </c>
      <c r="D11" s="13">
        <v>487</v>
      </c>
      <c r="E11" s="13">
        <v>457</v>
      </c>
      <c r="F11" s="13">
        <v>30</v>
      </c>
      <c r="G11" s="13">
        <v>181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>
      <c r="A12" s="20" t="s">
        <v>52</v>
      </c>
      <c r="B12" s="2" t="s">
        <v>15</v>
      </c>
      <c r="C12" s="13">
        <v>507</v>
      </c>
      <c r="D12" s="13">
        <v>380</v>
      </c>
      <c r="E12" s="13">
        <v>371</v>
      </c>
      <c r="F12" s="13">
        <v>9</v>
      </c>
      <c r="G12" s="13">
        <v>127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>
      <c r="A13" s="20" t="s">
        <v>52</v>
      </c>
      <c r="B13" s="2" t="s">
        <v>16</v>
      </c>
      <c r="C13" s="13">
        <v>543</v>
      </c>
      <c r="D13" s="13">
        <v>390</v>
      </c>
      <c r="E13" s="13">
        <v>374</v>
      </c>
      <c r="F13" s="13">
        <v>16</v>
      </c>
      <c r="G13" s="13">
        <v>153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>
      <c r="A14" s="20" t="s">
        <v>52</v>
      </c>
      <c r="B14" s="2" t="s">
        <v>17</v>
      </c>
      <c r="C14" s="13">
        <v>517</v>
      </c>
      <c r="D14" s="13">
        <v>366</v>
      </c>
      <c r="E14" s="13">
        <v>355</v>
      </c>
      <c r="F14" s="13">
        <v>11</v>
      </c>
      <c r="G14" s="13">
        <v>151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>
      <c r="A15" s="20" t="s">
        <v>52</v>
      </c>
      <c r="B15" s="2" t="s">
        <v>18</v>
      </c>
      <c r="C15" s="13">
        <v>469</v>
      </c>
      <c r="D15" s="13">
        <v>309</v>
      </c>
      <c r="E15" s="13">
        <v>303</v>
      </c>
      <c r="F15" s="13">
        <v>6</v>
      </c>
      <c r="G15" s="13">
        <v>160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>
      <c r="A16" s="20" t="s">
        <v>52</v>
      </c>
      <c r="B16" s="2" t="s">
        <v>19</v>
      </c>
      <c r="C16" s="13">
        <v>457</v>
      </c>
      <c r="D16" s="13">
        <v>274</v>
      </c>
      <c r="E16" s="13">
        <v>267</v>
      </c>
      <c r="F16" s="13">
        <v>7</v>
      </c>
      <c r="G16" s="13">
        <v>183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>
      <c r="A17" s="20" t="s">
        <v>52</v>
      </c>
      <c r="B17" s="2" t="s">
        <v>20</v>
      </c>
      <c r="C17" s="13">
        <v>412</v>
      </c>
      <c r="D17" s="13">
        <v>172</v>
      </c>
      <c r="E17" s="13">
        <v>165</v>
      </c>
      <c r="F17" s="13">
        <v>7</v>
      </c>
      <c r="G17" s="13">
        <v>240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>
      <c r="A18" s="20" t="s">
        <v>52</v>
      </c>
      <c r="B18" s="2" t="s">
        <v>21</v>
      </c>
      <c r="C18" s="13">
        <v>344</v>
      </c>
      <c r="D18" s="13">
        <v>125</v>
      </c>
      <c r="E18" s="13">
        <v>124</v>
      </c>
      <c r="F18" s="13">
        <v>1</v>
      </c>
      <c r="G18" s="13">
        <v>219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>
      <c r="A19" s="20" t="s">
        <v>52</v>
      </c>
      <c r="B19" s="2" t="s">
        <v>22</v>
      </c>
      <c r="C19" s="13">
        <v>303</v>
      </c>
      <c r="D19" s="13">
        <v>41</v>
      </c>
      <c r="E19" s="13">
        <v>41</v>
      </c>
      <c r="F19" s="13" t="s">
        <v>65</v>
      </c>
      <c r="G19" s="13">
        <v>262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>
      <c r="A20" s="20" t="s">
        <v>52</v>
      </c>
      <c r="B20" s="2" t="s">
        <v>23</v>
      </c>
      <c r="C20" s="13">
        <v>190</v>
      </c>
      <c r="D20" s="13">
        <v>32</v>
      </c>
      <c r="E20" s="13">
        <v>28</v>
      </c>
      <c r="F20" s="13">
        <v>4</v>
      </c>
      <c r="G20" s="13">
        <v>158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>
      <c r="A21" s="20" t="s">
        <v>52</v>
      </c>
      <c r="B21" s="2" t="s">
        <v>24</v>
      </c>
      <c r="C21" s="13">
        <v>235</v>
      </c>
      <c r="D21" s="13">
        <v>38</v>
      </c>
      <c r="E21" s="13">
        <v>38</v>
      </c>
      <c r="F21" s="13" t="s">
        <v>65</v>
      </c>
      <c r="G21" s="13">
        <v>197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>
      <c r="A22" s="21" t="s">
        <v>25</v>
      </c>
      <c r="B22" s="4" t="s">
        <v>52</v>
      </c>
      <c r="C22" s="12">
        <v>3535</v>
      </c>
      <c r="D22" s="12">
        <v>1484</v>
      </c>
      <c r="E22" s="12">
        <v>1356</v>
      </c>
      <c r="F22" s="12">
        <v>128</v>
      </c>
      <c r="G22" s="12">
        <v>2051</v>
      </c>
    </row>
    <row r="23" spans="1:12" ht="12" customHeight="1">
      <c r="A23" s="20" t="s">
        <v>52</v>
      </c>
      <c r="B23" s="2" t="s">
        <v>10</v>
      </c>
      <c r="C23" s="13">
        <v>61</v>
      </c>
      <c r="D23" s="13">
        <v>1</v>
      </c>
      <c r="E23" s="13">
        <v>1</v>
      </c>
      <c r="F23" s="13" t="s">
        <v>65</v>
      </c>
      <c r="G23" s="13">
        <v>60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>
      <c r="A24" s="20" t="s">
        <v>52</v>
      </c>
      <c r="B24" s="2" t="s">
        <v>11</v>
      </c>
      <c r="C24" s="13">
        <v>408</v>
      </c>
      <c r="D24" s="13">
        <v>73</v>
      </c>
      <c r="E24" s="13">
        <v>53</v>
      </c>
      <c r="F24" s="13">
        <v>20</v>
      </c>
      <c r="G24" s="13">
        <v>335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>
      <c r="A25" s="20" t="s">
        <v>52</v>
      </c>
      <c r="B25" s="2" t="s">
        <v>12</v>
      </c>
      <c r="C25" s="13">
        <v>365</v>
      </c>
      <c r="D25" s="13">
        <v>149</v>
      </c>
      <c r="E25" s="13">
        <v>112</v>
      </c>
      <c r="F25" s="13">
        <v>37</v>
      </c>
      <c r="G25" s="13">
        <v>216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>
      <c r="A26" s="20" t="s">
        <v>52</v>
      </c>
      <c r="B26" s="2" t="s">
        <v>13</v>
      </c>
      <c r="C26" s="13">
        <v>321</v>
      </c>
      <c r="D26" s="13">
        <v>177</v>
      </c>
      <c r="E26" s="13">
        <v>160</v>
      </c>
      <c r="F26" s="13">
        <v>17</v>
      </c>
      <c r="G26" s="13">
        <v>144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>
      <c r="A27" s="20" t="s">
        <v>52</v>
      </c>
      <c r="B27" s="2" t="s">
        <v>14</v>
      </c>
      <c r="C27" s="13">
        <v>327</v>
      </c>
      <c r="D27" s="13">
        <v>210</v>
      </c>
      <c r="E27" s="13">
        <v>191</v>
      </c>
      <c r="F27" s="13">
        <v>19</v>
      </c>
      <c r="G27" s="13">
        <v>117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>
      <c r="A28" s="20" t="s">
        <v>52</v>
      </c>
      <c r="B28" s="2" t="s">
        <v>15</v>
      </c>
      <c r="C28" s="13">
        <v>265</v>
      </c>
      <c r="D28" s="13">
        <v>164</v>
      </c>
      <c r="E28" s="13">
        <v>158</v>
      </c>
      <c r="F28" s="13">
        <v>6</v>
      </c>
      <c r="G28" s="13">
        <v>101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>
      <c r="A29" s="20" t="s">
        <v>52</v>
      </c>
      <c r="B29" s="2" t="s">
        <v>16</v>
      </c>
      <c r="C29" s="13">
        <v>273</v>
      </c>
      <c r="D29" s="13">
        <v>168</v>
      </c>
      <c r="E29" s="13">
        <v>159</v>
      </c>
      <c r="F29" s="13">
        <v>9</v>
      </c>
      <c r="G29" s="13">
        <v>105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>
      <c r="A30" s="20" t="s">
        <v>52</v>
      </c>
      <c r="B30" s="2" t="s">
        <v>17</v>
      </c>
      <c r="C30" s="13">
        <v>265</v>
      </c>
      <c r="D30" s="13">
        <v>158</v>
      </c>
      <c r="E30" s="13">
        <v>151</v>
      </c>
      <c r="F30" s="13">
        <v>7</v>
      </c>
      <c r="G30" s="13">
        <v>107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>
      <c r="A31" s="20" t="s">
        <v>52</v>
      </c>
      <c r="B31" s="2" t="s">
        <v>18</v>
      </c>
      <c r="C31" s="13">
        <v>246</v>
      </c>
      <c r="D31" s="13">
        <v>139</v>
      </c>
      <c r="E31" s="13">
        <v>137</v>
      </c>
      <c r="F31" s="13">
        <v>2</v>
      </c>
      <c r="G31" s="13">
        <v>107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>
      <c r="A32" s="20" t="s">
        <v>52</v>
      </c>
      <c r="B32" s="2" t="s">
        <v>19</v>
      </c>
      <c r="C32" s="13">
        <v>217</v>
      </c>
      <c r="D32" s="13">
        <v>103</v>
      </c>
      <c r="E32" s="13">
        <v>99</v>
      </c>
      <c r="F32" s="13">
        <v>4</v>
      </c>
      <c r="G32" s="13">
        <v>114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>
      <c r="A33" s="20" t="s">
        <v>52</v>
      </c>
      <c r="B33" s="2" t="s">
        <v>20</v>
      </c>
      <c r="C33" s="13">
        <v>203</v>
      </c>
      <c r="D33" s="13">
        <v>56</v>
      </c>
      <c r="E33" s="13">
        <v>53</v>
      </c>
      <c r="F33" s="13">
        <v>3</v>
      </c>
      <c r="G33" s="13">
        <v>147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>
      <c r="A34" s="20" t="s">
        <v>52</v>
      </c>
      <c r="B34" s="2" t="s">
        <v>21</v>
      </c>
      <c r="C34" s="13">
        <v>176</v>
      </c>
      <c r="D34" s="13">
        <v>40</v>
      </c>
      <c r="E34" s="13">
        <v>40</v>
      </c>
      <c r="F34" s="13" t="s">
        <v>65</v>
      </c>
      <c r="G34" s="13">
        <v>136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>
      <c r="A35" s="20" t="s">
        <v>52</v>
      </c>
      <c r="B35" s="2" t="s">
        <v>22</v>
      </c>
      <c r="C35" s="13">
        <v>149</v>
      </c>
      <c r="D35" s="13">
        <v>15</v>
      </c>
      <c r="E35" s="13">
        <v>15</v>
      </c>
      <c r="F35" s="13" t="s">
        <v>65</v>
      </c>
      <c r="G35" s="13">
        <v>134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>
      <c r="A36" s="20" t="s">
        <v>52</v>
      </c>
      <c r="B36" s="2" t="s">
        <v>23</v>
      </c>
      <c r="C36" s="13">
        <v>110</v>
      </c>
      <c r="D36" s="13">
        <v>14</v>
      </c>
      <c r="E36" s="13">
        <v>10</v>
      </c>
      <c r="F36" s="13">
        <v>4</v>
      </c>
      <c r="G36" s="13">
        <v>96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>
      <c r="A37" s="20" t="s">
        <v>52</v>
      </c>
      <c r="B37" s="2" t="s">
        <v>24</v>
      </c>
      <c r="C37" s="13">
        <v>149</v>
      </c>
      <c r="D37" s="13">
        <v>17</v>
      </c>
      <c r="E37" s="13">
        <v>17</v>
      </c>
      <c r="F37" s="13" t="s">
        <v>65</v>
      </c>
      <c r="G37" s="13">
        <v>132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>
      <c r="A38" s="21" t="s">
        <v>26</v>
      </c>
      <c r="B38" s="4" t="s">
        <v>52</v>
      </c>
      <c r="C38" s="12">
        <v>3402</v>
      </c>
      <c r="D38" s="12">
        <v>2171</v>
      </c>
      <c r="E38" s="12">
        <v>2084</v>
      </c>
      <c r="F38" s="12">
        <v>87</v>
      </c>
      <c r="G38" s="12">
        <v>1231</v>
      </c>
    </row>
    <row r="39" spans="1:12" ht="12" customHeight="1">
      <c r="A39" s="20" t="s">
        <v>52</v>
      </c>
      <c r="B39" s="2" t="s">
        <v>10</v>
      </c>
      <c r="C39" s="13">
        <v>70</v>
      </c>
      <c r="D39" s="13">
        <v>7</v>
      </c>
      <c r="E39" s="13">
        <v>6</v>
      </c>
      <c r="F39" s="13">
        <v>1</v>
      </c>
      <c r="G39" s="13">
        <v>63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>
      <c r="A40" s="20" t="s">
        <v>52</v>
      </c>
      <c r="B40" s="2" t="s">
        <v>11</v>
      </c>
      <c r="C40" s="13">
        <v>398</v>
      </c>
      <c r="D40" s="13">
        <v>125</v>
      </c>
      <c r="E40" s="13">
        <v>110</v>
      </c>
      <c r="F40" s="13">
        <v>15</v>
      </c>
      <c r="G40" s="13">
        <v>273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>
      <c r="A41" s="20" t="s">
        <v>52</v>
      </c>
      <c r="B41" s="2" t="s">
        <v>12</v>
      </c>
      <c r="C41" s="13">
        <v>352</v>
      </c>
      <c r="D41" s="13">
        <v>248</v>
      </c>
      <c r="E41" s="13">
        <v>224</v>
      </c>
      <c r="F41" s="13">
        <v>24</v>
      </c>
      <c r="G41" s="13">
        <v>104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>
      <c r="A42" s="20" t="s">
        <v>52</v>
      </c>
      <c r="B42" s="2" t="s">
        <v>13</v>
      </c>
      <c r="C42" s="13">
        <v>317</v>
      </c>
      <c r="D42" s="13">
        <v>261</v>
      </c>
      <c r="E42" s="13">
        <v>251</v>
      </c>
      <c r="F42" s="13">
        <v>10</v>
      </c>
      <c r="G42" s="13">
        <v>56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>
      <c r="A43" s="20" t="s">
        <v>52</v>
      </c>
      <c r="B43" s="2" t="s">
        <v>14</v>
      </c>
      <c r="C43" s="13">
        <v>341</v>
      </c>
      <c r="D43" s="13">
        <v>277</v>
      </c>
      <c r="E43" s="13">
        <v>266</v>
      </c>
      <c r="F43" s="13">
        <v>11</v>
      </c>
      <c r="G43" s="13">
        <v>64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>
      <c r="A44" s="20" t="s">
        <v>52</v>
      </c>
      <c r="B44" s="2" t="s">
        <v>15</v>
      </c>
      <c r="C44" s="13">
        <v>242</v>
      </c>
      <c r="D44" s="13">
        <v>216</v>
      </c>
      <c r="E44" s="13">
        <v>213</v>
      </c>
      <c r="F44" s="13">
        <v>3</v>
      </c>
      <c r="G44" s="13">
        <v>26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>
      <c r="A45" s="20" t="s">
        <v>52</v>
      </c>
      <c r="B45" s="2" t="s">
        <v>16</v>
      </c>
      <c r="C45" s="13">
        <v>270</v>
      </c>
      <c r="D45" s="13">
        <v>222</v>
      </c>
      <c r="E45" s="13">
        <v>215</v>
      </c>
      <c r="F45" s="13">
        <v>7</v>
      </c>
      <c r="G45" s="13">
        <v>48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>
      <c r="A46" s="20" t="s">
        <v>52</v>
      </c>
      <c r="B46" s="2" t="s">
        <v>17</v>
      </c>
      <c r="C46" s="13">
        <v>252</v>
      </c>
      <c r="D46" s="13">
        <v>208</v>
      </c>
      <c r="E46" s="13">
        <v>204</v>
      </c>
      <c r="F46" s="13">
        <v>4</v>
      </c>
      <c r="G46" s="13">
        <v>44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>
      <c r="A47" s="20" t="s">
        <v>52</v>
      </c>
      <c r="B47" s="2" t="s">
        <v>18</v>
      </c>
      <c r="C47" s="13">
        <v>223</v>
      </c>
      <c r="D47" s="13">
        <v>170</v>
      </c>
      <c r="E47" s="13">
        <v>166</v>
      </c>
      <c r="F47" s="13">
        <v>4</v>
      </c>
      <c r="G47" s="13">
        <v>53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>
      <c r="A48" s="20" t="s">
        <v>52</v>
      </c>
      <c r="B48" s="2" t="s">
        <v>19</v>
      </c>
      <c r="C48" s="13">
        <v>240</v>
      </c>
      <c r="D48" s="13">
        <v>171</v>
      </c>
      <c r="E48" s="13">
        <v>168</v>
      </c>
      <c r="F48" s="13">
        <v>3</v>
      </c>
      <c r="G48" s="13">
        <v>69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>
      <c r="A49" s="20" t="s">
        <v>52</v>
      </c>
      <c r="B49" s="2" t="s">
        <v>20</v>
      </c>
      <c r="C49" s="13">
        <v>209</v>
      </c>
      <c r="D49" s="13">
        <v>116</v>
      </c>
      <c r="E49" s="13">
        <v>112</v>
      </c>
      <c r="F49" s="13">
        <v>4</v>
      </c>
      <c r="G49" s="13">
        <v>93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>
      <c r="A50" s="20" t="s">
        <v>52</v>
      </c>
      <c r="B50" s="2" t="s">
        <v>21</v>
      </c>
      <c r="C50" s="13">
        <v>168</v>
      </c>
      <c r="D50" s="13">
        <v>85</v>
      </c>
      <c r="E50" s="13">
        <v>84</v>
      </c>
      <c r="F50" s="13">
        <v>1</v>
      </c>
      <c r="G50" s="13">
        <v>83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>
      <c r="A51" s="20" t="s">
        <v>52</v>
      </c>
      <c r="B51" s="2" t="s">
        <v>22</v>
      </c>
      <c r="C51" s="13">
        <v>154</v>
      </c>
      <c r="D51" s="13">
        <v>26</v>
      </c>
      <c r="E51" s="13">
        <v>26</v>
      </c>
      <c r="F51" s="13" t="s">
        <v>65</v>
      </c>
      <c r="G51" s="13">
        <v>128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>
      <c r="A52" s="20" t="s">
        <v>52</v>
      </c>
      <c r="B52" s="2" t="s">
        <v>23</v>
      </c>
      <c r="C52" s="13">
        <v>80</v>
      </c>
      <c r="D52" s="13">
        <v>18</v>
      </c>
      <c r="E52" s="13">
        <v>18</v>
      </c>
      <c r="F52" s="13" t="s">
        <v>65</v>
      </c>
      <c r="G52" s="13">
        <v>62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>
      <c r="A53" s="22" t="s">
        <v>52</v>
      </c>
      <c r="B53" s="5" t="s">
        <v>24</v>
      </c>
      <c r="C53" s="14">
        <v>86</v>
      </c>
      <c r="D53" s="14">
        <v>21</v>
      </c>
      <c r="E53" s="14">
        <v>21</v>
      </c>
      <c r="F53" s="14" t="s">
        <v>65</v>
      </c>
      <c r="G53" s="14">
        <v>65</v>
      </c>
      <c r="H53" t="s">
        <v>52</v>
      </c>
      <c r="I53" t="s">
        <v>52</v>
      </c>
      <c r="K53" t="s">
        <v>52</v>
      </c>
      <c r="L53" t="s">
        <v>52</v>
      </c>
    </row>
    <row r="54" spans="1:12" s="28" customFormat="1" ht="33" customHeight="1">
      <c r="A54" s="18" t="s">
        <v>63</v>
      </c>
      <c r="B54" s="15" t="s">
        <v>52</v>
      </c>
      <c r="C54" s="16" t="s">
        <v>52</v>
      </c>
      <c r="D54" s="16" t="s">
        <v>52</v>
      </c>
      <c r="E54" s="16" t="s">
        <v>52</v>
      </c>
      <c r="F54" s="17" t="s">
        <v>52</v>
      </c>
      <c r="G54" s="17" t="s">
        <v>52</v>
      </c>
      <c r="J54" s="28" t="s">
        <v>52</v>
      </c>
    </row>
    <row r="55" spans="1:12">
      <c r="A55" s="18" t="s">
        <v>64</v>
      </c>
      <c r="B55" s="15" t="s">
        <v>52</v>
      </c>
      <c r="C55" s="16" t="s">
        <v>52</v>
      </c>
      <c r="D55" s="16" t="s">
        <v>52</v>
      </c>
      <c r="E55" s="16" t="s">
        <v>52</v>
      </c>
      <c r="F55" s="17" t="s">
        <v>52</v>
      </c>
      <c r="G55" s="17" t="s">
        <v>52</v>
      </c>
      <c r="J55" t="s">
        <v>52</v>
      </c>
    </row>
    <row r="56" spans="1:12" ht="1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s="27" customFormat="1" ht="33" customHeight="1">
      <c r="A2" s="26" t="s">
        <v>35</v>
      </c>
      <c r="B2" s="26" t="s">
        <v>52</v>
      </c>
      <c r="C2" s="26" t="s">
        <v>52</v>
      </c>
      <c r="D2" s="26" t="s">
        <v>52</v>
      </c>
      <c r="E2" s="26" t="s">
        <v>52</v>
      </c>
      <c r="F2" s="26" t="s">
        <v>52</v>
      </c>
      <c r="G2" s="26" t="s">
        <v>52</v>
      </c>
      <c r="J2" s="27" t="s">
        <v>52</v>
      </c>
    </row>
    <row r="3" spans="1:12" ht="36.6" customHeight="1">
      <c r="A3" s="24" t="s">
        <v>2</v>
      </c>
      <c r="B3" s="24" t="s">
        <v>52</v>
      </c>
      <c r="C3" s="24" t="s">
        <v>3</v>
      </c>
      <c r="D3" s="24" t="s">
        <v>4</v>
      </c>
      <c r="E3" s="24" t="s">
        <v>52</v>
      </c>
      <c r="F3" s="24" t="s">
        <v>52</v>
      </c>
      <c r="G3" s="24" t="s">
        <v>52</v>
      </c>
    </row>
    <row r="4" spans="1:12" ht="28.9" customHeight="1">
      <c r="A4" s="24" t="s">
        <v>52</v>
      </c>
      <c r="B4" s="24" t="s">
        <v>52</v>
      </c>
      <c r="C4" s="24" t="s">
        <v>52</v>
      </c>
      <c r="D4" s="24" t="s">
        <v>5</v>
      </c>
      <c r="E4" s="24" t="s">
        <v>52</v>
      </c>
      <c r="F4" s="24" t="s">
        <v>52</v>
      </c>
      <c r="G4" s="24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>
      <c r="A5" s="24" t="s">
        <v>52</v>
      </c>
      <c r="B5" s="24" t="s">
        <v>52</v>
      </c>
      <c r="C5" s="24" t="s">
        <v>52</v>
      </c>
      <c r="D5" s="3" t="s">
        <v>7</v>
      </c>
      <c r="E5" s="3" t="s">
        <v>8</v>
      </c>
      <c r="F5" s="3" t="s">
        <v>9</v>
      </c>
      <c r="G5" s="24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>
      <c r="A6" s="19" t="s">
        <v>7</v>
      </c>
      <c r="B6" s="6" t="s">
        <v>52</v>
      </c>
      <c r="C6" s="12">
        <v>13398</v>
      </c>
      <c r="D6" s="12">
        <v>6847</v>
      </c>
      <c r="E6" s="12">
        <v>6376</v>
      </c>
      <c r="F6" s="12">
        <v>471</v>
      </c>
      <c r="G6" s="12">
        <v>6551</v>
      </c>
    </row>
    <row r="7" spans="1:12" ht="12" customHeight="1">
      <c r="A7" s="20" t="s">
        <v>52</v>
      </c>
      <c r="B7" s="2" t="s">
        <v>10</v>
      </c>
      <c r="C7" s="13">
        <v>252</v>
      </c>
      <c r="D7" s="13">
        <v>18</v>
      </c>
      <c r="E7" s="13">
        <v>16</v>
      </c>
      <c r="F7" s="13">
        <v>2</v>
      </c>
      <c r="G7" s="13">
        <v>234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>
      <c r="A8" s="20" t="s">
        <v>52</v>
      </c>
      <c r="B8" s="2" t="s">
        <v>11</v>
      </c>
      <c r="C8" s="13">
        <v>1389</v>
      </c>
      <c r="D8" s="13">
        <v>375</v>
      </c>
      <c r="E8" s="13">
        <v>319</v>
      </c>
      <c r="F8" s="13">
        <v>56</v>
      </c>
      <c r="G8" s="13">
        <v>1014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>
      <c r="A9" s="20" t="s">
        <v>52</v>
      </c>
      <c r="B9" s="2" t="s">
        <v>12</v>
      </c>
      <c r="C9" s="13">
        <v>1406</v>
      </c>
      <c r="D9" s="13">
        <v>746</v>
      </c>
      <c r="E9" s="13">
        <v>636</v>
      </c>
      <c r="F9" s="13">
        <v>110</v>
      </c>
      <c r="G9" s="13">
        <v>660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>
      <c r="A10" s="20" t="s">
        <v>52</v>
      </c>
      <c r="B10" s="2" t="s">
        <v>13</v>
      </c>
      <c r="C10" s="13">
        <v>1300</v>
      </c>
      <c r="D10" s="13">
        <v>857</v>
      </c>
      <c r="E10" s="13">
        <v>777</v>
      </c>
      <c r="F10" s="13">
        <v>80</v>
      </c>
      <c r="G10" s="13">
        <v>443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>
      <c r="A11" s="20" t="s">
        <v>52</v>
      </c>
      <c r="B11" s="2" t="s">
        <v>14</v>
      </c>
      <c r="C11" s="13">
        <v>1224</v>
      </c>
      <c r="D11" s="13">
        <v>860</v>
      </c>
      <c r="E11" s="13">
        <v>822</v>
      </c>
      <c r="F11" s="13">
        <v>38</v>
      </c>
      <c r="G11" s="13">
        <v>364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>
      <c r="A12" s="20" t="s">
        <v>52</v>
      </c>
      <c r="B12" s="2" t="s">
        <v>15</v>
      </c>
      <c r="C12" s="13">
        <v>1131</v>
      </c>
      <c r="D12" s="13">
        <v>808</v>
      </c>
      <c r="E12" s="13">
        <v>763</v>
      </c>
      <c r="F12" s="13">
        <v>45</v>
      </c>
      <c r="G12" s="13">
        <v>323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>
      <c r="A13" s="20" t="s">
        <v>52</v>
      </c>
      <c r="B13" s="2" t="s">
        <v>16</v>
      </c>
      <c r="C13" s="13">
        <v>1094</v>
      </c>
      <c r="D13" s="13">
        <v>782</v>
      </c>
      <c r="E13" s="13">
        <v>742</v>
      </c>
      <c r="F13" s="13">
        <v>40</v>
      </c>
      <c r="G13" s="13">
        <v>312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>
      <c r="A14" s="20" t="s">
        <v>52</v>
      </c>
      <c r="B14" s="2" t="s">
        <v>17</v>
      </c>
      <c r="C14" s="13">
        <v>977</v>
      </c>
      <c r="D14" s="13">
        <v>688</v>
      </c>
      <c r="E14" s="13">
        <v>652</v>
      </c>
      <c r="F14" s="13">
        <v>36</v>
      </c>
      <c r="G14" s="13">
        <v>289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>
      <c r="A15" s="20" t="s">
        <v>52</v>
      </c>
      <c r="B15" s="2" t="s">
        <v>18</v>
      </c>
      <c r="C15" s="13">
        <v>887</v>
      </c>
      <c r="D15" s="13">
        <v>551</v>
      </c>
      <c r="E15" s="13">
        <v>525</v>
      </c>
      <c r="F15" s="13">
        <v>26</v>
      </c>
      <c r="G15" s="13">
        <v>336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>
      <c r="A16" s="20" t="s">
        <v>52</v>
      </c>
      <c r="B16" s="2" t="s">
        <v>19</v>
      </c>
      <c r="C16" s="13">
        <v>832</v>
      </c>
      <c r="D16" s="13">
        <v>445</v>
      </c>
      <c r="E16" s="13">
        <v>433</v>
      </c>
      <c r="F16" s="13">
        <v>12</v>
      </c>
      <c r="G16" s="13">
        <v>387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>
      <c r="A17" s="20" t="s">
        <v>52</v>
      </c>
      <c r="B17" s="2" t="s">
        <v>20</v>
      </c>
      <c r="C17" s="13">
        <v>783</v>
      </c>
      <c r="D17" s="13">
        <v>345</v>
      </c>
      <c r="E17" s="13">
        <v>338</v>
      </c>
      <c r="F17" s="13">
        <v>7</v>
      </c>
      <c r="G17" s="13">
        <v>438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>
      <c r="A18" s="20" t="s">
        <v>52</v>
      </c>
      <c r="B18" s="2" t="s">
        <v>21</v>
      </c>
      <c r="C18" s="13">
        <v>714</v>
      </c>
      <c r="D18" s="13">
        <v>188</v>
      </c>
      <c r="E18" s="13">
        <v>183</v>
      </c>
      <c r="F18" s="13">
        <v>5</v>
      </c>
      <c r="G18" s="13">
        <v>526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>
      <c r="A19" s="20" t="s">
        <v>52</v>
      </c>
      <c r="B19" s="2" t="s">
        <v>22</v>
      </c>
      <c r="C19" s="13">
        <v>556</v>
      </c>
      <c r="D19" s="13">
        <v>93</v>
      </c>
      <c r="E19" s="13">
        <v>88</v>
      </c>
      <c r="F19" s="13">
        <v>5</v>
      </c>
      <c r="G19" s="13">
        <v>463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>
      <c r="A20" s="20" t="s">
        <v>52</v>
      </c>
      <c r="B20" s="2" t="s">
        <v>23</v>
      </c>
      <c r="C20" s="13">
        <v>385</v>
      </c>
      <c r="D20" s="13">
        <v>56</v>
      </c>
      <c r="E20" s="13">
        <v>53</v>
      </c>
      <c r="F20" s="13">
        <v>3</v>
      </c>
      <c r="G20" s="13">
        <v>329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>
      <c r="A21" s="20" t="s">
        <v>52</v>
      </c>
      <c r="B21" s="2" t="s">
        <v>24</v>
      </c>
      <c r="C21" s="13">
        <v>468</v>
      </c>
      <c r="D21" s="13">
        <v>35</v>
      </c>
      <c r="E21" s="13">
        <v>29</v>
      </c>
      <c r="F21" s="13">
        <v>6</v>
      </c>
      <c r="G21" s="13">
        <v>433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>
      <c r="A22" s="21" t="s">
        <v>25</v>
      </c>
      <c r="B22" s="4" t="s">
        <v>52</v>
      </c>
      <c r="C22" s="12">
        <v>6818</v>
      </c>
      <c r="D22" s="12">
        <v>2829</v>
      </c>
      <c r="E22" s="12">
        <v>2546</v>
      </c>
      <c r="F22" s="12">
        <v>283</v>
      </c>
      <c r="G22" s="12">
        <v>3989</v>
      </c>
    </row>
    <row r="23" spans="1:12" ht="12" customHeight="1">
      <c r="A23" s="20" t="s">
        <v>52</v>
      </c>
      <c r="B23" s="2" t="s">
        <v>10</v>
      </c>
      <c r="C23" s="13">
        <v>128</v>
      </c>
      <c r="D23" s="13">
        <v>7</v>
      </c>
      <c r="E23" s="13">
        <v>6</v>
      </c>
      <c r="F23" s="13">
        <v>1</v>
      </c>
      <c r="G23" s="13">
        <v>121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>
      <c r="A24" s="20" t="s">
        <v>52</v>
      </c>
      <c r="B24" s="2" t="s">
        <v>11</v>
      </c>
      <c r="C24" s="13">
        <v>701</v>
      </c>
      <c r="D24" s="13">
        <v>153</v>
      </c>
      <c r="E24" s="13">
        <v>114</v>
      </c>
      <c r="F24" s="13">
        <v>39</v>
      </c>
      <c r="G24" s="13">
        <v>548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>
      <c r="A25" s="20" t="s">
        <v>52</v>
      </c>
      <c r="B25" s="2" t="s">
        <v>12</v>
      </c>
      <c r="C25" s="13">
        <v>730</v>
      </c>
      <c r="D25" s="13">
        <v>310</v>
      </c>
      <c r="E25" s="13">
        <v>253</v>
      </c>
      <c r="F25" s="13">
        <v>57</v>
      </c>
      <c r="G25" s="13">
        <v>420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>
      <c r="A26" s="20" t="s">
        <v>52</v>
      </c>
      <c r="B26" s="2" t="s">
        <v>13</v>
      </c>
      <c r="C26" s="13">
        <v>657</v>
      </c>
      <c r="D26" s="13">
        <v>368</v>
      </c>
      <c r="E26" s="13">
        <v>316</v>
      </c>
      <c r="F26" s="13">
        <v>52</v>
      </c>
      <c r="G26" s="13">
        <v>289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>
      <c r="A27" s="20" t="s">
        <v>52</v>
      </c>
      <c r="B27" s="2" t="s">
        <v>14</v>
      </c>
      <c r="C27" s="13">
        <v>643</v>
      </c>
      <c r="D27" s="13">
        <v>382</v>
      </c>
      <c r="E27" s="13">
        <v>356</v>
      </c>
      <c r="F27" s="13">
        <v>26</v>
      </c>
      <c r="G27" s="13">
        <v>261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>
      <c r="A28" s="20" t="s">
        <v>52</v>
      </c>
      <c r="B28" s="2" t="s">
        <v>15</v>
      </c>
      <c r="C28" s="13">
        <v>578</v>
      </c>
      <c r="D28" s="13">
        <v>342</v>
      </c>
      <c r="E28" s="13">
        <v>312</v>
      </c>
      <c r="F28" s="13">
        <v>30</v>
      </c>
      <c r="G28" s="13">
        <v>236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>
      <c r="A29" s="20" t="s">
        <v>52</v>
      </c>
      <c r="B29" s="2" t="s">
        <v>16</v>
      </c>
      <c r="C29" s="13">
        <v>544</v>
      </c>
      <c r="D29" s="13">
        <v>339</v>
      </c>
      <c r="E29" s="13">
        <v>312</v>
      </c>
      <c r="F29" s="13">
        <v>27</v>
      </c>
      <c r="G29" s="13">
        <v>205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>
      <c r="A30" s="20" t="s">
        <v>52</v>
      </c>
      <c r="B30" s="2" t="s">
        <v>17</v>
      </c>
      <c r="C30" s="13">
        <v>461</v>
      </c>
      <c r="D30" s="13">
        <v>283</v>
      </c>
      <c r="E30" s="13">
        <v>264</v>
      </c>
      <c r="F30" s="13">
        <v>19</v>
      </c>
      <c r="G30" s="13">
        <v>178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>
      <c r="A31" s="20" t="s">
        <v>52</v>
      </c>
      <c r="B31" s="2" t="s">
        <v>18</v>
      </c>
      <c r="C31" s="13">
        <v>449</v>
      </c>
      <c r="D31" s="13">
        <v>227</v>
      </c>
      <c r="E31" s="13">
        <v>215</v>
      </c>
      <c r="F31" s="13">
        <v>12</v>
      </c>
      <c r="G31" s="13">
        <v>222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>
      <c r="A32" s="20" t="s">
        <v>52</v>
      </c>
      <c r="B32" s="2" t="s">
        <v>19</v>
      </c>
      <c r="C32" s="13">
        <v>426</v>
      </c>
      <c r="D32" s="13">
        <v>182</v>
      </c>
      <c r="E32" s="13">
        <v>175</v>
      </c>
      <c r="F32" s="13">
        <v>7</v>
      </c>
      <c r="G32" s="13">
        <v>244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>
      <c r="A33" s="20" t="s">
        <v>52</v>
      </c>
      <c r="B33" s="2" t="s">
        <v>20</v>
      </c>
      <c r="C33" s="13">
        <v>374</v>
      </c>
      <c r="D33" s="13">
        <v>114</v>
      </c>
      <c r="E33" s="13">
        <v>110</v>
      </c>
      <c r="F33" s="13">
        <v>4</v>
      </c>
      <c r="G33" s="13">
        <v>260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>
      <c r="A34" s="20" t="s">
        <v>52</v>
      </c>
      <c r="B34" s="2" t="s">
        <v>21</v>
      </c>
      <c r="C34" s="13">
        <v>364</v>
      </c>
      <c r="D34" s="13">
        <v>61</v>
      </c>
      <c r="E34" s="13">
        <v>58</v>
      </c>
      <c r="F34" s="13">
        <v>3</v>
      </c>
      <c r="G34" s="13">
        <v>303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>
      <c r="A35" s="20" t="s">
        <v>52</v>
      </c>
      <c r="B35" s="2" t="s">
        <v>22</v>
      </c>
      <c r="C35" s="13">
        <v>277</v>
      </c>
      <c r="D35" s="13">
        <v>34</v>
      </c>
      <c r="E35" s="13">
        <v>32</v>
      </c>
      <c r="F35" s="13">
        <v>2</v>
      </c>
      <c r="G35" s="13">
        <v>243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>
      <c r="A36" s="20" t="s">
        <v>52</v>
      </c>
      <c r="B36" s="2" t="s">
        <v>23</v>
      </c>
      <c r="C36" s="13">
        <v>220</v>
      </c>
      <c r="D36" s="13">
        <v>19</v>
      </c>
      <c r="E36" s="13">
        <v>17</v>
      </c>
      <c r="F36" s="13">
        <v>2</v>
      </c>
      <c r="G36" s="13">
        <v>201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>
      <c r="A37" s="20" t="s">
        <v>52</v>
      </c>
      <c r="B37" s="2" t="s">
        <v>24</v>
      </c>
      <c r="C37" s="13">
        <v>266</v>
      </c>
      <c r="D37" s="13">
        <v>8</v>
      </c>
      <c r="E37" s="13">
        <v>6</v>
      </c>
      <c r="F37" s="13">
        <v>2</v>
      </c>
      <c r="G37" s="13">
        <v>258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>
      <c r="A38" s="21" t="s">
        <v>26</v>
      </c>
      <c r="B38" s="4" t="s">
        <v>52</v>
      </c>
      <c r="C38" s="12">
        <v>6580</v>
      </c>
      <c r="D38" s="12">
        <v>4018</v>
      </c>
      <c r="E38" s="12">
        <v>3830</v>
      </c>
      <c r="F38" s="12">
        <v>188</v>
      </c>
      <c r="G38" s="12">
        <v>2562</v>
      </c>
    </row>
    <row r="39" spans="1:12" ht="12" customHeight="1">
      <c r="A39" s="20" t="s">
        <v>52</v>
      </c>
      <c r="B39" s="2" t="s">
        <v>10</v>
      </c>
      <c r="C39" s="13">
        <v>124</v>
      </c>
      <c r="D39" s="13">
        <v>11</v>
      </c>
      <c r="E39" s="13">
        <v>10</v>
      </c>
      <c r="F39" s="13">
        <v>1</v>
      </c>
      <c r="G39" s="13">
        <v>113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>
      <c r="A40" s="20" t="s">
        <v>52</v>
      </c>
      <c r="B40" s="2" t="s">
        <v>11</v>
      </c>
      <c r="C40" s="13">
        <v>688</v>
      </c>
      <c r="D40" s="13">
        <v>222</v>
      </c>
      <c r="E40" s="13">
        <v>205</v>
      </c>
      <c r="F40" s="13">
        <v>17</v>
      </c>
      <c r="G40" s="13">
        <v>466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>
      <c r="A41" s="20" t="s">
        <v>52</v>
      </c>
      <c r="B41" s="2" t="s">
        <v>12</v>
      </c>
      <c r="C41" s="13">
        <v>676</v>
      </c>
      <c r="D41" s="13">
        <v>436</v>
      </c>
      <c r="E41" s="13">
        <v>383</v>
      </c>
      <c r="F41" s="13">
        <v>53</v>
      </c>
      <c r="G41" s="13">
        <v>240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>
      <c r="A42" s="20" t="s">
        <v>52</v>
      </c>
      <c r="B42" s="2" t="s">
        <v>13</v>
      </c>
      <c r="C42" s="13">
        <v>643</v>
      </c>
      <c r="D42" s="13">
        <v>489</v>
      </c>
      <c r="E42" s="13">
        <v>461</v>
      </c>
      <c r="F42" s="13">
        <v>28</v>
      </c>
      <c r="G42" s="13">
        <v>154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>
      <c r="A43" s="20" t="s">
        <v>52</v>
      </c>
      <c r="B43" s="2" t="s">
        <v>14</v>
      </c>
      <c r="C43" s="13">
        <v>581</v>
      </c>
      <c r="D43" s="13">
        <v>478</v>
      </c>
      <c r="E43" s="13">
        <v>466</v>
      </c>
      <c r="F43" s="13">
        <v>12</v>
      </c>
      <c r="G43" s="13">
        <v>103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>
      <c r="A44" s="20" t="s">
        <v>52</v>
      </c>
      <c r="B44" s="2" t="s">
        <v>15</v>
      </c>
      <c r="C44" s="13">
        <v>553</v>
      </c>
      <c r="D44" s="13">
        <v>466</v>
      </c>
      <c r="E44" s="13">
        <v>451</v>
      </c>
      <c r="F44" s="13">
        <v>15</v>
      </c>
      <c r="G44" s="13">
        <v>87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>
      <c r="A45" s="20" t="s">
        <v>52</v>
      </c>
      <c r="B45" s="2" t="s">
        <v>16</v>
      </c>
      <c r="C45" s="13">
        <v>550</v>
      </c>
      <c r="D45" s="13">
        <v>443</v>
      </c>
      <c r="E45" s="13">
        <v>430</v>
      </c>
      <c r="F45" s="13">
        <v>13</v>
      </c>
      <c r="G45" s="13">
        <v>107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>
      <c r="A46" s="20" t="s">
        <v>52</v>
      </c>
      <c r="B46" s="2" t="s">
        <v>17</v>
      </c>
      <c r="C46" s="13">
        <v>516</v>
      </c>
      <c r="D46" s="13">
        <v>405</v>
      </c>
      <c r="E46" s="13">
        <v>388</v>
      </c>
      <c r="F46" s="13">
        <v>17</v>
      </c>
      <c r="G46" s="13">
        <v>111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>
      <c r="A47" s="20" t="s">
        <v>52</v>
      </c>
      <c r="B47" s="2" t="s">
        <v>18</v>
      </c>
      <c r="C47" s="13">
        <v>438</v>
      </c>
      <c r="D47" s="13">
        <v>324</v>
      </c>
      <c r="E47" s="13">
        <v>310</v>
      </c>
      <c r="F47" s="13">
        <v>14</v>
      </c>
      <c r="G47" s="13">
        <v>114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>
      <c r="A48" s="20" t="s">
        <v>52</v>
      </c>
      <c r="B48" s="2" t="s">
        <v>19</v>
      </c>
      <c r="C48" s="13">
        <v>406</v>
      </c>
      <c r="D48" s="13">
        <v>263</v>
      </c>
      <c r="E48" s="13">
        <v>258</v>
      </c>
      <c r="F48" s="13">
        <v>5</v>
      </c>
      <c r="G48" s="13">
        <v>143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>
      <c r="A49" s="20" t="s">
        <v>52</v>
      </c>
      <c r="B49" s="2" t="s">
        <v>20</v>
      </c>
      <c r="C49" s="13">
        <v>409</v>
      </c>
      <c r="D49" s="13">
        <v>231</v>
      </c>
      <c r="E49" s="13">
        <v>228</v>
      </c>
      <c r="F49" s="13">
        <v>3</v>
      </c>
      <c r="G49" s="13">
        <v>178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>
      <c r="A50" s="20" t="s">
        <v>52</v>
      </c>
      <c r="B50" s="2" t="s">
        <v>21</v>
      </c>
      <c r="C50" s="13">
        <v>350</v>
      </c>
      <c r="D50" s="13">
        <v>127</v>
      </c>
      <c r="E50" s="13">
        <v>125</v>
      </c>
      <c r="F50" s="13">
        <v>2</v>
      </c>
      <c r="G50" s="13">
        <v>223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>
      <c r="A51" s="20" t="s">
        <v>52</v>
      </c>
      <c r="B51" s="2" t="s">
        <v>22</v>
      </c>
      <c r="C51" s="13">
        <v>279</v>
      </c>
      <c r="D51" s="13">
        <v>59</v>
      </c>
      <c r="E51" s="13">
        <v>56</v>
      </c>
      <c r="F51" s="13">
        <v>3</v>
      </c>
      <c r="G51" s="13">
        <v>220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>
      <c r="A52" s="20" t="s">
        <v>52</v>
      </c>
      <c r="B52" s="2" t="s">
        <v>23</v>
      </c>
      <c r="C52" s="13">
        <v>165</v>
      </c>
      <c r="D52" s="13">
        <v>37</v>
      </c>
      <c r="E52" s="13">
        <v>36</v>
      </c>
      <c r="F52" s="13">
        <v>1</v>
      </c>
      <c r="G52" s="13">
        <v>128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>
      <c r="A53" s="22" t="s">
        <v>52</v>
      </c>
      <c r="B53" s="5" t="s">
        <v>24</v>
      </c>
      <c r="C53" s="14">
        <v>202</v>
      </c>
      <c r="D53" s="14">
        <v>27</v>
      </c>
      <c r="E53" s="14">
        <v>23</v>
      </c>
      <c r="F53" s="14">
        <v>4</v>
      </c>
      <c r="G53" s="14">
        <v>175</v>
      </c>
      <c r="H53" t="s">
        <v>52</v>
      </c>
      <c r="I53" t="s">
        <v>52</v>
      </c>
      <c r="K53" t="s">
        <v>52</v>
      </c>
      <c r="L53" t="s">
        <v>52</v>
      </c>
    </row>
    <row r="54" spans="1:12" s="28" customFormat="1" ht="33" customHeight="1">
      <c r="A54" s="18" t="s">
        <v>63</v>
      </c>
      <c r="B54" s="15" t="s">
        <v>52</v>
      </c>
      <c r="C54" s="16" t="s">
        <v>52</v>
      </c>
      <c r="D54" s="16" t="s">
        <v>52</v>
      </c>
      <c r="E54" s="16" t="s">
        <v>52</v>
      </c>
      <c r="F54" s="17" t="s">
        <v>52</v>
      </c>
      <c r="G54" s="17" t="s">
        <v>52</v>
      </c>
      <c r="J54" s="28" t="s">
        <v>52</v>
      </c>
    </row>
    <row r="55" spans="1:12">
      <c r="A55" s="18" t="s">
        <v>64</v>
      </c>
      <c r="B55" s="15" t="s">
        <v>52</v>
      </c>
      <c r="C55" s="16" t="s">
        <v>52</v>
      </c>
      <c r="D55" s="16" t="s">
        <v>52</v>
      </c>
      <c r="E55" s="16" t="s">
        <v>52</v>
      </c>
      <c r="F55" s="17" t="s">
        <v>52</v>
      </c>
      <c r="G55" s="17" t="s">
        <v>52</v>
      </c>
      <c r="J55" t="s">
        <v>52</v>
      </c>
    </row>
    <row r="56" spans="1:12" ht="1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5.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s="27" customFormat="1" ht="33" customHeight="1">
      <c r="A2" s="26" t="s">
        <v>36</v>
      </c>
      <c r="B2" s="26" t="s">
        <v>52</v>
      </c>
      <c r="C2" s="26" t="s">
        <v>52</v>
      </c>
      <c r="D2" s="26" t="s">
        <v>52</v>
      </c>
      <c r="E2" s="26" t="s">
        <v>52</v>
      </c>
      <c r="F2" s="26" t="s">
        <v>52</v>
      </c>
      <c r="G2" s="26" t="s">
        <v>52</v>
      </c>
      <c r="J2" s="27" t="s">
        <v>52</v>
      </c>
    </row>
    <row r="3" spans="1:12" ht="36.6" customHeight="1">
      <c r="A3" s="24" t="s">
        <v>2</v>
      </c>
      <c r="B3" s="24" t="s">
        <v>52</v>
      </c>
      <c r="C3" s="24" t="s">
        <v>3</v>
      </c>
      <c r="D3" s="24" t="s">
        <v>4</v>
      </c>
      <c r="E3" s="24" t="s">
        <v>52</v>
      </c>
      <c r="F3" s="24" t="s">
        <v>52</v>
      </c>
      <c r="G3" s="24" t="s">
        <v>52</v>
      </c>
    </row>
    <row r="4" spans="1:12" ht="28.9" customHeight="1">
      <c r="A4" s="24" t="s">
        <v>52</v>
      </c>
      <c r="B4" s="24" t="s">
        <v>52</v>
      </c>
      <c r="C4" s="24" t="s">
        <v>52</v>
      </c>
      <c r="D4" s="24" t="s">
        <v>5</v>
      </c>
      <c r="E4" s="24" t="s">
        <v>52</v>
      </c>
      <c r="F4" s="24" t="s">
        <v>52</v>
      </c>
      <c r="G4" s="24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>
      <c r="A5" s="24" t="s">
        <v>52</v>
      </c>
      <c r="B5" s="24" t="s">
        <v>52</v>
      </c>
      <c r="C5" s="24" t="s">
        <v>52</v>
      </c>
      <c r="D5" s="3" t="s">
        <v>7</v>
      </c>
      <c r="E5" s="3" t="s">
        <v>8</v>
      </c>
      <c r="F5" s="3" t="s">
        <v>9</v>
      </c>
      <c r="G5" s="24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>
      <c r="A6" s="19" t="s">
        <v>7</v>
      </c>
      <c r="B6" s="6" t="s">
        <v>52</v>
      </c>
      <c r="C6" s="12">
        <v>82613</v>
      </c>
      <c r="D6" s="12">
        <v>43738</v>
      </c>
      <c r="E6" s="12">
        <v>39514</v>
      </c>
      <c r="F6" s="12">
        <v>4224</v>
      </c>
      <c r="G6" s="12">
        <v>38875</v>
      </c>
    </row>
    <row r="7" spans="1:12" ht="12" customHeight="1">
      <c r="A7" s="20" t="s">
        <v>52</v>
      </c>
      <c r="B7" s="2" t="s">
        <v>10</v>
      </c>
      <c r="C7" s="13">
        <v>1768</v>
      </c>
      <c r="D7" s="13">
        <v>132</v>
      </c>
      <c r="E7" s="13">
        <v>118</v>
      </c>
      <c r="F7" s="13">
        <v>14</v>
      </c>
      <c r="G7" s="13">
        <v>1636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>
      <c r="A8" s="20" t="s">
        <v>52</v>
      </c>
      <c r="B8" s="2" t="s">
        <v>11</v>
      </c>
      <c r="C8" s="13">
        <v>9158</v>
      </c>
      <c r="D8" s="13">
        <v>2078</v>
      </c>
      <c r="E8" s="13">
        <v>1566</v>
      </c>
      <c r="F8" s="13">
        <v>512</v>
      </c>
      <c r="G8" s="13">
        <v>7080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>
      <c r="A9" s="20" t="s">
        <v>52</v>
      </c>
      <c r="B9" s="2" t="s">
        <v>12</v>
      </c>
      <c r="C9" s="13">
        <v>8388</v>
      </c>
      <c r="D9" s="13">
        <v>5038</v>
      </c>
      <c r="E9" s="13">
        <v>4088</v>
      </c>
      <c r="F9" s="13">
        <v>950</v>
      </c>
      <c r="G9" s="13">
        <v>3350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>
      <c r="A10" s="20" t="s">
        <v>52</v>
      </c>
      <c r="B10" s="2" t="s">
        <v>13</v>
      </c>
      <c r="C10" s="13">
        <v>8425</v>
      </c>
      <c r="D10" s="13">
        <v>5841</v>
      </c>
      <c r="E10" s="13">
        <v>5144</v>
      </c>
      <c r="F10" s="13">
        <v>697</v>
      </c>
      <c r="G10" s="13">
        <v>2584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>
      <c r="A11" s="20" t="s">
        <v>52</v>
      </c>
      <c r="B11" s="2" t="s">
        <v>14</v>
      </c>
      <c r="C11" s="13">
        <v>7477</v>
      </c>
      <c r="D11" s="13">
        <v>5446</v>
      </c>
      <c r="E11" s="13">
        <v>4948</v>
      </c>
      <c r="F11" s="13">
        <v>498</v>
      </c>
      <c r="G11" s="13">
        <v>2031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>
      <c r="A12" s="20" t="s">
        <v>52</v>
      </c>
      <c r="B12" s="2" t="s">
        <v>15</v>
      </c>
      <c r="C12" s="13">
        <v>7047</v>
      </c>
      <c r="D12" s="13">
        <v>5202</v>
      </c>
      <c r="E12" s="13">
        <v>4776</v>
      </c>
      <c r="F12" s="13">
        <v>426</v>
      </c>
      <c r="G12" s="13">
        <v>1845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>
      <c r="A13" s="20" t="s">
        <v>52</v>
      </c>
      <c r="B13" s="2" t="s">
        <v>16</v>
      </c>
      <c r="C13" s="13">
        <v>7236</v>
      </c>
      <c r="D13" s="13">
        <v>5151</v>
      </c>
      <c r="E13" s="13">
        <v>4781</v>
      </c>
      <c r="F13" s="13">
        <v>370</v>
      </c>
      <c r="G13" s="13">
        <v>2085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>
      <c r="A14" s="20" t="s">
        <v>52</v>
      </c>
      <c r="B14" s="2" t="s">
        <v>17</v>
      </c>
      <c r="C14" s="13">
        <v>6040</v>
      </c>
      <c r="D14" s="13">
        <v>4191</v>
      </c>
      <c r="E14" s="13">
        <v>3941</v>
      </c>
      <c r="F14" s="13">
        <v>250</v>
      </c>
      <c r="G14" s="13">
        <v>1849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>
      <c r="A15" s="20" t="s">
        <v>52</v>
      </c>
      <c r="B15" s="2" t="s">
        <v>18</v>
      </c>
      <c r="C15" s="13">
        <v>5428</v>
      </c>
      <c r="D15" s="13">
        <v>3524</v>
      </c>
      <c r="E15" s="13">
        <v>3346</v>
      </c>
      <c r="F15" s="13">
        <v>178</v>
      </c>
      <c r="G15" s="13">
        <v>1904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>
      <c r="A16" s="20" t="s">
        <v>52</v>
      </c>
      <c r="B16" s="2" t="s">
        <v>19</v>
      </c>
      <c r="C16" s="13">
        <v>5264</v>
      </c>
      <c r="D16" s="13">
        <v>2955</v>
      </c>
      <c r="E16" s="13">
        <v>2795</v>
      </c>
      <c r="F16" s="13">
        <v>160</v>
      </c>
      <c r="G16" s="13">
        <v>2309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>
      <c r="A17" s="20" t="s">
        <v>52</v>
      </c>
      <c r="B17" s="2" t="s">
        <v>20</v>
      </c>
      <c r="C17" s="13">
        <v>4360</v>
      </c>
      <c r="D17" s="13">
        <v>1917</v>
      </c>
      <c r="E17" s="13">
        <v>1846</v>
      </c>
      <c r="F17" s="13">
        <v>71</v>
      </c>
      <c r="G17" s="13">
        <v>2443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>
      <c r="A18" s="20" t="s">
        <v>52</v>
      </c>
      <c r="B18" s="2" t="s">
        <v>21</v>
      </c>
      <c r="C18" s="13">
        <v>4078</v>
      </c>
      <c r="D18" s="13">
        <v>1122</v>
      </c>
      <c r="E18" s="13">
        <v>1069</v>
      </c>
      <c r="F18" s="13">
        <v>53</v>
      </c>
      <c r="G18" s="13">
        <v>2956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>
      <c r="A19" s="20" t="s">
        <v>52</v>
      </c>
      <c r="B19" s="2" t="s">
        <v>22</v>
      </c>
      <c r="C19" s="13">
        <v>3151</v>
      </c>
      <c r="D19" s="13">
        <v>566</v>
      </c>
      <c r="E19" s="13">
        <v>551</v>
      </c>
      <c r="F19" s="13">
        <v>15</v>
      </c>
      <c r="G19" s="13">
        <v>2585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>
      <c r="A20" s="20" t="s">
        <v>52</v>
      </c>
      <c r="B20" s="2" t="s">
        <v>23</v>
      </c>
      <c r="C20" s="13">
        <v>2324</v>
      </c>
      <c r="D20" s="13">
        <v>318</v>
      </c>
      <c r="E20" s="13">
        <v>309</v>
      </c>
      <c r="F20" s="13">
        <v>9</v>
      </c>
      <c r="G20" s="13">
        <v>2006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>
      <c r="A21" s="20" t="s">
        <v>52</v>
      </c>
      <c r="B21" s="2" t="s">
        <v>24</v>
      </c>
      <c r="C21" s="13">
        <v>2469</v>
      </c>
      <c r="D21" s="13">
        <v>257</v>
      </c>
      <c r="E21" s="13">
        <v>236</v>
      </c>
      <c r="F21" s="13">
        <v>21</v>
      </c>
      <c r="G21" s="13">
        <v>2212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>
      <c r="A22" s="21" t="s">
        <v>25</v>
      </c>
      <c r="B22" s="4" t="s">
        <v>52</v>
      </c>
      <c r="C22" s="12">
        <v>43391</v>
      </c>
      <c r="D22" s="12">
        <v>18567</v>
      </c>
      <c r="E22" s="12">
        <v>16246</v>
      </c>
      <c r="F22" s="12">
        <v>2321</v>
      </c>
      <c r="G22" s="12">
        <v>24824</v>
      </c>
    </row>
    <row r="23" spans="1:12" ht="12" customHeight="1">
      <c r="A23" s="20" t="s">
        <v>52</v>
      </c>
      <c r="B23" s="2" t="s">
        <v>10</v>
      </c>
      <c r="C23" s="13">
        <v>869</v>
      </c>
      <c r="D23" s="13">
        <v>46</v>
      </c>
      <c r="E23" s="13">
        <v>41</v>
      </c>
      <c r="F23" s="13">
        <v>5</v>
      </c>
      <c r="G23" s="13">
        <v>823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>
      <c r="A24" s="20" t="s">
        <v>52</v>
      </c>
      <c r="B24" s="2" t="s">
        <v>11</v>
      </c>
      <c r="C24" s="13">
        <v>4519</v>
      </c>
      <c r="D24" s="13">
        <v>796</v>
      </c>
      <c r="E24" s="13">
        <v>554</v>
      </c>
      <c r="F24" s="13">
        <v>242</v>
      </c>
      <c r="G24" s="13">
        <v>3723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>
      <c r="A25" s="20" t="s">
        <v>52</v>
      </c>
      <c r="B25" s="2" t="s">
        <v>12</v>
      </c>
      <c r="C25" s="13">
        <v>4215</v>
      </c>
      <c r="D25" s="13">
        <v>2054</v>
      </c>
      <c r="E25" s="13">
        <v>1545</v>
      </c>
      <c r="F25" s="13">
        <v>509</v>
      </c>
      <c r="G25" s="13">
        <v>2161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>
      <c r="A26" s="20" t="s">
        <v>52</v>
      </c>
      <c r="B26" s="2" t="s">
        <v>13</v>
      </c>
      <c r="C26" s="13">
        <v>4429</v>
      </c>
      <c r="D26" s="13">
        <v>2582</v>
      </c>
      <c r="E26" s="13">
        <v>2165</v>
      </c>
      <c r="F26" s="13">
        <v>417</v>
      </c>
      <c r="G26" s="13">
        <v>1847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>
      <c r="A27" s="20" t="s">
        <v>52</v>
      </c>
      <c r="B27" s="2" t="s">
        <v>14</v>
      </c>
      <c r="C27" s="13">
        <v>3963</v>
      </c>
      <c r="D27" s="13">
        <v>2447</v>
      </c>
      <c r="E27" s="13">
        <v>2144</v>
      </c>
      <c r="F27" s="13">
        <v>303</v>
      </c>
      <c r="G27" s="13">
        <v>1516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>
      <c r="A28" s="20" t="s">
        <v>52</v>
      </c>
      <c r="B28" s="2" t="s">
        <v>15</v>
      </c>
      <c r="C28" s="13">
        <v>3665</v>
      </c>
      <c r="D28" s="13">
        <v>2306</v>
      </c>
      <c r="E28" s="13">
        <v>2047</v>
      </c>
      <c r="F28" s="13">
        <v>259</v>
      </c>
      <c r="G28" s="13">
        <v>1359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>
      <c r="A29" s="20" t="s">
        <v>52</v>
      </c>
      <c r="B29" s="2" t="s">
        <v>16</v>
      </c>
      <c r="C29" s="13">
        <v>3770</v>
      </c>
      <c r="D29" s="13">
        <v>2285</v>
      </c>
      <c r="E29" s="13">
        <v>2077</v>
      </c>
      <c r="F29" s="13">
        <v>208</v>
      </c>
      <c r="G29" s="13">
        <v>1485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>
      <c r="A30" s="20" t="s">
        <v>52</v>
      </c>
      <c r="B30" s="2" t="s">
        <v>17</v>
      </c>
      <c r="C30" s="13">
        <v>3180</v>
      </c>
      <c r="D30" s="13">
        <v>1846</v>
      </c>
      <c r="E30" s="13">
        <v>1726</v>
      </c>
      <c r="F30" s="13">
        <v>120</v>
      </c>
      <c r="G30" s="13">
        <v>1334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>
      <c r="A31" s="20" t="s">
        <v>52</v>
      </c>
      <c r="B31" s="2" t="s">
        <v>18</v>
      </c>
      <c r="C31" s="13">
        <v>2955</v>
      </c>
      <c r="D31" s="13">
        <v>1594</v>
      </c>
      <c r="E31" s="13">
        <v>1483</v>
      </c>
      <c r="F31" s="13">
        <v>111</v>
      </c>
      <c r="G31" s="13">
        <v>1361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>
      <c r="A32" s="20" t="s">
        <v>52</v>
      </c>
      <c r="B32" s="2" t="s">
        <v>19</v>
      </c>
      <c r="C32" s="13">
        <v>2790</v>
      </c>
      <c r="D32" s="13">
        <v>1165</v>
      </c>
      <c r="E32" s="13">
        <v>1095</v>
      </c>
      <c r="F32" s="13">
        <v>70</v>
      </c>
      <c r="G32" s="13">
        <v>1625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>
      <c r="A33" s="20" t="s">
        <v>52</v>
      </c>
      <c r="B33" s="2" t="s">
        <v>20</v>
      </c>
      <c r="C33" s="13">
        <v>2280</v>
      </c>
      <c r="D33" s="13">
        <v>672</v>
      </c>
      <c r="E33" s="13">
        <v>645</v>
      </c>
      <c r="F33" s="13">
        <v>27</v>
      </c>
      <c r="G33" s="13">
        <v>1608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>
      <c r="A34" s="20" t="s">
        <v>52</v>
      </c>
      <c r="B34" s="2" t="s">
        <v>21</v>
      </c>
      <c r="C34" s="13">
        <v>2130</v>
      </c>
      <c r="D34" s="13">
        <v>354</v>
      </c>
      <c r="E34" s="13">
        <v>334</v>
      </c>
      <c r="F34" s="13">
        <v>20</v>
      </c>
      <c r="G34" s="13">
        <v>1776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>
      <c r="A35" s="20" t="s">
        <v>52</v>
      </c>
      <c r="B35" s="2" t="s">
        <v>22</v>
      </c>
      <c r="C35" s="13">
        <v>1717</v>
      </c>
      <c r="D35" s="13">
        <v>204</v>
      </c>
      <c r="E35" s="13">
        <v>193</v>
      </c>
      <c r="F35" s="13">
        <v>11</v>
      </c>
      <c r="G35" s="13">
        <v>1513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>
      <c r="A36" s="20" t="s">
        <v>52</v>
      </c>
      <c r="B36" s="2" t="s">
        <v>23</v>
      </c>
      <c r="C36" s="13">
        <v>1351</v>
      </c>
      <c r="D36" s="13">
        <v>106</v>
      </c>
      <c r="E36" s="13">
        <v>101</v>
      </c>
      <c r="F36" s="13">
        <v>5</v>
      </c>
      <c r="G36" s="13">
        <v>1245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>
      <c r="A37" s="20" t="s">
        <v>52</v>
      </c>
      <c r="B37" s="2" t="s">
        <v>24</v>
      </c>
      <c r="C37" s="13">
        <v>1558</v>
      </c>
      <c r="D37" s="13">
        <v>110</v>
      </c>
      <c r="E37" s="13">
        <v>96</v>
      </c>
      <c r="F37" s="13">
        <v>14</v>
      </c>
      <c r="G37" s="13">
        <v>1448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>
      <c r="A38" s="21" t="s">
        <v>26</v>
      </c>
      <c r="B38" s="4" t="s">
        <v>52</v>
      </c>
      <c r="C38" s="12">
        <v>39222</v>
      </c>
      <c r="D38" s="12">
        <v>25171</v>
      </c>
      <c r="E38" s="12">
        <v>23268</v>
      </c>
      <c r="F38" s="12">
        <v>1903</v>
      </c>
      <c r="G38" s="12">
        <v>14051</v>
      </c>
    </row>
    <row r="39" spans="1:12" ht="12" customHeight="1">
      <c r="A39" s="20" t="s">
        <v>52</v>
      </c>
      <c r="B39" s="2" t="s">
        <v>10</v>
      </c>
      <c r="C39" s="13">
        <v>899</v>
      </c>
      <c r="D39" s="13">
        <v>86</v>
      </c>
      <c r="E39" s="13">
        <v>77</v>
      </c>
      <c r="F39" s="13">
        <v>9</v>
      </c>
      <c r="G39" s="13">
        <v>813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>
      <c r="A40" s="20" t="s">
        <v>52</v>
      </c>
      <c r="B40" s="2" t="s">
        <v>11</v>
      </c>
      <c r="C40" s="13">
        <v>4639</v>
      </c>
      <c r="D40" s="13">
        <v>1282</v>
      </c>
      <c r="E40" s="13">
        <v>1012</v>
      </c>
      <c r="F40" s="13">
        <v>270</v>
      </c>
      <c r="G40" s="13">
        <v>3357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>
      <c r="A41" s="20" t="s">
        <v>52</v>
      </c>
      <c r="B41" s="2" t="s">
        <v>12</v>
      </c>
      <c r="C41" s="13">
        <v>4173</v>
      </c>
      <c r="D41" s="13">
        <v>2984</v>
      </c>
      <c r="E41" s="13">
        <v>2543</v>
      </c>
      <c r="F41" s="13">
        <v>441</v>
      </c>
      <c r="G41" s="13">
        <v>1189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>
      <c r="A42" s="20" t="s">
        <v>52</v>
      </c>
      <c r="B42" s="2" t="s">
        <v>13</v>
      </c>
      <c r="C42" s="13">
        <v>3996</v>
      </c>
      <c r="D42" s="13">
        <v>3259</v>
      </c>
      <c r="E42" s="13">
        <v>2979</v>
      </c>
      <c r="F42" s="13">
        <v>280</v>
      </c>
      <c r="G42" s="13">
        <v>737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>
      <c r="A43" s="20" t="s">
        <v>52</v>
      </c>
      <c r="B43" s="2" t="s">
        <v>14</v>
      </c>
      <c r="C43" s="13">
        <v>3514</v>
      </c>
      <c r="D43" s="13">
        <v>2999</v>
      </c>
      <c r="E43" s="13">
        <v>2804</v>
      </c>
      <c r="F43" s="13">
        <v>195</v>
      </c>
      <c r="G43" s="13">
        <v>515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>
      <c r="A44" s="20" t="s">
        <v>52</v>
      </c>
      <c r="B44" s="2" t="s">
        <v>15</v>
      </c>
      <c r="C44" s="13">
        <v>3382</v>
      </c>
      <c r="D44" s="13">
        <v>2896</v>
      </c>
      <c r="E44" s="13">
        <v>2729</v>
      </c>
      <c r="F44" s="13">
        <v>167</v>
      </c>
      <c r="G44" s="13">
        <v>486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>
      <c r="A45" s="20" t="s">
        <v>52</v>
      </c>
      <c r="B45" s="2" t="s">
        <v>16</v>
      </c>
      <c r="C45" s="13">
        <v>3466</v>
      </c>
      <c r="D45" s="13">
        <v>2866</v>
      </c>
      <c r="E45" s="13">
        <v>2704</v>
      </c>
      <c r="F45" s="13">
        <v>162</v>
      </c>
      <c r="G45" s="13">
        <v>600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>
      <c r="A46" s="20" t="s">
        <v>52</v>
      </c>
      <c r="B46" s="2" t="s">
        <v>17</v>
      </c>
      <c r="C46" s="13">
        <v>2860</v>
      </c>
      <c r="D46" s="13">
        <v>2345</v>
      </c>
      <c r="E46" s="13">
        <v>2215</v>
      </c>
      <c r="F46" s="13">
        <v>130</v>
      </c>
      <c r="G46" s="13">
        <v>515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>
      <c r="A47" s="20" t="s">
        <v>52</v>
      </c>
      <c r="B47" s="2" t="s">
        <v>18</v>
      </c>
      <c r="C47" s="13">
        <v>2473</v>
      </c>
      <c r="D47" s="13">
        <v>1930</v>
      </c>
      <c r="E47" s="13">
        <v>1863</v>
      </c>
      <c r="F47" s="13">
        <v>67</v>
      </c>
      <c r="G47" s="13">
        <v>543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>
      <c r="A48" s="20" t="s">
        <v>52</v>
      </c>
      <c r="B48" s="2" t="s">
        <v>19</v>
      </c>
      <c r="C48" s="13">
        <v>2474</v>
      </c>
      <c r="D48" s="13">
        <v>1790</v>
      </c>
      <c r="E48" s="13">
        <v>1700</v>
      </c>
      <c r="F48" s="13">
        <v>90</v>
      </c>
      <c r="G48" s="13">
        <v>684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>
      <c r="A49" s="20" t="s">
        <v>52</v>
      </c>
      <c r="B49" s="2" t="s">
        <v>20</v>
      </c>
      <c r="C49" s="13">
        <v>2080</v>
      </c>
      <c r="D49" s="13">
        <v>1245</v>
      </c>
      <c r="E49" s="13">
        <v>1201</v>
      </c>
      <c r="F49" s="13">
        <v>44</v>
      </c>
      <c r="G49" s="13">
        <v>835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>
      <c r="A50" s="20" t="s">
        <v>52</v>
      </c>
      <c r="B50" s="2" t="s">
        <v>21</v>
      </c>
      <c r="C50" s="13">
        <v>1948</v>
      </c>
      <c r="D50" s="13">
        <v>768</v>
      </c>
      <c r="E50" s="13">
        <v>735</v>
      </c>
      <c r="F50" s="13">
        <v>33</v>
      </c>
      <c r="G50" s="13">
        <v>1180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>
      <c r="A51" s="20" t="s">
        <v>52</v>
      </c>
      <c r="B51" s="2" t="s">
        <v>22</v>
      </c>
      <c r="C51" s="13">
        <v>1434</v>
      </c>
      <c r="D51" s="13">
        <v>362</v>
      </c>
      <c r="E51" s="13">
        <v>358</v>
      </c>
      <c r="F51" s="13">
        <v>4</v>
      </c>
      <c r="G51" s="13">
        <v>1072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>
      <c r="A52" s="20" t="s">
        <v>52</v>
      </c>
      <c r="B52" s="2" t="s">
        <v>23</v>
      </c>
      <c r="C52" s="13">
        <v>973</v>
      </c>
      <c r="D52" s="13">
        <v>212</v>
      </c>
      <c r="E52" s="13">
        <v>208</v>
      </c>
      <c r="F52" s="13">
        <v>4</v>
      </c>
      <c r="G52" s="13">
        <v>761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>
      <c r="A53" s="22" t="s">
        <v>52</v>
      </c>
      <c r="B53" s="5" t="s">
        <v>24</v>
      </c>
      <c r="C53" s="14">
        <v>911</v>
      </c>
      <c r="D53" s="14">
        <v>147</v>
      </c>
      <c r="E53" s="14">
        <v>140</v>
      </c>
      <c r="F53" s="14">
        <v>7</v>
      </c>
      <c r="G53" s="14">
        <v>764</v>
      </c>
      <c r="H53" t="s">
        <v>52</v>
      </c>
      <c r="I53" t="s">
        <v>52</v>
      </c>
      <c r="K53" t="s">
        <v>52</v>
      </c>
      <c r="L53" t="s">
        <v>52</v>
      </c>
    </row>
    <row r="54" spans="1:12" s="28" customFormat="1" ht="33" customHeight="1">
      <c r="A54" s="18" t="s">
        <v>63</v>
      </c>
      <c r="B54" s="15" t="s">
        <v>52</v>
      </c>
      <c r="C54" s="16" t="s">
        <v>52</v>
      </c>
      <c r="D54" s="16" t="s">
        <v>52</v>
      </c>
      <c r="E54" s="16" t="s">
        <v>52</v>
      </c>
      <c r="F54" s="17" t="s">
        <v>52</v>
      </c>
      <c r="G54" s="17" t="s">
        <v>52</v>
      </c>
      <c r="J54" s="28" t="s">
        <v>52</v>
      </c>
    </row>
    <row r="55" spans="1:12">
      <c r="A55" s="18" t="s">
        <v>64</v>
      </c>
      <c r="B55" s="15" t="s">
        <v>52</v>
      </c>
      <c r="C55" s="16" t="s">
        <v>52</v>
      </c>
      <c r="D55" s="16" t="s">
        <v>52</v>
      </c>
      <c r="E55" s="16" t="s">
        <v>52</v>
      </c>
      <c r="F55" s="17" t="s">
        <v>52</v>
      </c>
      <c r="G55" s="17" t="s">
        <v>52</v>
      </c>
      <c r="J55" t="s">
        <v>52</v>
      </c>
    </row>
    <row r="56" spans="1:12" ht="1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s="27" customFormat="1" ht="33" customHeight="1">
      <c r="A2" s="26" t="s">
        <v>37</v>
      </c>
      <c r="B2" s="26" t="s">
        <v>52</v>
      </c>
      <c r="C2" s="26" t="s">
        <v>52</v>
      </c>
      <c r="D2" s="26" t="s">
        <v>52</v>
      </c>
      <c r="E2" s="26" t="s">
        <v>52</v>
      </c>
      <c r="F2" s="26" t="s">
        <v>52</v>
      </c>
      <c r="G2" s="26" t="s">
        <v>52</v>
      </c>
      <c r="J2" s="27" t="s">
        <v>52</v>
      </c>
    </row>
    <row r="3" spans="1:12" ht="36.6" customHeight="1">
      <c r="A3" s="24" t="s">
        <v>2</v>
      </c>
      <c r="B3" s="24" t="s">
        <v>52</v>
      </c>
      <c r="C3" s="24" t="s">
        <v>3</v>
      </c>
      <c r="D3" s="24" t="s">
        <v>4</v>
      </c>
      <c r="E3" s="24" t="s">
        <v>52</v>
      </c>
      <c r="F3" s="24" t="s">
        <v>52</v>
      </c>
      <c r="G3" s="24" t="s">
        <v>52</v>
      </c>
    </row>
    <row r="4" spans="1:12" ht="28.9" customHeight="1">
      <c r="A4" s="24" t="s">
        <v>52</v>
      </c>
      <c r="B4" s="24" t="s">
        <v>52</v>
      </c>
      <c r="C4" s="24" t="s">
        <v>52</v>
      </c>
      <c r="D4" s="24" t="s">
        <v>5</v>
      </c>
      <c r="E4" s="24" t="s">
        <v>52</v>
      </c>
      <c r="F4" s="24" t="s">
        <v>52</v>
      </c>
      <c r="G4" s="24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>
      <c r="A5" s="24" t="s">
        <v>52</v>
      </c>
      <c r="B5" s="24" t="s">
        <v>52</v>
      </c>
      <c r="C5" s="24" t="s">
        <v>52</v>
      </c>
      <c r="D5" s="3" t="s">
        <v>7</v>
      </c>
      <c r="E5" s="3" t="s">
        <v>8</v>
      </c>
      <c r="F5" s="3" t="s">
        <v>9</v>
      </c>
      <c r="G5" s="24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>
      <c r="A6" s="19" t="s">
        <v>7</v>
      </c>
      <c r="B6" s="6" t="s">
        <v>52</v>
      </c>
      <c r="C6" s="12">
        <v>9117</v>
      </c>
      <c r="D6" s="12">
        <v>4673</v>
      </c>
      <c r="E6" s="12">
        <v>4367</v>
      </c>
      <c r="F6" s="12">
        <v>306</v>
      </c>
      <c r="G6" s="12">
        <v>4444</v>
      </c>
    </row>
    <row r="7" spans="1:12" ht="12" customHeight="1">
      <c r="A7" s="20" t="s">
        <v>52</v>
      </c>
      <c r="B7" s="2" t="s">
        <v>10</v>
      </c>
      <c r="C7" s="13">
        <v>174</v>
      </c>
      <c r="D7" s="13">
        <v>12</v>
      </c>
      <c r="E7" s="13">
        <v>12</v>
      </c>
      <c r="F7" s="13" t="s">
        <v>65</v>
      </c>
      <c r="G7" s="13">
        <v>162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>
      <c r="A8" s="20" t="s">
        <v>52</v>
      </c>
      <c r="B8" s="2" t="s">
        <v>11</v>
      </c>
      <c r="C8" s="13">
        <v>985</v>
      </c>
      <c r="D8" s="13">
        <v>230</v>
      </c>
      <c r="E8" s="13">
        <v>200</v>
      </c>
      <c r="F8" s="13">
        <v>30</v>
      </c>
      <c r="G8" s="13">
        <v>755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>
      <c r="A9" s="20" t="s">
        <v>52</v>
      </c>
      <c r="B9" s="2" t="s">
        <v>12</v>
      </c>
      <c r="C9" s="13">
        <v>948</v>
      </c>
      <c r="D9" s="13">
        <v>516</v>
      </c>
      <c r="E9" s="13">
        <v>459</v>
      </c>
      <c r="F9" s="13">
        <v>57</v>
      </c>
      <c r="G9" s="13">
        <v>432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>
      <c r="A10" s="20" t="s">
        <v>52</v>
      </c>
      <c r="B10" s="2" t="s">
        <v>13</v>
      </c>
      <c r="C10" s="13">
        <v>994</v>
      </c>
      <c r="D10" s="13">
        <v>665</v>
      </c>
      <c r="E10" s="13">
        <v>597</v>
      </c>
      <c r="F10" s="13">
        <v>68</v>
      </c>
      <c r="G10" s="13">
        <v>329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>
      <c r="A11" s="20" t="s">
        <v>52</v>
      </c>
      <c r="B11" s="2" t="s">
        <v>14</v>
      </c>
      <c r="C11" s="13">
        <v>898</v>
      </c>
      <c r="D11" s="13">
        <v>638</v>
      </c>
      <c r="E11" s="13">
        <v>589</v>
      </c>
      <c r="F11" s="13">
        <v>49</v>
      </c>
      <c r="G11" s="13">
        <v>260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>
      <c r="A12" s="20" t="s">
        <v>52</v>
      </c>
      <c r="B12" s="2" t="s">
        <v>15</v>
      </c>
      <c r="C12" s="13">
        <v>772</v>
      </c>
      <c r="D12" s="13">
        <v>540</v>
      </c>
      <c r="E12" s="13">
        <v>516</v>
      </c>
      <c r="F12" s="13">
        <v>24</v>
      </c>
      <c r="G12" s="13">
        <v>232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>
      <c r="A13" s="20" t="s">
        <v>52</v>
      </c>
      <c r="B13" s="2" t="s">
        <v>16</v>
      </c>
      <c r="C13" s="13">
        <v>737</v>
      </c>
      <c r="D13" s="13">
        <v>552</v>
      </c>
      <c r="E13" s="13">
        <v>512</v>
      </c>
      <c r="F13" s="13">
        <v>40</v>
      </c>
      <c r="G13" s="13">
        <v>185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>
      <c r="A14" s="20" t="s">
        <v>52</v>
      </c>
      <c r="B14" s="2" t="s">
        <v>17</v>
      </c>
      <c r="C14" s="13">
        <v>614</v>
      </c>
      <c r="D14" s="13">
        <v>429</v>
      </c>
      <c r="E14" s="13">
        <v>421</v>
      </c>
      <c r="F14" s="13">
        <v>8</v>
      </c>
      <c r="G14" s="13">
        <v>185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>
      <c r="A15" s="20" t="s">
        <v>52</v>
      </c>
      <c r="B15" s="2" t="s">
        <v>18</v>
      </c>
      <c r="C15" s="13">
        <v>517</v>
      </c>
      <c r="D15" s="13">
        <v>321</v>
      </c>
      <c r="E15" s="13">
        <v>316</v>
      </c>
      <c r="F15" s="13">
        <v>5</v>
      </c>
      <c r="G15" s="13">
        <v>196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>
      <c r="A16" s="20" t="s">
        <v>52</v>
      </c>
      <c r="B16" s="2" t="s">
        <v>19</v>
      </c>
      <c r="C16" s="13">
        <v>550</v>
      </c>
      <c r="D16" s="13">
        <v>299</v>
      </c>
      <c r="E16" s="13">
        <v>290</v>
      </c>
      <c r="F16" s="13">
        <v>9</v>
      </c>
      <c r="G16" s="13">
        <v>251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>
      <c r="A17" s="20" t="s">
        <v>52</v>
      </c>
      <c r="B17" s="2" t="s">
        <v>20</v>
      </c>
      <c r="C17" s="13">
        <v>537</v>
      </c>
      <c r="D17" s="13">
        <v>223</v>
      </c>
      <c r="E17" s="13">
        <v>214</v>
      </c>
      <c r="F17" s="13">
        <v>9</v>
      </c>
      <c r="G17" s="13">
        <v>314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>
      <c r="A18" s="20" t="s">
        <v>52</v>
      </c>
      <c r="B18" s="2" t="s">
        <v>21</v>
      </c>
      <c r="C18" s="13">
        <v>503</v>
      </c>
      <c r="D18" s="13">
        <v>139</v>
      </c>
      <c r="E18" s="13">
        <v>135</v>
      </c>
      <c r="F18" s="13">
        <v>4</v>
      </c>
      <c r="G18" s="13">
        <v>364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>
      <c r="A19" s="20" t="s">
        <v>52</v>
      </c>
      <c r="B19" s="2" t="s">
        <v>22</v>
      </c>
      <c r="C19" s="13">
        <v>361</v>
      </c>
      <c r="D19" s="13">
        <v>67</v>
      </c>
      <c r="E19" s="13">
        <v>66</v>
      </c>
      <c r="F19" s="13">
        <v>1</v>
      </c>
      <c r="G19" s="13">
        <v>294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>
      <c r="A20" s="20" t="s">
        <v>52</v>
      </c>
      <c r="B20" s="2" t="s">
        <v>23</v>
      </c>
      <c r="C20" s="13">
        <v>245</v>
      </c>
      <c r="D20" s="13">
        <v>28</v>
      </c>
      <c r="E20" s="13">
        <v>26</v>
      </c>
      <c r="F20" s="13">
        <v>2</v>
      </c>
      <c r="G20" s="13">
        <v>217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>
      <c r="A21" s="20" t="s">
        <v>52</v>
      </c>
      <c r="B21" s="2" t="s">
        <v>24</v>
      </c>
      <c r="C21" s="13">
        <v>282</v>
      </c>
      <c r="D21" s="13">
        <v>14</v>
      </c>
      <c r="E21" s="13">
        <v>14</v>
      </c>
      <c r="F21" s="13" t="s">
        <v>65</v>
      </c>
      <c r="G21" s="13">
        <v>268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>
      <c r="A22" s="21" t="s">
        <v>25</v>
      </c>
      <c r="B22" s="4" t="s">
        <v>52</v>
      </c>
      <c r="C22" s="12">
        <v>4657</v>
      </c>
      <c r="D22" s="12">
        <v>1874</v>
      </c>
      <c r="E22" s="12">
        <v>1708</v>
      </c>
      <c r="F22" s="12">
        <v>166</v>
      </c>
      <c r="G22" s="12">
        <v>2783</v>
      </c>
    </row>
    <row r="23" spans="1:12" ht="12" customHeight="1">
      <c r="A23" s="20" t="s">
        <v>52</v>
      </c>
      <c r="B23" s="2" t="s">
        <v>10</v>
      </c>
      <c r="C23" s="13">
        <v>90</v>
      </c>
      <c r="D23" s="13">
        <v>5</v>
      </c>
      <c r="E23" s="13">
        <v>5</v>
      </c>
      <c r="F23" s="13" t="s">
        <v>65</v>
      </c>
      <c r="G23" s="13">
        <v>85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>
      <c r="A24" s="20" t="s">
        <v>52</v>
      </c>
      <c r="B24" s="2" t="s">
        <v>11</v>
      </c>
      <c r="C24" s="13">
        <v>500</v>
      </c>
      <c r="D24" s="13">
        <v>90</v>
      </c>
      <c r="E24" s="13">
        <v>78</v>
      </c>
      <c r="F24" s="13">
        <v>12</v>
      </c>
      <c r="G24" s="13">
        <v>410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>
      <c r="A25" s="20" t="s">
        <v>52</v>
      </c>
      <c r="B25" s="2" t="s">
        <v>12</v>
      </c>
      <c r="C25" s="13">
        <v>492</v>
      </c>
      <c r="D25" s="13">
        <v>201</v>
      </c>
      <c r="E25" s="13">
        <v>174</v>
      </c>
      <c r="F25" s="13">
        <v>27</v>
      </c>
      <c r="G25" s="13">
        <v>291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>
      <c r="A26" s="20" t="s">
        <v>52</v>
      </c>
      <c r="B26" s="2" t="s">
        <v>13</v>
      </c>
      <c r="C26" s="13">
        <v>513</v>
      </c>
      <c r="D26" s="13">
        <v>268</v>
      </c>
      <c r="E26" s="13">
        <v>231</v>
      </c>
      <c r="F26" s="13">
        <v>37</v>
      </c>
      <c r="G26" s="13">
        <v>245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>
      <c r="A27" s="20" t="s">
        <v>52</v>
      </c>
      <c r="B27" s="2" t="s">
        <v>14</v>
      </c>
      <c r="C27" s="13">
        <v>454</v>
      </c>
      <c r="D27" s="13">
        <v>278</v>
      </c>
      <c r="E27" s="13">
        <v>245</v>
      </c>
      <c r="F27" s="13">
        <v>33</v>
      </c>
      <c r="G27" s="13">
        <v>176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>
      <c r="A28" s="20" t="s">
        <v>52</v>
      </c>
      <c r="B28" s="2" t="s">
        <v>15</v>
      </c>
      <c r="C28" s="13">
        <v>412</v>
      </c>
      <c r="D28" s="13">
        <v>235</v>
      </c>
      <c r="E28" s="13">
        <v>218</v>
      </c>
      <c r="F28" s="13">
        <v>17</v>
      </c>
      <c r="G28" s="13">
        <v>177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>
      <c r="A29" s="20" t="s">
        <v>52</v>
      </c>
      <c r="B29" s="2" t="s">
        <v>16</v>
      </c>
      <c r="C29" s="13">
        <v>345</v>
      </c>
      <c r="D29" s="13">
        <v>215</v>
      </c>
      <c r="E29" s="13">
        <v>195</v>
      </c>
      <c r="F29" s="13">
        <v>20</v>
      </c>
      <c r="G29" s="13">
        <v>130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>
      <c r="A30" s="20" t="s">
        <v>52</v>
      </c>
      <c r="B30" s="2" t="s">
        <v>17</v>
      </c>
      <c r="C30" s="13">
        <v>307</v>
      </c>
      <c r="D30" s="13">
        <v>187</v>
      </c>
      <c r="E30" s="13">
        <v>182</v>
      </c>
      <c r="F30" s="13">
        <v>5</v>
      </c>
      <c r="G30" s="13">
        <v>120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>
      <c r="A31" s="20" t="s">
        <v>52</v>
      </c>
      <c r="B31" s="2" t="s">
        <v>18</v>
      </c>
      <c r="C31" s="13">
        <v>275</v>
      </c>
      <c r="D31" s="13">
        <v>137</v>
      </c>
      <c r="E31" s="13">
        <v>134</v>
      </c>
      <c r="F31" s="13">
        <v>3</v>
      </c>
      <c r="G31" s="13">
        <v>138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>
      <c r="A32" s="20" t="s">
        <v>52</v>
      </c>
      <c r="B32" s="2" t="s">
        <v>19</v>
      </c>
      <c r="C32" s="13">
        <v>276</v>
      </c>
      <c r="D32" s="13">
        <v>109</v>
      </c>
      <c r="E32" s="13">
        <v>105</v>
      </c>
      <c r="F32" s="13">
        <v>4</v>
      </c>
      <c r="G32" s="13">
        <v>167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>
      <c r="A33" s="20" t="s">
        <v>52</v>
      </c>
      <c r="B33" s="2" t="s">
        <v>20</v>
      </c>
      <c r="C33" s="13">
        <v>262</v>
      </c>
      <c r="D33" s="13">
        <v>70</v>
      </c>
      <c r="E33" s="13">
        <v>64</v>
      </c>
      <c r="F33" s="13">
        <v>6</v>
      </c>
      <c r="G33" s="13">
        <v>192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>
      <c r="A34" s="20" t="s">
        <v>52</v>
      </c>
      <c r="B34" s="2" t="s">
        <v>21</v>
      </c>
      <c r="C34" s="13">
        <v>257</v>
      </c>
      <c r="D34" s="13">
        <v>41</v>
      </c>
      <c r="E34" s="13">
        <v>40</v>
      </c>
      <c r="F34" s="13">
        <v>1</v>
      </c>
      <c r="G34" s="13">
        <v>216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>
      <c r="A35" s="20" t="s">
        <v>52</v>
      </c>
      <c r="B35" s="2" t="s">
        <v>22</v>
      </c>
      <c r="C35" s="13">
        <v>177</v>
      </c>
      <c r="D35" s="13">
        <v>20</v>
      </c>
      <c r="E35" s="13">
        <v>20</v>
      </c>
      <c r="F35" s="13" t="s">
        <v>65</v>
      </c>
      <c r="G35" s="13">
        <v>157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>
      <c r="A36" s="20" t="s">
        <v>52</v>
      </c>
      <c r="B36" s="2" t="s">
        <v>23</v>
      </c>
      <c r="C36" s="13">
        <v>129</v>
      </c>
      <c r="D36" s="13">
        <v>10</v>
      </c>
      <c r="E36" s="13">
        <v>9</v>
      </c>
      <c r="F36" s="13">
        <v>1</v>
      </c>
      <c r="G36" s="13">
        <v>119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>
      <c r="A37" s="20" t="s">
        <v>52</v>
      </c>
      <c r="B37" s="2" t="s">
        <v>24</v>
      </c>
      <c r="C37" s="13">
        <v>168</v>
      </c>
      <c r="D37" s="13">
        <v>8</v>
      </c>
      <c r="E37" s="13">
        <v>8</v>
      </c>
      <c r="F37" s="13" t="s">
        <v>65</v>
      </c>
      <c r="G37" s="13">
        <v>160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>
      <c r="A38" s="21" t="s">
        <v>26</v>
      </c>
      <c r="B38" s="4" t="s">
        <v>52</v>
      </c>
      <c r="C38" s="12">
        <v>4460</v>
      </c>
      <c r="D38" s="12">
        <v>2799</v>
      </c>
      <c r="E38" s="12">
        <v>2659</v>
      </c>
      <c r="F38" s="12">
        <v>140</v>
      </c>
      <c r="G38" s="12">
        <v>1661</v>
      </c>
    </row>
    <row r="39" spans="1:12" ht="12" customHeight="1">
      <c r="A39" s="20" t="s">
        <v>52</v>
      </c>
      <c r="B39" s="2" t="s">
        <v>10</v>
      </c>
      <c r="C39" s="13">
        <v>84</v>
      </c>
      <c r="D39" s="13">
        <v>7</v>
      </c>
      <c r="E39" s="13">
        <v>7</v>
      </c>
      <c r="F39" s="13" t="s">
        <v>65</v>
      </c>
      <c r="G39" s="13">
        <v>77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>
      <c r="A40" s="20" t="s">
        <v>52</v>
      </c>
      <c r="B40" s="2" t="s">
        <v>11</v>
      </c>
      <c r="C40" s="13">
        <v>485</v>
      </c>
      <c r="D40" s="13">
        <v>140</v>
      </c>
      <c r="E40" s="13">
        <v>122</v>
      </c>
      <c r="F40" s="13">
        <v>18</v>
      </c>
      <c r="G40" s="13">
        <v>345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>
      <c r="A41" s="20" t="s">
        <v>52</v>
      </c>
      <c r="B41" s="2" t="s">
        <v>12</v>
      </c>
      <c r="C41" s="13">
        <v>456</v>
      </c>
      <c r="D41" s="13">
        <v>315</v>
      </c>
      <c r="E41" s="13">
        <v>285</v>
      </c>
      <c r="F41" s="13">
        <v>30</v>
      </c>
      <c r="G41" s="13">
        <v>141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>
      <c r="A42" s="20" t="s">
        <v>52</v>
      </c>
      <c r="B42" s="2" t="s">
        <v>13</v>
      </c>
      <c r="C42" s="13">
        <v>481</v>
      </c>
      <c r="D42" s="13">
        <v>397</v>
      </c>
      <c r="E42" s="13">
        <v>366</v>
      </c>
      <c r="F42" s="13">
        <v>31</v>
      </c>
      <c r="G42" s="13">
        <v>84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>
      <c r="A43" s="20" t="s">
        <v>52</v>
      </c>
      <c r="B43" s="2" t="s">
        <v>14</v>
      </c>
      <c r="C43" s="13">
        <v>444</v>
      </c>
      <c r="D43" s="13">
        <v>360</v>
      </c>
      <c r="E43" s="13">
        <v>344</v>
      </c>
      <c r="F43" s="13">
        <v>16</v>
      </c>
      <c r="G43" s="13">
        <v>84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>
      <c r="A44" s="20" t="s">
        <v>52</v>
      </c>
      <c r="B44" s="2" t="s">
        <v>15</v>
      </c>
      <c r="C44" s="13">
        <v>360</v>
      </c>
      <c r="D44" s="13">
        <v>305</v>
      </c>
      <c r="E44" s="13">
        <v>298</v>
      </c>
      <c r="F44" s="13">
        <v>7</v>
      </c>
      <c r="G44" s="13">
        <v>55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>
      <c r="A45" s="20" t="s">
        <v>52</v>
      </c>
      <c r="B45" s="2" t="s">
        <v>16</v>
      </c>
      <c r="C45" s="13">
        <v>392</v>
      </c>
      <c r="D45" s="13">
        <v>337</v>
      </c>
      <c r="E45" s="13">
        <v>317</v>
      </c>
      <c r="F45" s="13">
        <v>20</v>
      </c>
      <c r="G45" s="13">
        <v>55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>
      <c r="A46" s="20" t="s">
        <v>52</v>
      </c>
      <c r="B46" s="2" t="s">
        <v>17</v>
      </c>
      <c r="C46" s="13">
        <v>307</v>
      </c>
      <c r="D46" s="13">
        <v>242</v>
      </c>
      <c r="E46" s="13">
        <v>239</v>
      </c>
      <c r="F46" s="13">
        <v>3</v>
      </c>
      <c r="G46" s="13">
        <v>65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>
      <c r="A47" s="20" t="s">
        <v>52</v>
      </c>
      <c r="B47" s="2" t="s">
        <v>18</v>
      </c>
      <c r="C47" s="13">
        <v>242</v>
      </c>
      <c r="D47" s="13">
        <v>184</v>
      </c>
      <c r="E47" s="13">
        <v>182</v>
      </c>
      <c r="F47" s="13">
        <v>2</v>
      </c>
      <c r="G47" s="13">
        <v>58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>
      <c r="A48" s="20" t="s">
        <v>52</v>
      </c>
      <c r="B48" s="2" t="s">
        <v>19</v>
      </c>
      <c r="C48" s="13">
        <v>274</v>
      </c>
      <c r="D48" s="13">
        <v>190</v>
      </c>
      <c r="E48" s="13">
        <v>185</v>
      </c>
      <c r="F48" s="13">
        <v>5</v>
      </c>
      <c r="G48" s="13">
        <v>84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>
      <c r="A49" s="20" t="s">
        <v>52</v>
      </c>
      <c r="B49" s="2" t="s">
        <v>20</v>
      </c>
      <c r="C49" s="13">
        <v>275</v>
      </c>
      <c r="D49" s="13">
        <v>153</v>
      </c>
      <c r="E49" s="13">
        <v>150</v>
      </c>
      <c r="F49" s="13">
        <v>3</v>
      </c>
      <c r="G49" s="13">
        <v>122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>
      <c r="A50" s="20" t="s">
        <v>52</v>
      </c>
      <c r="B50" s="2" t="s">
        <v>21</v>
      </c>
      <c r="C50" s="13">
        <v>246</v>
      </c>
      <c r="D50" s="13">
        <v>98</v>
      </c>
      <c r="E50" s="13">
        <v>95</v>
      </c>
      <c r="F50" s="13">
        <v>3</v>
      </c>
      <c r="G50" s="13">
        <v>148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>
      <c r="A51" s="20" t="s">
        <v>52</v>
      </c>
      <c r="B51" s="2" t="s">
        <v>22</v>
      </c>
      <c r="C51" s="13">
        <v>184</v>
      </c>
      <c r="D51" s="13">
        <v>47</v>
      </c>
      <c r="E51" s="13">
        <v>46</v>
      </c>
      <c r="F51" s="13">
        <v>1</v>
      </c>
      <c r="G51" s="13">
        <v>137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>
      <c r="A52" s="20" t="s">
        <v>52</v>
      </c>
      <c r="B52" s="2" t="s">
        <v>23</v>
      </c>
      <c r="C52" s="13">
        <v>116</v>
      </c>
      <c r="D52" s="13">
        <v>18</v>
      </c>
      <c r="E52" s="13">
        <v>17</v>
      </c>
      <c r="F52" s="13">
        <v>1</v>
      </c>
      <c r="G52" s="13">
        <v>98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>
      <c r="A53" s="22" t="s">
        <v>52</v>
      </c>
      <c r="B53" s="5" t="s">
        <v>24</v>
      </c>
      <c r="C53" s="14">
        <v>114</v>
      </c>
      <c r="D53" s="14">
        <v>6</v>
      </c>
      <c r="E53" s="14">
        <v>6</v>
      </c>
      <c r="F53" s="14" t="s">
        <v>65</v>
      </c>
      <c r="G53" s="14">
        <v>108</v>
      </c>
      <c r="H53" t="s">
        <v>52</v>
      </c>
      <c r="I53" t="s">
        <v>52</v>
      </c>
      <c r="K53" t="s">
        <v>52</v>
      </c>
      <c r="L53" t="s">
        <v>52</v>
      </c>
    </row>
    <row r="54" spans="1:12" s="28" customFormat="1" ht="33" customHeight="1">
      <c r="A54" s="18" t="s">
        <v>63</v>
      </c>
      <c r="B54" s="15" t="s">
        <v>52</v>
      </c>
      <c r="C54" s="16" t="s">
        <v>52</v>
      </c>
      <c r="D54" s="16" t="s">
        <v>52</v>
      </c>
      <c r="E54" s="16" t="s">
        <v>52</v>
      </c>
      <c r="F54" s="17" t="s">
        <v>52</v>
      </c>
      <c r="G54" s="17" t="s">
        <v>52</v>
      </c>
      <c r="J54" s="28" t="s">
        <v>52</v>
      </c>
    </row>
    <row r="55" spans="1:12">
      <c r="A55" s="18" t="s">
        <v>64</v>
      </c>
      <c r="B55" s="15" t="s">
        <v>52</v>
      </c>
      <c r="C55" s="16" t="s">
        <v>52</v>
      </c>
      <c r="D55" s="16" t="s">
        <v>52</v>
      </c>
      <c r="E55" s="16" t="s">
        <v>52</v>
      </c>
      <c r="F55" s="17" t="s">
        <v>52</v>
      </c>
      <c r="G55" s="17" t="s">
        <v>52</v>
      </c>
      <c r="J55" t="s">
        <v>52</v>
      </c>
    </row>
    <row r="56" spans="1:12" ht="1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9.332031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s="27" customFormat="1" ht="33" customHeight="1">
      <c r="A2" s="26" t="s">
        <v>38</v>
      </c>
      <c r="B2" s="26" t="s">
        <v>52</v>
      </c>
      <c r="C2" s="26" t="s">
        <v>52</v>
      </c>
      <c r="D2" s="26" t="s">
        <v>52</v>
      </c>
      <c r="E2" s="26" t="s">
        <v>52</v>
      </c>
      <c r="F2" s="26" t="s">
        <v>52</v>
      </c>
      <c r="G2" s="26" t="s">
        <v>52</v>
      </c>
      <c r="J2" s="27" t="s">
        <v>52</v>
      </c>
    </row>
    <row r="3" spans="1:12" ht="36.6" customHeight="1">
      <c r="A3" s="24" t="s">
        <v>2</v>
      </c>
      <c r="B3" s="24" t="s">
        <v>52</v>
      </c>
      <c r="C3" s="24" t="s">
        <v>3</v>
      </c>
      <c r="D3" s="24" t="s">
        <v>4</v>
      </c>
      <c r="E3" s="24" t="s">
        <v>52</v>
      </c>
      <c r="F3" s="24" t="s">
        <v>52</v>
      </c>
      <c r="G3" s="24" t="s">
        <v>52</v>
      </c>
    </row>
    <row r="4" spans="1:12" ht="28.9" customHeight="1">
      <c r="A4" s="24" t="s">
        <v>52</v>
      </c>
      <c r="B4" s="24" t="s">
        <v>52</v>
      </c>
      <c r="C4" s="24" t="s">
        <v>52</v>
      </c>
      <c r="D4" s="24" t="s">
        <v>5</v>
      </c>
      <c r="E4" s="24" t="s">
        <v>52</v>
      </c>
      <c r="F4" s="24" t="s">
        <v>52</v>
      </c>
      <c r="G4" s="24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>
      <c r="A5" s="24" t="s">
        <v>52</v>
      </c>
      <c r="B5" s="24" t="s">
        <v>52</v>
      </c>
      <c r="C5" s="24" t="s">
        <v>52</v>
      </c>
      <c r="D5" s="3" t="s">
        <v>7</v>
      </c>
      <c r="E5" s="3" t="s">
        <v>8</v>
      </c>
      <c r="F5" s="3" t="s">
        <v>9</v>
      </c>
      <c r="G5" s="24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>
      <c r="A6" s="19" t="s">
        <v>7</v>
      </c>
      <c r="B6" s="6" t="s">
        <v>52</v>
      </c>
      <c r="C6" s="12">
        <v>29380</v>
      </c>
      <c r="D6" s="12">
        <v>16709</v>
      </c>
      <c r="E6" s="12">
        <v>15346</v>
      </c>
      <c r="F6" s="12">
        <v>1363</v>
      </c>
      <c r="G6" s="12">
        <v>12671</v>
      </c>
    </row>
    <row r="7" spans="1:12" ht="12" customHeight="1">
      <c r="A7" s="20" t="s">
        <v>52</v>
      </c>
      <c r="B7" s="2" t="s">
        <v>10</v>
      </c>
      <c r="C7" s="13">
        <v>690</v>
      </c>
      <c r="D7" s="13">
        <v>39</v>
      </c>
      <c r="E7" s="13">
        <v>30</v>
      </c>
      <c r="F7" s="13">
        <v>9</v>
      </c>
      <c r="G7" s="13">
        <v>651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>
      <c r="A8" s="20" t="s">
        <v>52</v>
      </c>
      <c r="B8" s="2" t="s">
        <v>11</v>
      </c>
      <c r="C8" s="13">
        <v>3345</v>
      </c>
      <c r="D8" s="13">
        <v>780</v>
      </c>
      <c r="E8" s="13">
        <v>649</v>
      </c>
      <c r="F8" s="13">
        <v>131</v>
      </c>
      <c r="G8" s="13">
        <v>2565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>
      <c r="A9" s="20" t="s">
        <v>52</v>
      </c>
      <c r="B9" s="2" t="s">
        <v>12</v>
      </c>
      <c r="C9" s="13">
        <v>3284</v>
      </c>
      <c r="D9" s="13">
        <v>1923</v>
      </c>
      <c r="E9" s="13">
        <v>1634</v>
      </c>
      <c r="F9" s="13">
        <v>289</v>
      </c>
      <c r="G9" s="13">
        <v>1361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>
      <c r="A10" s="20" t="s">
        <v>52</v>
      </c>
      <c r="B10" s="2" t="s">
        <v>13</v>
      </c>
      <c r="C10" s="13">
        <v>3166</v>
      </c>
      <c r="D10" s="13">
        <v>2270</v>
      </c>
      <c r="E10" s="13">
        <v>2024</v>
      </c>
      <c r="F10" s="13">
        <v>246</v>
      </c>
      <c r="G10" s="13">
        <v>896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>
      <c r="A11" s="20" t="s">
        <v>52</v>
      </c>
      <c r="B11" s="2" t="s">
        <v>14</v>
      </c>
      <c r="C11" s="13">
        <v>2998</v>
      </c>
      <c r="D11" s="13">
        <v>2254</v>
      </c>
      <c r="E11" s="13">
        <v>2070</v>
      </c>
      <c r="F11" s="13">
        <v>184</v>
      </c>
      <c r="G11" s="13">
        <v>744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>
      <c r="A12" s="20" t="s">
        <v>52</v>
      </c>
      <c r="B12" s="2" t="s">
        <v>15</v>
      </c>
      <c r="C12" s="13">
        <v>2731</v>
      </c>
      <c r="D12" s="13">
        <v>2098</v>
      </c>
      <c r="E12" s="13">
        <v>1974</v>
      </c>
      <c r="F12" s="13">
        <v>124</v>
      </c>
      <c r="G12" s="13">
        <v>633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>
      <c r="A13" s="20" t="s">
        <v>52</v>
      </c>
      <c r="B13" s="2" t="s">
        <v>16</v>
      </c>
      <c r="C13" s="13">
        <v>2486</v>
      </c>
      <c r="D13" s="13">
        <v>1888</v>
      </c>
      <c r="E13" s="13">
        <v>1776</v>
      </c>
      <c r="F13" s="13">
        <v>112</v>
      </c>
      <c r="G13" s="13">
        <v>598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>
      <c r="A14" s="20" t="s">
        <v>52</v>
      </c>
      <c r="B14" s="2" t="s">
        <v>17</v>
      </c>
      <c r="C14" s="13">
        <v>1948</v>
      </c>
      <c r="D14" s="13">
        <v>1451</v>
      </c>
      <c r="E14" s="13">
        <v>1380</v>
      </c>
      <c r="F14" s="13">
        <v>71</v>
      </c>
      <c r="G14" s="13">
        <v>497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>
      <c r="A15" s="20" t="s">
        <v>52</v>
      </c>
      <c r="B15" s="2" t="s">
        <v>18</v>
      </c>
      <c r="C15" s="13">
        <v>1894</v>
      </c>
      <c r="D15" s="13">
        <v>1325</v>
      </c>
      <c r="E15" s="13">
        <v>1249</v>
      </c>
      <c r="F15" s="13">
        <v>76</v>
      </c>
      <c r="G15" s="13">
        <v>569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>
      <c r="A16" s="20" t="s">
        <v>52</v>
      </c>
      <c r="B16" s="2" t="s">
        <v>19</v>
      </c>
      <c r="C16" s="13">
        <v>1816</v>
      </c>
      <c r="D16" s="13">
        <v>1168</v>
      </c>
      <c r="E16" s="13">
        <v>1110</v>
      </c>
      <c r="F16" s="13">
        <v>58</v>
      </c>
      <c r="G16" s="13">
        <v>648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>
      <c r="A17" s="20" t="s">
        <v>52</v>
      </c>
      <c r="B17" s="2" t="s">
        <v>20</v>
      </c>
      <c r="C17" s="13">
        <v>1600</v>
      </c>
      <c r="D17" s="13">
        <v>753</v>
      </c>
      <c r="E17" s="13">
        <v>725</v>
      </c>
      <c r="F17" s="13">
        <v>28</v>
      </c>
      <c r="G17" s="13">
        <v>847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>
      <c r="A18" s="20" t="s">
        <v>52</v>
      </c>
      <c r="B18" s="2" t="s">
        <v>21</v>
      </c>
      <c r="C18" s="13">
        <v>1346</v>
      </c>
      <c r="D18" s="13">
        <v>441</v>
      </c>
      <c r="E18" s="13">
        <v>423</v>
      </c>
      <c r="F18" s="13">
        <v>18</v>
      </c>
      <c r="G18" s="13">
        <v>905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>
      <c r="A19" s="20" t="s">
        <v>52</v>
      </c>
      <c r="B19" s="2" t="s">
        <v>22</v>
      </c>
      <c r="C19" s="13">
        <v>932</v>
      </c>
      <c r="D19" s="13">
        <v>181</v>
      </c>
      <c r="E19" s="13">
        <v>177</v>
      </c>
      <c r="F19" s="13">
        <v>4</v>
      </c>
      <c r="G19" s="13">
        <v>751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>
      <c r="A20" s="20" t="s">
        <v>52</v>
      </c>
      <c r="B20" s="2" t="s">
        <v>23</v>
      </c>
      <c r="C20" s="13">
        <v>560</v>
      </c>
      <c r="D20" s="13">
        <v>80</v>
      </c>
      <c r="E20" s="13">
        <v>74</v>
      </c>
      <c r="F20" s="13">
        <v>6</v>
      </c>
      <c r="G20" s="13">
        <v>480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>
      <c r="A21" s="20" t="s">
        <v>52</v>
      </c>
      <c r="B21" s="2" t="s">
        <v>24</v>
      </c>
      <c r="C21" s="13">
        <v>584</v>
      </c>
      <c r="D21" s="13">
        <v>58</v>
      </c>
      <c r="E21" s="13">
        <v>51</v>
      </c>
      <c r="F21" s="13">
        <v>7</v>
      </c>
      <c r="G21" s="13">
        <v>526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>
      <c r="A22" s="21" t="s">
        <v>25</v>
      </c>
      <c r="B22" s="4" t="s">
        <v>52</v>
      </c>
      <c r="C22" s="12">
        <v>14899</v>
      </c>
      <c r="D22" s="12">
        <v>6892</v>
      </c>
      <c r="E22" s="12">
        <v>6106</v>
      </c>
      <c r="F22" s="12">
        <v>786</v>
      </c>
      <c r="G22" s="12">
        <v>8007</v>
      </c>
    </row>
    <row r="23" spans="1:12" ht="12" customHeight="1">
      <c r="A23" s="20" t="s">
        <v>52</v>
      </c>
      <c r="B23" s="2" t="s">
        <v>10</v>
      </c>
      <c r="C23" s="13">
        <v>325</v>
      </c>
      <c r="D23" s="13">
        <v>13</v>
      </c>
      <c r="E23" s="13">
        <v>9</v>
      </c>
      <c r="F23" s="13">
        <v>4</v>
      </c>
      <c r="G23" s="13">
        <v>312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>
      <c r="A24" s="20" t="s">
        <v>52</v>
      </c>
      <c r="B24" s="2" t="s">
        <v>11</v>
      </c>
      <c r="C24" s="13">
        <v>1659</v>
      </c>
      <c r="D24" s="13">
        <v>275</v>
      </c>
      <c r="E24" s="13">
        <v>205</v>
      </c>
      <c r="F24" s="13">
        <v>70</v>
      </c>
      <c r="G24" s="13">
        <v>1384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>
      <c r="A25" s="20" t="s">
        <v>52</v>
      </c>
      <c r="B25" s="2" t="s">
        <v>12</v>
      </c>
      <c r="C25" s="13">
        <v>1692</v>
      </c>
      <c r="D25" s="13">
        <v>797</v>
      </c>
      <c r="E25" s="13">
        <v>635</v>
      </c>
      <c r="F25" s="13">
        <v>162</v>
      </c>
      <c r="G25" s="13">
        <v>895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>
      <c r="A26" s="20" t="s">
        <v>52</v>
      </c>
      <c r="B26" s="2" t="s">
        <v>13</v>
      </c>
      <c r="C26" s="13">
        <v>1649</v>
      </c>
      <c r="D26" s="13">
        <v>974</v>
      </c>
      <c r="E26" s="13">
        <v>819</v>
      </c>
      <c r="F26" s="13">
        <v>155</v>
      </c>
      <c r="G26" s="13">
        <v>675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>
      <c r="A27" s="20" t="s">
        <v>52</v>
      </c>
      <c r="B27" s="2" t="s">
        <v>14</v>
      </c>
      <c r="C27" s="13">
        <v>1545</v>
      </c>
      <c r="D27" s="13">
        <v>989</v>
      </c>
      <c r="E27" s="13">
        <v>878</v>
      </c>
      <c r="F27" s="13">
        <v>111</v>
      </c>
      <c r="G27" s="13">
        <v>556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>
      <c r="A28" s="20" t="s">
        <v>52</v>
      </c>
      <c r="B28" s="2" t="s">
        <v>15</v>
      </c>
      <c r="C28" s="13">
        <v>1351</v>
      </c>
      <c r="D28" s="13">
        <v>888</v>
      </c>
      <c r="E28" s="13">
        <v>807</v>
      </c>
      <c r="F28" s="13">
        <v>81</v>
      </c>
      <c r="G28" s="13">
        <v>463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>
      <c r="A29" s="20" t="s">
        <v>52</v>
      </c>
      <c r="B29" s="2" t="s">
        <v>16</v>
      </c>
      <c r="C29" s="13">
        <v>1304</v>
      </c>
      <c r="D29" s="13">
        <v>841</v>
      </c>
      <c r="E29" s="13">
        <v>771</v>
      </c>
      <c r="F29" s="13">
        <v>70</v>
      </c>
      <c r="G29" s="13">
        <v>463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>
      <c r="A30" s="20" t="s">
        <v>52</v>
      </c>
      <c r="B30" s="2" t="s">
        <v>17</v>
      </c>
      <c r="C30" s="13">
        <v>1011</v>
      </c>
      <c r="D30" s="13">
        <v>623</v>
      </c>
      <c r="E30" s="13">
        <v>580</v>
      </c>
      <c r="F30" s="13">
        <v>43</v>
      </c>
      <c r="G30" s="13">
        <v>388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>
      <c r="A31" s="20" t="s">
        <v>52</v>
      </c>
      <c r="B31" s="2" t="s">
        <v>18</v>
      </c>
      <c r="C31" s="13">
        <v>992</v>
      </c>
      <c r="D31" s="13">
        <v>565</v>
      </c>
      <c r="E31" s="13">
        <v>526</v>
      </c>
      <c r="F31" s="13">
        <v>39</v>
      </c>
      <c r="G31" s="13">
        <v>427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>
      <c r="A32" s="20" t="s">
        <v>52</v>
      </c>
      <c r="B32" s="2" t="s">
        <v>19</v>
      </c>
      <c r="C32" s="13">
        <v>896</v>
      </c>
      <c r="D32" s="13">
        <v>454</v>
      </c>
      <c r="E32" s="13">
        <v>424</v>
      </c>
      <c r="F32" s="13">
        <v>30</v>
      </c>
      <c r="G32" s="13">
        <v>442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>
      <c r="A33" s="20" t="s">
        <v>52</v>
      </c>
      <c r="B33" s="2" t="s">
        <v>20</v>
      </c>
      <c r="C33" s="13">
        <v>781</v>
      </c>
      <c r="D33" s="13">
        <v>248</v>
      </c>
      <c r="E33" s="13">
        <v>235</v>
      </c>
      <c r="F33" s="13">
        <v>13</v>
      </c>
      <c r="G33" s="13">
        <v>533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>
      <c r="A34" s="20" t="s">
        <v>52</v>
      </c>
      <c r="B34" s="2" t="s">
        <v>21</v>
      </c>
      <c r="C34" s="13">
        <v>624</v>
      </c>
      <c r="D34" s="13">
        <v>127</v>
      </c>
      <c r="E34" s="13">
        <v>125</v>
      </c>
      <c r="F34" s="13">
        <v>2</v>
      </c>
      <c r="G34" s="13">
        <v>497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>
      <c r="A35" s="20" t="s">
        <v>52</v>
      </c>
      <c r="B35" s="2" t="s">
        <v>22</v>
      </c>
      <c r="C35" s="13">
        <v>462</v>
      </c>
      <c r="D35" s="13">
        <v>50</v>
      </c>
      <c r="E35" s="13">
        <v>50</v>
      </c>
      <c r="F35" s="13" t="s">
        <v>65</v>
      </c>
      <c r="G35" s="13">
        <v>412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>
      <c r="A36" s="20" t="s">
        <v>52</v>
      </c>
      <c r="B36" s="2" t="s">
        <v>23</v>
      </c>
      <c r="C36" s="13">
        <v>265</v>
      </c>
      <c r="D36" s="13">
        <v>26</v>
      </c>
      <c r="E36" s="13">
        <v>25</v>
      </c>
      <c r="F36" s="13">
        <v>1</v>
      </c>
      <c r="G36" s="13">
        <v>239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>
      <c r="A37" s="20" t="s">
        <v>52</v>
      </c>
      <c r="B37" s="2" t="s">
        <v>24</v>
      </c>
      <c r="C37" s="13">
        <v>343</v>
      </c>
      <c r="D37" s="13">
        <v>22</v>
      </c>
      <c r="E37" s="13">
        <v>17</v>
      </c>
      <c r="F37" s="13">
        <v>5</v>
      </c>
      <c r="G37" s="13">
        <v>321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>
      <c r="A38" s="21" t="s">
        <v>26</v>
      </c>
      <c r="B38" s="4" t="s">
        <v>52</v>
      </c>
      <c r="C38" s="12">
        <v>14481</v>
      </c>
      <c r="D38" s="12">
        <v>9817</v>
      </c>
      <c r="E38" s="12">
        <v>9240</v>
      </c>
      <c r="F38" s="12">
        <v>577</v>
      </c>
      <c r="G38" s="12">
        <v>4664</v>
      </c>
    </row>
    <row r="39" spans="1:12" ht="12" customHeight="1">
      <c r="A39" s="20" t="s">
        <v>52</v>
      </c>
      <c r="B39" s="2" t="s">
        <v>10</v>
      </c>
      <c r="C39" s="13">
        <v>365</v>
      </c>
      <c r="D39" s="13">
        <v>26</v>
      </c>
      <c r="E39" s="13">
        <v>21</v>
      </c>
      <c r="F39" s="13">
        <v>5</v>
      </c>
      <c r="G39" s="13">
        <v>339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>
      <c r="A40" s="20" t="s">
        <v>52</v>
      </c>
      <c r="B40" s="2" t="s">
        <v>11</v>
      </c>
      <c r="C40" s="13">
        <v>1686</v>
      </c>
      <c r="D40" s="13">
        <v>505</v>
      </c>
      <c r="E40" s="13">
        <v>444</v>
      </c>
      <c r="F40" s="13">
        <v>61</v>
      </c>
      <c r="G40" s="13">
        <v>1181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>
      <c r="A41" s="20" t="s">
        <v>52</v>
      </c>
      <c r="B41" s="2" t="s">
        <v>12</v>
      </c>
      <c r="C41" s="13">
        <v>1592</v>
      </c>
      <c r="D41" s="13">
        <v>1126</v>
      </c>
      <c r="E41" s="13">
        <v>999</v>
      </c>
      <c r="F41" s="13">
        <v>127</v>
      </c>
      <c r="G41" s="13">
        <v>466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>
      <c r="A42" s="20" t="s">
        <v>52</v>
      </c>
      <c r="B42" s="2" t="s">
        <v>13</v>
      </c>
      <c r="C42" s="13">
        <v>1517</v>
      </c>
      <c r="D42" s="13">
        <v>1296</v>
      </c>
      <c r="E42" s="13">
        <v>1205</v>
      </c>
      <c r="F42" s="13">
        <v>91</v>
      </c>
      <c r="G42" s="13">
        <v>221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>
      <c r="A43" s="20" t="s">
        <v>52</v>
      </c>
      <c r="B43" s="2" t="s">
        <v>14</v>
      </c>
      <c r="C43" s="13">
        <v>1453</v>
      </c>
      <c r="D43" s="13">
        <v>1265</v>
      </c>
      <c r="E43" s="13">
        <v>1192</v>
      </c>
      <c r="F43" s="13">
        <v>73</v>
      </c>
      <c r="G43" s="13">
        <v>188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>
      <c r="A44" s="20" t="s">
        <v>52</v>
      </c>
      <c r="B44" s="2" t="s">
        <v>15</v>
      </c>
      <c r="C44" s="13">
        <v>1380</v>
      </c>
      <c r="D44" s="13">
        <v>1210</v>
      </c>
      <c r="E44" s="13">
        <v>1167</v>
      </c>
      <c r="F44" s="13">
        <v>43</v>
      </c>
      <c r="G44" s="13">
        <v>170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>
      <c r="A45" s="20" t="s">
        <v>52</v>
      </c>
      <c r="B45" s="2" t="s">
        <v>16</v>
      </c>
      <c r="C45" s="13">
        <v>1182</v>
      </c>
      <c r="D45" s="13">
        <v>1047</v>
      </c>
      <c r="E45" s="13">
        <v>1005</v>
      </c>
      <c r="F45" s="13">
        <v>42</v>
      </c>
      <c r="G45" s="13">
        <v>135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>
      <c r="A46" s="20" t="s">
        <v>52</v>
      </c>
      <c r="B46" s="2" t="s">
        <v>17</v>
      </c>
      <c r="C46" s="13">
        <v>937</v>
      </c>
      <c r="D46" s="13">
        <v>828</v>
      </c>
      <c r="E46" s="13">
        <v>800</v>
      </c>
      <c r="F46" s="13">
        <v>28</v>
      </c>
      <c r="G46" s="13">
        <v>109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>
      <c r="A47" s="20" t="s">
        <v>52</v>
      </c>
      <c r="B47" s="2" t="s">
        <v>18</v>
      </c>
      <c r="C47" s="13">
        <v>902</v>
      </c>
      <c r="D47" s="13">
        <v>760</v>
      </c>
      <c r="E47" s="13">
        <v>723</v>
      </c>
      <c r="F47" s="13">
        <v>37</v>
      </c>
      <c r="G47" s="13">
        <v>142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>
      <c r="A48" s="20" t="s">
        <v>52</v>
      </c>
      <c r="B48" s="2" t="s">
        <v>19</v>
      </c>
      <c r="C48" s="13">
        <v>920</v>
      </c>
      <c r="D48" s="13">
        <v>714</v>
      </c>
      <c r="E48" s="13">
        <v>686</v>
      </c>
      <c r="F48" s="13">
        <v>28</v>
      </c>
      <c r="G48" s="13">
        <v>206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>
      <c r="A49" s="20" t="s">
        <v>52</v>
      </c>
      <c r="B49" s="2" t="s">
        <v>20</v>
      </c>
      <c r="C49" s="13">
        <v>819</v>
      </c>
      <c r="D49" s="13">
        <v>505</v>
      </c>
      <c r="E49" s="13">
        <v>490</v>
      </c>
      <c r="F49" s="13">
        <v>15</v>
      </c>
      <c r="G49" s="13">
        <v>314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>
      <c r="A50" s="20" t="s">
        <v>52</v>
      </c>
      <c r="B50" s="2" t="s">
        <v>21</v>
      </c>
      <c r="C50" s="13">
        <v>722</v>
      </c>
      <c r="D50" s="13">
        <v>314</v>
      </c>
      <c r="E50" s="13">
        <v>298</v>
      </c>
      <c r="F50" s="13">
        <v>16</v>
      </c>
      <c r="G50" s="13">
        <v>408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>
      <c r="A51" s="20" t="s">
        <v>52</v>
      </c>
      <c r="B51" s="2" t="s">
        <v>22</v>
      </c>
      <c r="C51" s="13">
        <v>470</v>
      </c>
      <c r="D51" s="13">
        <v>131</v>
      </c>
      <c r="E51" s="13">
        <v>127</v>
      </c>
      <c r="F51" s="13">
        <v>4</v>
      </c>
      <c r="G51" s="13">
        <v>339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>
      <c r="A52" s="20" t="s">
        <v>52</v>
      </c>
      <c r="B52" s="2" t="s">
        <v>23</v>
      </c>
      <c r="C52" s="13">
        <v>295</v>
      </c>
      <c r="D52" s="13">
        <v>54</v>
      </c>
      <c r="E52" s="13">
        <v>49</v>
      </c>
      <c r="F52" s="13">
        <v>5</v>
      </c>
      <c r="G52" s="13">
        <v>241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>
      <c r="A53" s="22" t="s">
        <v>52</v>
      </c>
      <c r="B53" s="5" t="s">
        <v>24</v>
      </c>
      <c r="C53" s="14">
        <v>241</v>
      </c>
      <c r="D53" s="14">
        <v>36</v>
      </c>
      <c r="E53" s="14">
        <v>34</v>
      </c>
      <c r="F53" s="14">
        <v>2</v>
      </c>
      <c r="G53" s="14">
        <v>205</v>
      </c>
      <c r="H53" t="s">
        <v>52</v>
      </c>
      <c r="I53" t="s">
        <v>52</v>
      </c>
      <c r="K53" t="s">
        <v>52</v>
      </c>
      <c r="L53" t="s">
        <v>52</v>
      </c>
    </row>
    <row r="54" spans="1:12" s="28" customFormat="1" ht="33" customHeight="1">
      <c r="A54" s="18" t="s">
        <v>63</v>
      </c>
      <c r="B54" s="15" t="s">
        <v>52</v>
      </c>
      <c r="C54" s="16" t="s">
        <v>52</v>
      </c>
      <c r="D54" s="16" t="s">
        <v>52</v>
      </c>
      <c r="E54" s="16" t="s">
        <v>52</v>
      </c>
      <c r="F54" s="17" t="s">
        <v>52</v>
      </c>
      <c r="G54" s="17" t="s">
        <v>52</v>
      </c>
      <c r="J54" s="28" t="s">
        <v>52</v>
      </c>
    </row>
    <row r="55" spans="1:12">
      <c r="A55" s="18" t="s">
        <v>64</v>
      </c>
      <c r="B55" s="15" t="s">
        <v>52</v>
      </c>
      <c r="C55" s="16" t="s">
        <v>52</v>
      </c>
      <c r="D55" s="16" t="s">
        <v>52</v>
      </c>
      <c r="E55" s="16" t="s">
        <v>52</v>
      </c>
      <c r="F55" s="17" t="s">
        <v>52</v>
      </c>
      <c r="G55" s="17" t="s">
        <v>52</v>
      </c>
      <c r="J55" t="s">
        <v>52</v>
      </c>
    </row>
    <row r="56" spans="1:12" ht="1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7.832031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s="27" customFormat="1" ht="33" customHeight="1">
      <c r="A2" s="26" t="s">
        <v>39</v>
      </c>
      <c r="B2" s="26" t="s">
        <v>52</v>
      </c>
      <c r="C2" s="26" t="s">
        <v>52</v>
      </c>
      <c r="D2" s="26" t="s">
        <v>52</v>
      </c>
      <c r="E2" s="26" t="s">
        <v>52</v>
      </c>
      <c r="F2" s="26" t="s">
        <v>52</v>
      </c>
      <c r="G2" s="26" t="s">
        <v>52</v>
      </c>
      <c r="J2" s="27" t="s">
        <v>52</v>
      </c>
    </row>
    <row r="3" spans="1:12" ht="36.6" customHeight="1">
      <c r="A3" s="24" t="s">
        <v>2</v>
      </c>
      <c r="B3" s="24" t="s">
        <v>52</v>
      </c>
      <c r="C3" s="24" t="s">
        <v>3</v>
      </c>
      <c r="D3" s="24" t="s">
        <v>4</v>
      </c>
      <c r="E3" s="24" t="s">
        <v>52</v>
      </c>
      <c r="F3" s="24" t="s">
        <v>52</v>
      </c>
      <c r="G3" s="24" t="s">
        <v>52</v>
      </c>
    </row>
    <row r="4" spans="1:12" ht="28.9" customHeight="1">
      <c r="A4" s="24" t="s">
        <v>52</v>
      </c>
      <c r="B4" s="24" t="s">
        <v>52</v>
      </c>
      <c r="C4" s="24" t="s">
        <v>52</v>
      </c>
      <c r="D4" s="24" t="s">
        <v>5</v>
      </c>
      <c r="E4" s="24" t="s">
        <v>52</v>
      </c>
      <c r="F4" s="24" t="s">
        <v>52</v>
      </c>
      <c r="G4" s="24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>
      <c r="A5" s="24" t="s">
        <v>52</v>
      </c>
      <c r="B5" s="24" t="s">
        <v>52</v>
      </c>
      <c r="C5" s="24" t="s">
        <v>52</v>
      </c>
      <c r="D5" s="3" t="s">
        <v>7</v>
      </c>
      <c r="E5" s="3" t="s">
        <v>8</v>
      </c>
      <c r="F5" s="3" t="s">
        <v>9</v>
      </c>
      <c r="G5" s="24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>
      <c r="A6" s="19" t="s">
        <v>7</v>
      </c>
      <c r="B6" s="6" t="s">
        <v>52</v>
      </c>
      <c r="C6" s="12">
        <v>29656</v>
      </c>
      <c r="D6" s="12">
        <v>16049</v>
      </c>
      <c r="E6" s="12">
        <v>15092</v>
      </c>
      <c r="F6" s="12">
        <v>957</v>
      </c>
      <c r="G6" s="12">
        <v>13607</v>
      </c>
    </row>
    <row r="7" spans="1:12" ht="12" customHeight="1">
      <c r="A7" s="20" t="s">
        <v>52</v>
      </c>
      <c r="B7" s="2" t="s">
        <v>10</v>
      </c>
      <c r="C7" s="13">
        <v>741</v>
      </c>
      <c r="D7" s="13">
        <v>112</v>
      </c>
      <c r="E7" s="13">
        <v>102</v>
      </c>
      <c r="F7" s="13">
        <v>10</v>
      </c>
      <c r="G7" s="13">
        <v>629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>
      <c r="A8" s="20" t="s">
        <v>52</v>
      </c>
      <c r="B8" s="2" t="s">
        <v>11</v>
      </c>
      <c r="C8" s="13">
        <v>3573</v>
      </c>
      <c r="D8" s="13">
        <v>1182</v>
      </c>
      <c r="E8" s="13">
        <v>1084</v>
      </c>
      <c r="F8" s="13">
        <v>98</v>
      </c>
      <c r="G8" s="13">
        <v>2391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>
      <c r="A9" s="20" t="s">
        <v>52</v>
      </c>
      <c r="B9" s="2" t="s">
        <v>12</v>
      </c>
      <c r="C9" s="13">
        <v>3754</v>
      </c>
      <c r="D9" s="13">
        <v>2263</v>
      </c>
      <c r="E9" s="13">
        <v>2043</v>
      </c>
      <c r="F9" s="13">
        <v>220</v>
      </c>
      <c r="G9" s="13">
        <v>1491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>
      <c r="A10" s="20" t="s">
        <v>52</v>
      </c>
      <c r="B10" s="2" t="s">
        <v>13</v>
      </c>
      <c r="C10" s="13">
        <v>3556</v>
      </c>
      <c r="D10" s="13">
        <v>2420</v>
      </c>
      <c r="E10" s="13">
        <v>2245</v>
      </c>
      <c r="F10" s="13">
        <v>175</v>
      </c>
      <c r="G10" s="13">
        <v>1136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>
      <c r="A11" s="20" t="s">
        <v>52</v>
      </c>
      <c r="B11" s="2" t="s">
        <v>14</v>
      </c>
      <c r="C11" s="13">
        <v>3095</v>
      </c>
      <c r="D11" s="13">
        <v>2111</v>
      </c>
      <c r="E11" s="13">
        <v>2018</v>
      </c>
      <c r="F11" s="13">
        <v>93</v>
      </c>
      <c r="G11" s="13">
        <v>984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>
      <c r="A12" s="20" t="s">
        <v>52</v>
      </c>
      <c r="B12" s="2" t="s">
        <v>15</v>
      </c>
      <c r="C12" s="13">
        <v>2489</v>
      </c>
      <c r="D12" s="13">
        <v>1707</v>
      </c>
      <c r="E12" s="13">
        <v>1645</v>
      </c>
      <c r="F12" s="13">
        <v>62</v>
      </c>
      <c r="G12" s="13">
        <v>782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>
      <c r="A13" s="20" t="s">
        <v>52</v>
      </c>
      <c r="B13" s="2" t="s">
        <v>16</v>
      </c>
      <c r="C13" s="13">
        <v>2541</v>
      </c>
      <c r="D13" s="13">
        <v>1699</v>
      </c>
      <c r="E13" s="13">
        <v>1625</v>
      </c>
      <c r="F13" s="13">
        <v>74</v>
      </c>
      <c r="G13" s="13">
        <v>842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>
      <c r="A14" s="20" t="s">
        <v>52</v>
      </c>
      <c r="B14" s="2" t="s">
        <v>17</v>
      </c>
      <c r="C14" s="13">
        <v>2037</v>
      </c>
      <c r="D14" s="13">
        <v>1348</v>
      </c>
      <c r="E14" s="13">
        <v>1296</v>
      </c>
      <c r="F14" s="13">
        <v>52</v>
      </c>
      <c r="G14" s="13">
        <v>689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>
      <c r="A15" s="20" t="s">
        <v>52</v>
      </c>
      <c r="B15" s="2" t="s">
        <v>18</v>
      </c>
      <c r="C15" s="13">
        <v>1769</v>
      </c>
      <c r="D15" s="13">
        <v>1153</v>
      </c>
      <c r="E15" s="13">
        <v>1108</v>
      </c>
      <c r="F15" s="13">
        <v>45</v>
      </c>
      <c r="G15" s="13">
        <v>616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>
      <c r="A16" s="20" t="s">
        <v>52</v>
      </c>
      <c r="B16" s="2" t="s">
        <v>19</v>
      </c>
      <c r="C16" s="13">
        <v>1544</v>
      </c>
      <c r="D16" s="13">
        <v>803</v>
      </c>
      <c r="E16" s="13">
        <v>764</v>
      </c>
      <c r="F16" s="13">
        <v>39</v>
      </c>
      <c r="G16" s="13">
        <v>741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>
      <c r="A17" s="20" t="s">
        <v>52</v>
      </c>
      <c r="B17" s="2" t="s">
        <v>20</v>
      </c>
      <c r="C17" s="13">
        <v>1269</v>
      </c>
      <c r="D17" s="13">
        <v>511</v>
      </c>
      <c r="E17" s="13">
        <v>483</v>
      </c>
      <c r="F17" s="13">
        <v>28</v>
      </c>
      <c r="G17" s="13">
        <v>758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>
      <c r="A18" s="20" t="s">
        <v>52</v>
      </c>
      <c r="B18" s="2" t="s">
        <v>21</v>
      </c>
      <c r="C18" s="13">
        <v>1171</v>
      </c>
      <c r="D18" s="13">
        <v>360</v>
      </c>
      <c r="E18" s="13">
        <v>341</v>
      </c>
      <c r="F18" s="13">
        <v>19</v>
      </c>
      <c r="G18" s="13">
        <v>811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>
      <c r="A19" s="20" t="s">
        <v>52</v>
      </c>
      <c r="B19" s="2" t="s">
        <v>22</v>
      </c>
      <c r="C19" s="13">
        <v>885</v>
      </c>
      <c r="D19" s="13">
        <v>195</v>
      </c>
      <c r="E19" s="13">
        <v>180</v>
      </c>
      <c r="F19" s="13">
        <v>15</v>
      </c>
      <c r="G19" s="13">
        <v>690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>
      <c r="A20" s="20" t="s">
        <v>52</v>
      </c>
      <c r="B20" s="2" t="s">
        <v>23</v>
      </c>
      <c r="C20" s="13">
        <v>565</v>
      </c>
      <c r="D20" s="13">
        <v>96</v>
      </c>
      <c r="E20" s="13">
        <v>81</v>
      </c>
      <c r="F20" s="13">
        <v>15</v>
      </c>
      <c r="G20" s="13">
        <v>469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>
      <c r="A21" s="20" t="s">
        <v>52</v>
      </c>
      <c r="B21" s="2" t="s">
        <v>24</v>
      </c>
      <c r="C21" s="13">
        <v>667</v>
      </c>
      <c r="D21" s="13">
        <v>89</v>
      </c>
      <c r="E21" s="13">
        <v>77</v>
      </c>
      <c r="F21" s="13">
        <v>12</v>
      </c>
      <c r="G21" s="13">
        <v>578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>
      <c r="A22" s="21" t="s">
        <v>25</v>
      </c>
      <c r="B22" s="4" t="s">
        <v>52</v>
      </c>
      <c r="C22" s="12">
        <v>14937</v>
      </c>
      <c r="D22" s="12">
        <v>5993</v>
      </c>
      <c r="E22" s="12">
        <v>5448</v>
      </c>
      <c r="F22" s="12">
        <v>545</v>
      </c>
      <c r="G22" s="12">
        <v>8944</v>
      </c>
    </row>
    <row r="23" spans="1:12" ht="12" customHeight="1">
      <c r="A23" s="20" t="s">
        <v>52</v>
      </c>
      <c r="B23" s="2" t="s">
        <v>10</v>
      </c>
      <c r="C23" s="13">
        <v>366</v>
      </c>
      <c r="D23" s="13">
        <v>55</v>
      </c>
      <c r="E23" s="13">
        <v>49</v>
      </c>
      <c r="F23" s="13">
        <v>6</v>
      </c>
      <c r="G23" s="13">
        <v>311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>
      <c r="A24" s="20" t="s">
        <v>52</v>
      </c>
      <c r="B24" s="2" t="s">
        <v>11</v>
      </c>
      <c r="C24" s="13">
        <v>1777</v>
      </c>
      <c r="D24" s="13">
        <v>380</v>
      </c>
      <c r="E24" s="13">
        <v>333</v>
      </c>
      <c r="F24" s="13">
        <v>47</v>
      </c>
      <c r="G24" s="13">
        <v>1397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>
      <c r="A25" s="20" t="s">
        <v>52</v>
      </c>
      <c r="B25" s="2" t="s">
        <v>12</v>
      </c>
      <c r="C25" s="13">
        <v>1910</v>
      </c>
      <c r="D25" s="13">
        <v>846</v>
      </c>
      <c r="E25" s="13">
        <v>701</v>
      </c>
      <c r="F25" s="13">
        <v>145</v>
      </c>
      <c r="G25" s="13">
        <v>1064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>
      <c r="A26" s="20" t="s">
        <v>52</v>
      </c>
      <c r="B26" s="2" t="s">
        <v>13</v>
      </c>
      <c r="C26" s="13">
        <v>1788</v>
      </c>
      <c r="D26" s="13">
        <v>951</v>
      </c>
      <c r="E26" s="13">
        <v>836</v>
      </c>
      <c r="F26" s="13">
        <v>115</v>
      </c>
      <c r="G26" s="13">
        <v>837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>
      <c r="A27" s="20" t="s">
        <v>52</v>
      </c>
      <c r="B27" s="2" t="s">
        <v>14</v>
      </c>
      <c r="C27" s="13">
        <v>1559</v>
      </c>
      <c r="D27" s="13">
        <v>802</v>
      </c>
      <c r="E27" s="13">
        <v>750</v>
      </c>
      <c r="F27" s="13">
        <v>52</v>
      </c>
      <c r="G27" s="13">
        <v>757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>
      <c r="A28" s="20" t="s">
        <v>52</v>
      </c>
      <c r="B28" s="2" t="s">
        <v>15</v>
      </c>
      <c r="C28" s="13">
        <v>1275</v>
      </c>
      <c r="D28" s="13">
        <v>669</v>
      </c>
      <c r="E28" s="13">
        <v>639</v>
      </c>
      <c r="F28" s="13">
        <v>30</v>
      </c>
      <c r="G28" s="13">
        <v>606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>
      <c r="A29" s="20" t="s">
        <v>52</v>
      </c>
      <c r="B29" s="2" t="s">
        <v>16</v>
      </c>
      <c r="C29" s="13">
        <v>1305</v>
      </c>
      <c r="D29" s="13">
        <v>698</v>
      </c>
      <c r="E29" s="13">
        <v>645</v>
      </c>
      <c r="F29" s="13">
        <v>53</v>
      </c>
      <c r="G29" s="13">
        <v>607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>
      <c r="A30" s="20" t="s">
        <v>52</v>
      </c>
      <c r="B30" s="2" t="s">
        <v>17</v>
      </c>
      <c r="C30" s="13">
        <v>998</v>
      </c>
      <c r="D30" s="13">
        <v>509</v>
      </c>
      <c r="E30" s="13">
        <v>486</v>
      </c>
      <c r="F30" s="13">
        <v>23</v>
      </c>
      <c r="G30" s="13">
        <v>489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>
      <c r="A31" s="20" t="s">
        <v>52</v>
      </c>
      <c r="B31" s="2" t="s">
        <v>18</v>
      </c>
      <c r="C31" s="13">
        <v>825</v>
      </c>
      <c r="D31" s="13">
        <v>400</v>
      </c>
      <c r="E31" s="13">
        <v>388</v>
      </c>
      <c r="F31" s="13">
        <v>12</v>
      </c>
      <c r="G31" s="13">
        <v>425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>
      <c r="A32" s="20" t="s">
        <v>52</v>
      </c>
      <c r="B32" s="2" t="s">
        <v>19</v>
      </c>
      <c r="C32" s="13">
        <v>766</v>
      </c>
      <c r="D32" s="13">
        <v>277</v>
      </c>
      <c r="E32" s="13">
        <v>259</v>
      </c>
      <c r="F32" s="13">
        <v>18</v>
      </c>
      <c r="G32" s="13">
        <v>489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>
      <c r="A33" s="20" t="s">
        <v>52</v>
      </c>
      <c r="B33" s="2" t="s">
        <v>20</v>
      </c>
      <c r="C33" s="13">
        <v>658</v>
      </c>
      <c r="D33" s="13">
        <v>165</v>
      </c>
      <c r="E33" s="13">
        <v>147</v>
      </c>
      <c r="F33" s="13">
        <v>18</v>
      </c>
      <c r="G33" s="13">
        <v>493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>
      <c r="A34" s="20" t="s">
        <v>52</v>
      </c>
      <c r="B34" s="2" t="s">
        <v>21</v>
      </c>
      <c r="C34" s="13">
        <v>553</v>
      </c>
      <c r="D34" s="13">
        <v>110</v>
      </c>
      <c r="E34" s="13">
        <v>100</v>
      </c>
      <c r="F34" s="13">
        <v>10</v>
      </c>
      <c r="G34" s="13">
        <v>443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>
      <c r="A35" s="20" t="s">
        <v>52</v>
      </c>
      <c r="B35" s="2" t="s">
        <v>22</v>
      </c>
      <c r="C35" s="13">
        <v>454</v>
      </c>
      <c r="D35" s="13">
        <v>67</v>
      </c>
      <c r="E35" s="13">
        <v>61</v>
      </c>
      <c r="F35" s="13">
        <v>6</v>
      </c>
      <c r="G35" s="13">
        <v>387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>
      <c r="A36" s="20" t="s">
        <v>52</v>
      </c>
      <c r="B36" s="2" t="s">
        <v>23</v>
      </c>
      <c r="C36" s="13">
        <v>303</v>
      </c>
      <c r="D36" s="13">
        <v>34</v>
      </c>
      <c r="E36" s="13">
        <v>29</v>
      </c>
      <c r="F36" s="13">
        <v>5</v>
      </c>
      <c r="G36" s="13">
        <v>269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>
      <c r="A37" s="20" t="s">
        <v>52</v>
      </c>
      <c r="B37" s="2" t="s">
        <v>24</v>
      </c>
      <c r="C37" s="13">
        <v>400</v>
      </c>
      <c r="D37" s="13">
        <v>30</v>
      </c>
      <c r="E37" s="13">
        <v>25</v>
      </c>
      <c r="F37" s="13">
        <v>5</v>
      </c>
      <c r="G37" s="13">
        <v>370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>
      <c r="A38" s="21" t="s">
        <v>26</v>
      </c>
      <c r="B38" s="4" t="s">
        <v>52</v>
      </c>
      <c r="C38" s="12">
        <v>14719</v>
      </c>
      <c r="D38" s="12">
        <v>10056</v>
      </c>
      <c r="E38" s="12">
        <v>9644</v>
      </c>
      <c r="F38" s="12">
        <v>412</v>
      </c>
      <c r="G38" s="12">
        <v>4663</v>
      </c>
    </row>
    <row r="39" spans="1:12" ht="12" customHeight="1">
      <c r="A39" s="20" t="s">
        <v>52</v>
      </c>
      <c r="B39" s="2" t="s">
        <v>10</v>
      </c>
      <c r="C39" s="13">
        <v>375</v>
      </c>
      <c r="D39" s="13">
        <v>57</v>
      </c>
      <c r="E39" s="13">
        <v>53</v>
      </c>
      <c r="F39" s="13">
        <v>4</v>
      </c>
      <c r="G39" s="13">
        <v>318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>
      <c r="A40" s="20" t="s">
        <v>52</v>
      </c>
      <c r="B40" s="2" t="s">
        <v>11</v>
      </c>
      <c r="C40" s="13">
        <v>1796</v>
      </c>
      <c r="D40" s="13">
        <v>802</v>
      </c>
      <c r="E40" s="13">
        <v>751</v>
      </c>
      <c r="F40" s="13">
        <v>51</v>
      </c>
      <c r="G40" s="13">
        <v>994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>
      <c r="A41" s="20" t="s">
        <v>52</v>
      </c>
      <c r="B41" s="2" t="s">
        <v>12</v>
      </c>
      <c r="C41" s="13">
        <v>1844</v>
      </c>
      <c r="D41" s="13">
        <v>1417</v>
      </c>
      <c r="E41" s="13">
        <v>1342</v>
      </c>
      <c r="F41" s="13">
        <v>75</v>
      </c>
      <c r="G41" s="13">
        <v>427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>
      <c r="A42" s="20" t="s">
        <v>52</v>
      </c>
      <c r="B42" s="2" t="s">
        <v>13</v>
      </c>
      <c r="C42" s="13">
        <v>1768</v>
      </c>
      <c r="D42" s="13">
        <v>1469</v>
      </c>
      <c r="E42" s="13">
        <v>1409</v>
      </c>
      <c r="F42" s="13">
        <v>60</v>
      </c>
      <c r="G42" s="13">
        <v>299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>
      <c r="A43" s="20" t="s">
        <v>52</v>
      </c>
      <c r="B43" s="2" t="s">
        <v>14</v>
      </c>
      <c r="C43" s="13">
        <v>1536</v>
      </c>
      <c r="D43" s="13">
        <v>1309</v>
      </c>
      <c r="E43" s="13">
        <v>1268</v>
      </c>
      <c r="F43" s="13">
        <v>41</v>
      </c>
      <c r="G43" s="13">
        <v>227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>
      <c r="A44" s="20" t="s">
        <v>52</v>
      </c>
      <c r="B44" s="2" t="s">
        <v>15</v>
      </c>
      <c r="C44" s="13">
        <v>1214</v>
      </c>
      <c r="D44" s="13">
        <v>1038</v>
      </c>
      <c r="E44" s="13">
        <v>1006</v>
      </c>
      <c r="F44" s="13">
        <v>32</v>
      </c>
      <c r="G44" s="13">
        <v>176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>
      <c r="A45" s="20" t="s">
        <v>52</v>
      </c>
      <c r="B45" s="2" t="s">
        <v>16</v>
      </c>
      <c r="C45" s="13">
        <v>1236</v>
      </c>
      <c r="D45" s="13">
        <v>1001</v>
      </c>
      <c r="E45" s="13">
        <v>980</v>
      </c>
      <c r="F45" s="13">
        <v>21</v>
      </c>
      <c r="G45" s="13">
        <v>235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>
      <c r="A46" s="20" t="s">
        <v>52</v>
      </c>
      <c r="B46" s="2" t="s">
        <v>17</v>
      </c>
      <c r="C46" s="13">
        <v>1039</v>
      </c>
      <c r="D46" s="13">
        <v>839</v>
      </c>
      <c r="E46" s="13">
        <v>810</v>
      </c>
      <c r="F46" s="13">
        <v>29</v>
      </c>
      <c r="G46" s="13">
        <v>200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>
      <c r="A47" s="20" t="s">
        <v>52</v>
      </c>
      <c r="B47" s="2" t="s">
        <v>18</v>
      </c>
      <c r="C47" s="13">
        <v>944</v>
      </c>
      <c r="D47" s="13">
        <v>753</v>
      </c>
      <c r="E47" s="13">
        <v>720</v>
      </c>
      <c r="F47" s="13">
        <v>33</v>
      </c>
      <c r="G47" s="13">
        <v>191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>
      <c r="A48" s="20" t="s">
        <v>52</v>
      </c>
      <c r="B48" s="2" t="s">
        <v>19</v>
      </c>
      <c r="C48" s="13">
        <v>778</v>
      </c>
      <c r="D48" s="13">
        <v>526</v>
      </c>
      <c r="E48" s="13">
        <v>505</v>
      </c>
      <c r="F48" s="13">
        <v>21</v>
      </c>
      <c r="G48" s="13">
        <v>252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>
      <c r="A49" s="20" t="s">
        <v>52</v>
      </c>
      <c r="B49" s="2" t="s">
        <v>20</v>
      </c>
      <c r="C49" s="13">
        <v>611</v>
      </c>
      <c r="D49" s="13">
        <v>346</v>
      </c>
      <c r="E49" s="13">
        <v>336</v>
      </c>
      <c r="F49" s="13">
        <v>10</v>
      </c>
      <c r="G49" s="13">
        <v>265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>
      <c r="A50" s="20" t="s">
        <v>52</v>
      </c>
      <c r="B50" s="2" t="s">
        <v>21</v>
      </c>
      <c r="C50" s="13">
        <v>618</v>
      </c>
      <c r="D50" s="13">
        <v>250</v>
      </c>
      <c r="E50" s="13">
        <v>241</v>
      </c>
      <c r="F50" s="13">
        <v>9</v>
      </c>
      <c r="G50" s="13">
        <v>368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>
      <c r="A51" s="20" t="s">
        <v>52</v>
      </c>
      <c r="B51" s="2" t="s">
        <v>22</v>
      </c>
      <c r="C51" s="13">
        <v>431</v>
      </c>
      <c r="D51" s="13">
        <v>128</v>
      </c>
      <c r="E51" s="13">
        <v>119</v>
      </c>
      <c r="F51" s="13">
        <v>9</v>
      </c>
      <c r="G51" s="13">
        <v>303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>
      <c r="A52" s="20" t="s">
        <v>52</v>
      </c>
      <c r="B52" s="2" t="s">
        <v>23</v>
      </c>
      <c r="C52" s="13">
        <v>262</v>
      </c>
      <c r="D52" s="13">
        <v>62</v>
      </c>
      <c r="E52" s="13">
        <v>52</v>
      </c>
      <c r="F52" s="13">
        <v>10</v>
      </c>
      <c r="G52" s="13">
        <v>200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>
      <c r="A53" s="22" t="s">
        <v>52</v>
      </c>
      <c r="B53" s="5" t="s">
        <v>24</v>
      </c>
      <c r="C53" s="14">
        <v>267</v>
      </c>
      <c r="D53" s="14">
        <v>59</v>
      </c>
      <c r="E53" s="14">
        <v>52</v>
      </c>
      <c r="F53" s="14">
        <v>7</v>
      </c>
      <c r="G53" s="14">
        <v>208</v>
      </c>
      <c r="H53" t="s">
        <v>52</v>
      </c>
      <c r="I53" t="s">
        <v>52</v>
      </c>
      <c r="K53" t="s">
        <v>52</v>
      </c>
      <c r="L53" t="s">
        <v>52</v>
      </c>
    </row>
    <row r="54" spans="1:12" s="28" customFormat="1" ht="33" customHeight="1">
      <c r="A54" s="18" t="s">
        <v>63</v>
      </c>
      <c r="B54" s="15" t="s">
        <v>52</v>
      </c>
      <c r="C54" s="16" t="s">
        <v>52</v>
      </c>
      <c r="D54" s="16" t="s">
        <v>52</v>
      </c>
      <c r="E54" s="16" t="s">
        <v>52</v>
      </c>
      <c r="F54" s="17" t="s">
        <v>52</v>
      </c>
      <c r="G54" s="17" t="s">
        <v>52</v>
      </c>
      <c r="J54" s="28" t="s">
        <v>52</v>
      </c>
    </row>
    <row r="55" spans="1:12">
      <c r="A55" s="18" t="s">
        <v>64</v>
      </c>
      <c r="B55" s="15" t="s">
        <v>52</v>
      </c>
      <c r="C55" s="16" t="s">
        <v>52</v>
      </c>
      <c r="D55" s="16" t="s">
        <v>52</v>
      </c>
      <c r="E55" s="16" t="s">
        <v>52</v>
      </c>
      <c r="F55" s="17" t="s">
        <v>52</v>
      </c>
      <c r="G55" s="17" t="s">
        <v>52</v>
      </c>
      <c r="J55" t="s">
        <v>52</v>
      </c>
    </row>
    <row r="56" spans="1:12" ht="1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s="27" customFormat="1" ht="33" customHeight="1">
      <c r="A2" s="26" t="s">
        <v>40</v>
      </c>
      <c r="B2" s="26" t="s">
        <v>52</v>
      </c>
      <c r="C2" s="26" t="s">
        <v>52</v>
      </c>
      <c r="D2" s="26" t="s">
        <v>52</v>
      </c>
      <c r="E2" s="26" t="s">
        <v>52</v>
      </c>
      <c r="F2" s="26" t="s">
        <v>52</v>
      </c>
      <c r="G2" s="26" t="s">
        <v>52</v>
      </c>
      <c r="J2" s="27" t="s">
        <v>52</v>
      </c>
    </row>
    <row r="3" spans="1:12" ht="36.6" customHeight="1">
      <c r="A3" s="24" t="s">
        <v>2</v>
      </c>
      <c r="B3" s="24" t="s">
        <v>52</v>
      </c>
      <c r="C3" s="24" t="s">
        <v>3</v>
      </c>
      <c r="D3" s="24" t="s">
        <v>4</v>
      </c>
      <c r="E3" s="24" t="s">
        <v>52</v>
      </c>
      <c r="F3" s="24" t="s">
        <v>52</v>
      </c>
      <c r="G3" s="24" t="s">
        <v>52</v>
      </c>
    </row>
    <row r="4" spans="1:12" ht="28.9" customHeight="1">
      <c r="A4" s="24" t="s">
        <v>52</v>
      </c>
      <c r="B4" s="24" t="s">
        <v>52</v>
      </c>
      <c r="C4" s="24" t="s">
        <v>52</v>
      </c>
      <c r="D4" s="24" t="s">
        <v>5</v>
      </c>
      <c r="E4" s="24" t="s">
        <v>52</v>
      </c>
      <c r="F4" s="24" t="s">
        <v>52</v>
      </c>
      <c r="G4" s="24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>
      <c r="A5" s="24" t="s">
        <v>52</v>
      </c>
      <c r="B5" s="24" t="s">
        <v>52</v>
      </c>
      <c r="C5" s="24" t="s">
        <v>52</v>
      </c>
      <c r="D5" s="3" t="s">
        <v>7</v>
      </c>
      <c r="E5" s="3" t="s">
        <v>8</v>
      </c>
      <c r="F5" s="3" t="s">
        <v>9</v>
      </c>
      <c r="G5" s="24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>
      <c r="A6" s="19" t="s">
        <v>7</v>
      </c>
      <c r="B6" s="6" t="s">
        <v>52</v>
      </c>
      <c r="C6" s="12">
        <v>9011</v>
      </c>
      <c r="D6" s="12">
        <v>4163</v>
      </c>
      <c r="E6" s="12">
        <v>3802</v>
      </c>
      <c r="F6" s="12">
        <v>361</v>
      </c>
      <c r="G6" s="12">
        <v>4848</v>
      </c>
    </row>
    <row r="7" spans="1:12" ht="12" customHeight="1">
      <c r="A7" s="20" t="s">
        <v>52</v>
      </c>
      <c r="B7" s="2" t="s">
        <v>10</v>
      </c>
      <c r="C7" s="13">
        <v>220</v>
      </c>
      <c r="D7" s="13">
        <v>9</v>
      </c>
      <c r="E7" s="13">
        <v>6</v>
      </c>
      <c r="F7" s="13">
        <v>3</v>
      </c>
      <c r="G7" s="13">
        <v>211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>
      <c r="A8" s="20" t="s">
        <v>52</v>
      </c>
      <c r="B8" s="2" t="s">
        <v>11</v>
      </c>
      <c r="C8" s="13">
        <v>1015</v>
      </c>
      <c r="D8" s="13">
        <v>245</v>
      </c>
      <c r="E8" s="13">
        <v>200</v>
      </c>
      <c r="F8" s="13">
        <v>45</v>
      </c>
      <c r="G8" s="13">
        <v>770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>
      <c r="A9" s="20" t="s">
        <v>52</v>
      </c>
      <c r="B9" s="2" t="s">
        <v>12</v>
      </c>
      <c r="C9" s="13">
        <v>989</v>
      </c>
      <c r="D9" s="13">
        <v>506</v>
      </c>
      <c r="E9" s="13">
        <v>416</v>
      </c>
      <c r="F9" s="13">
        <v>90</v>
      </c>
      <c r="G9" s="13">
        <v>483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>
      <c r="A10" s="20" t="s">
        <v>52</v>
      </c>
      <c r="B10" s="2" t="s">
        <v>13</v>
      </c>
      <c r="C10" s="13">
        <v>909</v>
      </c>
      <c r="D10" s="13">
        <v>553</v>
      </c>
      <c r="E10" s="13">
        <v>510</v>
      </c>
      <c r="F10" s="13">
        <v>43</v>
      </c>
      <c r="G10" s="13">
        <v>356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>
      <c r="A11" s="20" t="s">
        <v>52</v>
      </c>
      <c r="B11" s="2" t="s">
        <v>14</v>
      </c>
      <c r="C11" s="13">
        <v>867</v>
      </c>
      <c r="D11" s="13">
        <v>577</v>
      </c>
      <c r="E11" s="13">
        <v>520</v>
      </c>
      <c r="F11" s="13">
        <v>57</v>
      </c>
      <c r="G11" s="13">
        <v>290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>
      <c r="A12" s="20" t="s">
        <v>52</v>
      </c>
      <c r="B12" s="2" t="s">
        <v>15</v>
      </c>
      <c r="C12" s="13">
        <v>765</v>
      </c>
      <c r="D12" s="13">
        <v>498</v>
      </c>
      <c r="E12" s="13">
        <v>469</v>
      </c>
      <c r="F12" s="13">
        <v>29</v>
      </c>
      <c r="G12" s="13">
        <v>267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>
      <c r="A13" s="20" t="s">
        <v>52</v>
      </c>
      <c r="B13" s="2" t="s">
        <v>16</v>
      </c>
      <c r="C13" s="13">
        <v>680</v>
      </c>
      <c r="D13" s="13">
        <v>442</v>
      </c>
      <c r="E13" s="13">
        <v>412</v>
      </c>
      <c r="F13" s="13">
        <v>30</v>
      </c>
      <c r="G13" s="13">
        <v>238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>
      <c r="A14" s="20" t="s">
        <v>52</v>
      </c>
      <c r="B14" s="2" t="s">
        <v>17</v>
      </c>
      <c r="C14" s="13">
        <v>589</v>
      </c>
      <c r="D14" s="13">
        <v>362</v>
      </c>
      <c r="E14" s="13">
        <v>347</v>
      </c>
      <c r="F14" s="13">
        <v>15</v>
      </c>
      <c r="G14" s="13">
        <v>227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>
      <c r="A15" s="20" t="s">
        <v>52</v>
      </c>
      <c r="B15" s="2" t="s">
        <v>18</v>
      </c>
      <c r="C15" s="13">
        <v>569</v>
      </c>
      <c r="D15" s="13">
        <v>320</v>
      </c>
      <c r="E15" s="13">
        <v>311</v>
      </c>
      <c r="F15" s="13">
        <v>9</v>
      </c>
      <c r="G15" s="13">
        <v>249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>
      <c r="A16" s="20" t="s">
        <v>52</v>
      </c>
      <c r="B16" s="2" t="s">
        <v>19</v>
      </c>
      <c r="C16" s="13">
        <v>526</v>
      </c>
      <c r="D16" s="13">
        <v>250</v>
      </c>
      <c r="E16" s="13">
        <v>238</v>
      </c>
      <c r="F16" s="13">
        <v>12</v>
      </c>
      <c r="G16" s="13">
        <v>276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>
      <c r="A17" s="20" t="s">
        <v>52</v>
      </c>
      <c r="B17" s="2" t="s">
        <v>20</v>
      </c>
      <c r="C17" s="13">
        <v>531</v>
      </c>
      <c r="D17" s="13">
        <v>218</v>
      </c>
      <c r="E17" s="13">
        <v>201</v>
      </c>
      <c r="F17" s="13">
        <v>17</v>
      </c>
      <c r="G17" s="13">
        <v>313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>
      <c r="A18" s="20" t="s">
        <v>52</v>
      </c>
      <c r="B18" s="2" t="s">
        <v>21</v>
      </c>
      <c r="C18" s="13">
        <v>457</v>
      </c>
      <c r="D18" s="13">
        <v>99</v>
      </c>
      <c r="E18" s="13">
        <v>94</v>
      </c>
      <c r="F18" s="13">
        <v>5</v>
      </c>
      <c r="G18" s="13">
        <v>358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>
      <c r="A19" s="20" t="s">
        <v>52</v>
      </c>
      <c r="B19" s="2" t="s">
        <v>22</v>
      </c>
      <c r="C19" s="13">
        <v>342</v>
      </c>
      <c r="D19" s="13">
        <v>44</v>
      </c>
      <c r="E19" s="13">
        <v>41</v>
      </c>
      <c r="F19" s="13">
        <v>3</v>
      </c>
      <c r="G19" s="13">
        <v>298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>
      <c r="A20" s="20" t="s">
        <v>52</v>
      </c>
      <c r="B20" s="2" t="s">
        <v>23</v>
      </c>
      <c r="C20" s="13">
        <v>271</v>
      </c>
      <c r="D20" s="13">
        <v>23</v>
      </c>
      <c r="E20" s="13">
        <v>22</v>
      </c>
      <c r="F20" s="13">
        <v>1</v>
      </c>
      <c r="G20" s="13">
        <v>248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>
      <c r="A21" s="20" t="s">
        <v>52</v>
      </c>
      <c r="B21" s="2" t="s">
        <v>24</v>
      </c>
      <c r="C21" s="13">
        <v>281</v>
      </c>
      <c r="D21" s="13">
        <v>17</v>
      </c>
      <c r="E21" s="13">
        <v>15</v>
      </c>
      <c r="F21" s="13">
        <v>2</v>
      </c>
      <c r="G21" s="13">
        <v>264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>
      <c r="A22" s="21" t="s">
        <v>25</v>
      </c>
      <c r="B22" s="4" t="s">
        <v>52</v>
      </c>
      <c r="C22" s="12">
        <v>4642</v>
      </c>
      <c r="D22" s="12">
        <v>1633</v>
      </c>
      <c r="E22" s="12">
        <v>1413</v>
      </c>
      <c r="F22" s="12">
        <v>220</v>
      </c>
      <c r="G22" s="12">
        <v>3009</v>
      </c>
    </row>
    <row r="23" spans="1:12" ht="12" customHeight="1">
      <c r="A23" s="20" t="s">
        <v>52</v>
      </c>
      <c r="B23" s="2" t="s">
        <v>10</v>
      </c>
      <c r="C23" s="13">
        <v>111</v>
      </c>
      <c r="D23" s="13">
        <v>6</v>
      </c>
      <c r="E23" s="13">
        <v>3</v>
      </c>
      <c r="F23" s="13">
        <v>3</v>
      </c>
      <c r="G23" s="13">
        <v>105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>
      <c r="A24" s="20" t="s">
        <v>52</v>
      </c>
      <c r="B24" s="2" t="s">
        <v>11</v>
      </c>
      <c r="C24" s="13">
        <v>488</v>
      </c>
      <c r="D24" s="13">
        <v>89</v>
      </c>
      <c r="E24" s="13">
        <v>64</v>
      </c>
      <c r="F24" s="13">
        <v>25</v>
      </c>
      <c r="G24" s="13">
        <v>399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>
      <c r="A25" s="20" t="s">
        <v>52</v>
      </c>
      <c r="B25" s="2" t="s">
        <v>12</v>
      </c>
      <c r="C25" s="13">
        <v>537</v>
      </c>
      <c r="D25" s="13">
        <v>228</v>
      </c>
      <c r="E25" s="13">
        <v>167</v>
      </c>
      <c r="F25" s="13">
        <v>61</v>
      </c>
      <c r="G25" s="13">
        <v>309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>
      <c r="A26" s="20" t="s">
        <v>52</v>
      </c>
      <c r="B26" s="2" t="s">
        <v>13</v>
      </c>
      <c r="C26" s="13">
        <v>485</v>
      </c>
      <c r="D26" s="13">
        <v>245</v>
      </c>
      <c r="E26" s="13">
        <v>209</v>
      </c>
      <c r="F26" s="13">
        <v>36</v>
      </c>
      <c r="G26" s="13">
        <v>240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>
      <c r="A27" s="20" t="s">
        <v>52</v>
      </c>
      <c r="B27" s="2" t="s">
        <v>14</v>
      </c>
      <c r="C27" s="13">
        <v>467</v>
      </c>
      <c r="D27" s="13">
        <v>246</v>
      </c>
      <c r="E27" s="13">
        <v>210</v>
      </c>
      <c r="F27" s="13">
        <v>36</v>
      </c>
      <c r="G27" s="13">
        <v>221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>
      <c r="A28" s="20" t="s">
        <v>52</v>
      </c>
      <c r="B28" s="2" t="s">
        <v>15</v>
      </c>
      <c r="C28" s="13">
        <v>391</v>
      </c>
      <c r="D28" s="13">
        <v>191</v>
      </c>
      <c r="E28" s="13">
        <v>176</v>
      </c>
      <c r="F28" s="13">
        <v>15</v>
      </c>
      <c r="G28" s="13">
        <v>200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>
      <c r="A29" s="20" t="s">
        <v>52</v>
      </c>
      <c r="B29" s="2" t="s">
        <v>16</v>
      </c>
      <c r="C29" s="13">
        <v>349</v>
      </c>
      <c r="D29" s="13">
        <v>186</v>
      </c>
      <c r="E29" s="13">
        <v>165</v>
      </c>
      <c r="F29" s="13">
        <v>21</v>
      </c>
      <c r="G29" s="13">
        <v>163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>
      <c r="A30" s="20" t="s">
        <v>52</v>
      </c>
      <c r="B30" s="2" t="s">
        <v>17</v>
      </c>
      <c r="C30" s="13">
        <v>290</v>
      </c>
      <c r="D30" s="13">
        <v>126</v>
      </c>
      <c r="E30" s="13">
        <v>119</v>
      </c>
      <c r="F30" s="13">
        <v>7</v>
      </c>
      <c r="G30" s="13">
        <v>164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>
      <c r="A31" s="20" t="s">
        <v>52</v>
      </c>
      <c r="B31" s="2" t="s">
        <v>18</v>
      </c>
      <c r="C31" s="13">
        <v>285</v>
      </c>
      <c r="D31" s="13">
        <v>124</v>
      </c>
      <c r="E31" s="13">
        <v>120</v>
      </c>
      <c r="F31" s="13">
        <v>4</v>
      </c>
      <c r="G31" s="13">
        <v>161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>
      <c r="A32" s="20" t="s">
        <v>52</v>
      </c>
      <c r="B32" s="2" t="s">
        <v>19</v>
      </c>
      <c r="C32" s="13">
        <v>251</v>
      </c>
      <c r="D32" s="13">
        <v>72</v>
      </c>
      <c r="E32" s="13">
        <v>68</v>
      </c>
      <c r="F32" s="13">
        <v>4</v>
      </c>
      <c r="G32" s="13">
        <v>179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>
      <c r="A33" s="20" t="s">
        <v>52</v>
      </c>
      <c r="B33" s="2" t="s">
        <v>20</v>
      </c>
      <c r="C33" s="13">
        <v>271</v>
      </c>
      <c r="D33" s="13">
        <v>68</v>
      </c>
      <c r="E33" s="13">
        <v>65</v>
      </c>
      <c r="F33" s="13">
        <v>3</v>
      </c>
      <c r="G33" s="13">
        <v>203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>
      <c r="A34" s="20" t="s">
        <v>52</v>
      </c>
      <c r="B34" s="2" t="s">
        <v>21</v>
      </c>
      <c r="C34" s="13">
        <v>235</v>
      </c>
      <c r="D34" s="13">
        <v>26</v>
      </c>
      <c r="E34" s="13">
        <v>25</v>
      </c>
      <c r="F34" s="13">
        <v>1</v>
      </c>
      <c r="G34" s="13">
        <v>209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>
      <c r="A35" s="20" t="s">
        <v>52</v>
      </c>
      <c r="B35" s="2" t="s">
        <v>22</v>
      </c>
      <c r="C35" s="13">
        <v>157</v>
      </c>
      <c r="D35" s="13">
        <v>16</v>
      </c>
      <c r="E35" s="13">
        <v>13</v>
      </c>
      <c r="F35" s="13">
        <v>3</v>
      </c>
      <c r="G35" s="13">
        <v>141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>
      <c r="A36" s="20" t="s">
        <v>52</v>
      </c>
      <c r="B36" s="2" t="s">
        <v>23</v>
      </c>
      <c r="C36" s="13">
        <v>146</v>
      </c>
      <c r="D36" s="13">
        <v>6</v>
      </c>
      <c r="E36" s="13">
        <v>6</v>
      </c>
      <c r="F36" s="13" t="s">
        <v>65</v>
      </c>
      <c r="G36" s="13">
        <v>140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>
      <c r="A37" s="20" t="s">
        <v>52</v>
      </c>
      <c r="B37" s="2" t="s">
        <v>24</v>
      </c>
      <c r="C37" s="13">
        <v>179</v>
      </c>
      <c r="D37" s="13">
        <v>4</v>
      </c>
      <c r="E37" s="13">
        <v>3</v>
      </c>
      <c r="F37" s="13">
        <v>1</v>
      </c>
      <c r="G37" s="13">
        <v>175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>
      <c r="A38" s="21" t="s">
        <v>26</v>
      </c>
      <c r="B38" s="4" t="s">
        <v>52</v>
      </c>
      <c r="C38" s="12">
        <v>4369</v>
      </c>
      <c r="D38" s="12">
        <v>2530</v>
      </c>
      <c r="E38" s="12">
        <v>2389</v>
      </c>
      <c r="F38" s="12">
        <v>141</v>
      </c>
      <c r="G38" s="12">
        <v>1839</v>
      </c>
    </row>
    <row r="39" spans="1:12" ht="12" customHeight="1">
      <c r="A39" s="20" t="s">
        <v>52</v>
      </c>
      <c r="B39" s="2" t="s">
        <v>10</v>
      </c>
      <c r="C39" s="13">
        <v>109</v>
      </c>
      <c r="D39" s="13">
        <v>3</v>
      </c>
      <c r="E39" s="13">
        <v>3</v>
      </c>
      <c r="F39" s="13" t="s">
        <v>65</v>
      </c>
      <c r="G39" s="13">
        <v>106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>
      <c r="A40" s="20" t="s">
        <v>52</v>
      </c>
      <c r="B40" s="2" t="s">
        <v>11</v>
      </c>
      <c r="C40" s="13">
        <v>527</v>
      </c>
      <c r="D40" s="13">
        <v>156</v>
      </c>
      <c r="E40" s="13">
        <v>136</v>
      </c>
      <c r="F40" s="13">
        <v>20</v>
      </c>
      <c r="G40" s="13">
        <v>371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>
      <c r="A41" s="20" t="s">
        <v>52</v>
      </c>
      <c r="B41" s="2" t="s">
        <v>12</v>
      </c>
      <c r="C41" s="13">
        <v>452</v>
      </c>
      <c r="D41" s="13">
        <v>278</v>
      </c>
      <c r="E41" s="13">
        <v>249</v>
      </c>
      <c r="F41" s="13">
        <v>29</v>
      </c>
      <c r="G41" s="13">
        <v>174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>
      <c r="A42" s="20" t="s">
        <v>52</v>
      </c>
      <c r="B42" s="2" t="s">
        <v>13</v>
      </c>
      <c r="C42" s="13">
        <v>424</v>
      </c>
      <c r="D42" s="13">
        <v>308</v>
      </c>
      <c r="E42" s="13">
        <v>301</v>
      </c>
      <c r="F42" s="13">
        <v>7</v>
      </c>
      <c r="G42" s="13">
        <v>116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>
      <c r="A43" s="20" t="s">
        <v>52</v>
      </c>
      <c r="B43" s="2" t="s">
        <v>14</v>
      </c>
      <c r="C43" s="13">
        <v>400</v>
      </c>
      <c r="D43" s="13">
        <v>331</v>
      </c>
      <c r="E43" s="13">
        <v>310</v>
      </c>
      <c r="F43" s="13">
        <v>21</v>
      </c>
      <c r="G43" s="13">
        <v>69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>
      <c r="A44" s="20" t="s">
        <v>52</v>
      </c>
      <c r="B44" s="2" t="s">
        <v>15</v>
      </c>
      <c r="C44" s="13">
        <v>374</v>
      </c>
      <c r="D44" s="13">
        <v>307</v>
      </c>
      <c r="E44" s="13">
        <v>293</v>
      </c>
      <c r="F44" s="13">
        <v>14</v>
      </c>
      <c r="G44" s="13">
        <v>67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>
      <c r="A45" s="20" t="s">
        <v>52</v>
      </c>
      <c r="B45" s="2" t="s">
        <v>16</v>
      </c>
      <c r="C45" s="13">
        <v>331</v>
      </c>
      <c r="D45" s="13">
        <v>256</v>
      </c>
      <c r="E45" s="13">
        <v>247</v>
      </c>
      <c r="F45" s="13">
        <v>9</v>
      </c>
      <c r="G45" s="13">
        <v>75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>
      <c r="A46" s="20" t="s">
        <v>52</v>
      </c>
      <c r="B46" s="2" t="s">
        <v>17</v>
      </c>
      <c r="C46" s="13">
        <v>299</v>
      </c>
      <c r="D46" s="13">
        <v>236</v>
      </c>
      <c r="E46" s="13">
        <v>228</v>
      </c>
      <c r="F46" s="13">
        <v>8</v>
      </c>
      <c r="G46" s="13">
        <v>63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>
      <c r="A47" s="20" t="s">
        <v>52</v>
      </c>
      <c r="B47" s="2" t="s">
        <v>18</v>
      </c>
      <c r="C47" s="13">
        <v>284</v>
      </c>
      <c r="D47" s="13">
        <v>196</v>
      </c>
      <c r="E47" s="13">
        <v>191</v>
      </c>
      <c r="F47" s="13">
        <v>5</v>
      </c>
      <c r="G47" s="13">
        <v>88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>
      <c r="A48" s="20" t="s">
        <v>52</v>
      </c>
      <c r="B48" s="2" t="s">
        <v>19</v>
      </c>
      <c r="C48" s="13">
        <v>275</v>
      </c>
      <c r="D48" s="13">
        <v>178</v>
      </c>
      <c r="E48" s="13">
        <v>170</v>
      </c>
      <c r="F48" s="13">
        <v>8</v>
      </c>
      <c r="G48" s="13">
        <v>97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>
      <c r="A49" s="20" t="s">
        <v>52</v>
      </c>
      <c r="B49" s="2" t="s">
        <v>20</v>
      </c>
      <c r="C49" s="13">
        <v>260</v>
      </c>
      <c r="D49" s="13">
        <v>150</v>
      </c>
      <c r="E49" s="13">
        <v>136</v>
      </c>
      <c r="F49" s="13">
        <v>14</v>
      </c>
      <c r="G49" s="13">
        <v>110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>
      <c r="A50" s="20" t="s">
        <v>52</v>
      </c>
      <c r="B50" s="2" t="s">
        <v>21</v>
      </c>
      <c r="C50" s="13">
        <v>222</v>
      </c>
      <c r="D50" s="13">
        <v>73</v>
      </c>
      <c r="E50" s="13">
        <v>69</v>
      </c>
      <c r="F50" s="13">
        <v>4</v>
      </c>
      <c r="G50" s="13">
        <v>149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>
      <c r="A51" s="20" t="s">
        <v>52</v>
      </c>
      <c r="B51" s="2" t="s">
        <v>22</v>
      </c>
      <c r="C51" s="13">
        <v>185</v>
      </c>
      <c r="D51" s="13">
        <v>28</v>
      </c>
      <c r="E51" s="13">
        <v>28</v>
      </c>
      <c r="F51" s="13" t="s">
        <v>65</v>
      </c>
      <c r="G51" s="13">
        <v>157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>
      <c r="A52" s="20" t="s">
        <v>52</v>
      </c>
      <c r="B52" s="2" t="s">
        <v>23</v>
      </c>
      <c r="C52" s="13">
        <v>125</v>
      </c>
      <c r="D52" s="13">
        <v>17</v>
      </c>
      <c r="E52" s="13">
        <v>16</v>
      </c>
      <c r="F52" s="13">
        <v>1</v>
      </c>
      <c r="G52" s="13">
        <v>108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>
      <c r="A53" s="22" t="s">
        <v>52</v>
      </c>
      <c r="B53" s="5" t="s">
        <v>24</v>
      </c>
      <c r="C53" s="14">
        <v>102</v>
      </c>
      <c r="D53" s="14">
        <v>13</v>
      </c>
      <c r="E53" s="14">
        <v>12</v>
      </c>
      <c r="F53" s="14">
        <v>1</v>
      </c>
      <c r="G53" s="14">
        <v>89</v>
      </c>
      <c r="H53" t="s">
        <v>52</v>
      </c>
      <c r="I53" t="s">
        <v>52</v>
      </c>
      <c r="K53" t="s">
        <v>52</v>
      </c>
      <c r="L53" t="s">
        <v>52</v>
      </c>
    </row>
    <row r="54" spans="1:12" s="28" customFormat="1" ht="33" customHeight="1">
      <c r="A54" s="18" t="s">
        <v>63</v>
      </c>
      <c r="B54" s="15" t="s">
        <v>52</v>
      </c>
      <c r="C54" s="16" t="s">
        <v>52</v>
      </c>
      <c r="D54" s="16" t="s">
        <v>52</v>
      </c>
      <c r="E54" s="16" t="s">
        <v>52</v>
      </c>
      <c r="F54" s="17" t="s">
        <v>52</v>
      </c>
      <c r="G54" s="17" t="s">
        <v>52</v>
      </c>
      <c r="J54" s="28" t="s">
        <v>52</v>
      </c>
    </row>
    <row r="55" spans="1:12">
      <c r="A55" s="18" t="s">
        <v>64</v>
      </c>
      <c r="B55" s="15" t="s">
        <v>52</v>
      </c>
      <c r="C55" s="16" t="s">
        <v>52</v>
      </c>
      <c r="D55" s="16" t="s">
        <v>52</v>
      </c>
      <c r="E55" s="16" t="s">
        <v>52</v>
      </c>
      <c r="F55" s="17" t="s">
        <v>52</v>
      </c>
      <c r="G55" s="17" t="s">
        <v>52</v>
      </c>
      <c r="J55" t="s">
        <v>52</v>
      </c>
    </row>
    <row r="56" spans="1:12" ht="1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30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s="27" customFormat="1" ht="33" customHeight="1">
      <c r="A2" s="26" t="s">
        <v>41</v>
      </c>
      <c r="B2" s="26" t="s">
        <v>52</v>
      </c>
      <c r="C2" s="26" t="s">
        <v>52</v>
      </c>
      <c r="D2" s="26" t="s">
        <v>52</v>
      </c>
      <c r="E2" s="26" t="s">
        <v>52</v>
      </c>
      <c r="F2" s="26" t="s">
        <v>52</v>
      </c>
      <c r="G2" s="26" t="s">
        <v>52</v>
      </c>
      <c r="J2" s="27" t="s">
        <v>52</v>
      </c>
    </row>
    <row r="3" spans="1:12" ht="36.6" customHeight="1">
      <c r="A3" s="24" t="s">
        <v>2</v>
      </c>
      <c r="B3" s="24" t="s">
        <v>52</v>
      </c>
      <c r="C3" s="24" t="s">
        <v>3</v>
      </c>
      <c r="D3" s="24" t="s">
        <v>4</v>
      </c>
      <c r="E3" s="24" t="s">
        <v>52</v>
      </c>
      <c r="F3" s="24" t="s">
        <v>52</v>
      </c>
      <c r="G3" s="24" t="s">
        <v>52</v>
      </c>
    </row>
    <row r="4" spans="1:12" ht="28.9" customHeight="1">
      <c r="A4" s="24" t="s">
        <v>52</v>
      </c>
      <c r="B4" s="24" t="s">
        <v>52</v>
      </c>
      <c r="C4" s="24" t="s">
        <v>52</v>
      </c>
      <c r="D4" s="24" t="s">
        <v>5</v>
      </c>
      <c r="E4" s="24" t="s">
        <v>52</v>
      </c>
      <c r="F4" s="24" t="s">
        <v>52</v>
      </c>
      <c r="G4" s="24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>
      <c r="A5" s="24" t="s">
        <v>52</v>
      </c>
      <c r="B5" s="24" t="s">
        <v>52</v>
      </c>
      <c r="C5" s="24" t="s">
        <v>52</v>
      </c>
      <c r="D5" s="3" t="s">
        <v>7</v>
      </c>
      <c r="E5" s="3" t="s">
        <v>8</v>
      </c>
      <c r="F5" s="3" t="s">
        <v>9</v>
      </c>
      <c r="G5" s="24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>
      <c r="A6" s="19" t="s">
        <v>7</v>
      </c>
      <c r="B6" s="6" t="s">
        <v>52</v>
      </c>
      <c r="C6" s="12">
        <v>37959</v>
      </c>
      <c r="D6" s="12">
        <v>22024</v>
      </c>
      <c r="E6" s="12">
        <v>20368</v>
      </c>
      <c r="F6" s="12">
        <v>1656</v>
      </c>
      <c r="G6" s="12">
        <v>15935</v>
      </c>
    </row>
    <row r="7" spans="1:12" ht="12" customHeight="1">
      <c r="A7" s="20" t="s">
        <v>52</v>
      </c>
      <c r="B7" s="2" t="s">
        <v>10</v>
      </c>
      <c r="C7" s="13">
        <v>783</v>
      </c>
      <c r="D7" s="13">
        <v>75</v>
      </c>
      <c r="E7" s="13">
        <v>67</v>
      </c>
      <c r="F7" s="13">
        <v>8</v>
      </c>
      <c r="G7" s="13">
        <v>708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>
      <c r="A8" s="20" t="s">
        <v>52</v>
      </c>
      <c r="B8" s="2" t="s">
        <v>11</v>
      </c>
      <c r="C8" s="13">
        <v>3911</v>
      </c>
      <c r="D8" s="13">
        <v>1034</v>
      </c>
      <c r="E8" s="13">
        <v>819</v>
      </c>
      <c r="F8" s="13">
        <v>215</v>
      </c>
      <c r="G8" s="13">
        <v>2877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>
      <c r="A9" s="20" t="s">
        <v>52</v>
      </c>
      <c r="B9" s="2" t="s">
        <v>12</v>
      </c>
      <c r="C9" s="13">
        <v>4197</v>
      </c>
      <c r="D9" s="13">
        <v>2642</v>
      </c>
      <c r="E9" s="13">
        <v>2230</v>
      </c>
      <c r="F9" s="13">
        <v>412</v>
      </c>
      <c r="G9" s="13">
        <v>1555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>
      <c r="A10" s="20" t="s">
        <v>52</v>
      </c>
      <c r="B10" s="2" t="s">
        <v>13</v>
      </c>
      <c r="C10" s="13">
        <v>4203</v>
      </c>
      <c r="D10" s="13">
        <v>3072</v>
      </c>
      <c r="E10" s="13">
        <v>2760</v>
      </c>
      <c r="F10" s="13">
        <v>312</v>
      </c>
      <c r="G10" s="13">
        <v>1131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>
      <c r="A11" s="20" t="s">
        <v>52</v>
      </c>
      <c r="B11" s="2" t="s">
        <v>14</v>
      </c>
      <c r="C11" s="13">
        <v>3889</v>
      </c>
      <c r="D11" s="13">
        <v>2921</v>
      </c>
      <c r="E11" s="13">
        <v>2726</v>
      </c>
      <c r="F11" s="13">
        <v>195</v>
      </c>
      <c r="G11" s="13">
        <v>968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>
      <c r="A12" s="20" t="s">
        <v>52</v>
      </c>
      <c r="B12" s="2" t="s">
        <v>15</v>
      </c>
      <c r="C12" s="13">
        <v>3270</v>
      </c>
      <c r="D12" s="13">
        <v>2499</v>
      </c>
      <c r="E12" s="13">
        <v>2374</v>
      </c>
      <c r="F12" s="13">
        <v>125</v>
      </c>
      <c r="G12" s="13">
        <v>771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>
      <c r="A13" s="20" t="s">
        <v>52</v>
      </c>
      <c r="B13" s="2" t="s">
        <v>16</v>
      </c>
      <c r="C13" s="13">
        <v>3284</v>
      </c>
      <c r="D13" s="13">
        <v>2530</v>
      </c>
      <c r="E13" s="13">
        <v>2418</v>
      </c>
      <c r="F13" s="13">
        <v>112</v>
      </c>
      <c r="G13" s="13">
        <v>754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>
      <c r="A14" s="20" t="s">
        <v>52</v>
      </c>
      <c r="B14" s="2" t="s">
        <v>17</v>
      </c>
      <c r="C14" s="13">
        <v>2738</v>
      </c>
      <c r="D14" s="13">
        <v>2062</v>
      </c>
      <c r="E14" s="13">
        <v>1972</v>
      </c>
      <c r="F14" s="13">
        <v>90</v>
      </c>
      <c r="G14" s="13">
        <v>676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>
      <c r="A15" s="20" t="s">
        <v>52</v>
      </c>
      <c r="B15" s="2" t="s">
        <v>18</v>
      </c>
      <c r="C15" s="13">
        <v>2358</v>
      </c>
      <c r="D15" s="13">
        <v>1685</v>
      </c>
      <c r="E15" s="13">
        <v>1633</v>
      </c>
      <c r="F15" s="13">
        <v>52</v>
      </c>
      <c r="G15" s="13">
        <v>673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>
      <c r="A16" s="20" t="s">
        <v>52</v>
      </c>
      <c r="B16" s="2" t="s">
        <v>19</v>
      </c>
      <c r="C16" s="13">
        <v>2324</v>
      </c>
      <c r="D16" s="13">
        <v>1475</v>
      </c>
      <c r="E16" s="13">
        <v>1430</v>
      </c>
      <c r="F16" s="13">
        <v>45</v>
      </c>
      <c r="G16" s="13">
        <v>849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>
      <c r="A17" s="20" t="s">
        <v>52</v>
      </c>
      <c r="B17" s="2" t="s">
        <v>20</v>
      </c>
      <c r="C17" s="13">
        <v>1982</v>
      </c>
      <c r="D17" s="13">
        <v>949</v>
      </c>
      <c r="E17" s="13">
        <v>924</v>
      </c>
      <c r="F17" s="13">
        <v>25</v>
      </c>
      <c r="G17" s="13">
        <v>1033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>
      <c r="A18" s="20" t="s">
        <v>52</v>
      </c>
      <c r="B18" s="2" t="s">
        <v>21</v>
      </c>
      <c r="C18" s="13">
        <v>1715</v>
      </c>
      <c r="D18" s="13">
        <v>516</v>
      </c>
      <c r="E18" s="13">
        <v>494</v>
      </c>
      <c r="F18" s="13">
        <v>22</v>
      </c>
      <c r="G18" s="13">
        <v>1199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>
      <c r="A19" s="20" t="s">
        <v>52</v>
      </c>
      <c r="B19" s="2" t="s">
        <v>22</v>
      </c>
      <c r="C19" s="13">
        <v>1324</v>
      </c>
      <c r="D19" s="13">
        <v>280</v>
      </c>
      <c r="E19" s="13">
        <v>264</v>
      </c>
      <c r="F19" s="13">
        <v>16</v>
      </c>
      <c r="G19" s="13">
        <v>1044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>
      <c r="A20" s="20" t="s">
        <v>52</v>
      </c>
      <c r="B20" s="2" t="s">
        <v>23</v>
      </c>
      <c r="C20" s="13">
        <v>954</v>
      </c>
      <c r="D20" s="13">
        <v>154</v>
      </c>
      <c r="E20" s="13">
        <v>139</v>
      </c>
      <c r="F20" s="13">
        <v>15</v>
      </c>
      <c r="G20" s="13">
        <v>800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>
      <c r="A21" s="20" t="s">
        <v>52</v>
      </c>
      <c r="B21" s="2" t="s">
        <v>24</v>
      </c>
      <c r="C21" s="13">
        <v>1027</v>
      </c>
      <c r="D21" s="13">
        <v>130</v>
      </c>
      <c r="E21" s="13">
        <v>118</v>
      </c>
      <c r="F21" s="13">
        <v>12</v>
      </c>
      <c r="G21" s="13">
        <v>897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>
      <c r="A22" s="21" t="s">
        <v>25</v>
      </c>
      <c r="B22" s="4" t="s">
        <v>52</v>
      </c>
      <c r="C22" s="12">
        <v>19652</v>
      </c>
      <c r="D22" s="12">
        <v>9327</v>
      </c>
      <c r="E22" s="12">
        <v>8327</v>
      </c>
      <c r="F22" s="12">
        <v>1000</v>
      </c>
      <c r="G22" s="12">
        <v>10325</v>
      </c>
    </row>
    <row r="23" spans="1:12" ht="12" customHeight="1">
      <c r="A23" s="20" t="s">
        <v>52</v>
      </c>
      <c r="B23" s="2" t="s">
        <v>10</v>
      </c>
      <c r="C23" s="13">
        <v>396</v>
      </c>
      <c r="D23" s="13">
        <v>28</v>
      </c>
      <c r="E23" s="13">
        <v>23</v>
      </c>
      <c r="F23" s="13">
        <v>5</v>
      </c>
      <c r="G23" s="13">
        <v>368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>
      <c r="A24" s="20" t="s">
        <v>52</v>
      </c>
      <c r="B24" s="2" t="s">
        <v>11</v>
      </c>
      <c r="C24" s="13">
        <v>1960</v>
      </c>
      <c r="D24" s="13">
        <v>406</v>
      </c>
      <c r="E24" s="13">
        <v>284</v>
      </c>
      <c r="F24" s="13">
        <v>122</v>
      </c>
      <c r="G24" s="13">
        <v>1554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>
      <c r="A25" s="20" t="s">
        <v>52</v>
      </c>
      <c r="B25" s="2" t="s">
        <v>12</v>
      </c>
      <c r="C25" s="13">
        <v>2194</v>
      </c>
      <c r="D25" s="13">
        <v>1186</v>
      </c>
      <c r="E25" s="13">
        <v>899</v>
      </c>
      <c r="F25" s="13">
        <v>287</v>
      </c>
      <c r="G25" s="13">
        <v>1008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>
      <c r="A26" s="20" t="s">
        <v>52</v>
      </c>
      <c r="B26" s="2" t="s">
        <v>13</v>
      </c>
      <c r="C26" s="13">
        <v>2101</v>
      </c>
      <c r="D26" s="13">
        <v>1254</v>
      </c>
      <c r="E26" s="13">
        <v>1073</v>
      </c>
      <c r="F26" s="13">
        <v>181</v>
      </c>
      <c r="G26" s="13">
        <v>847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>
      <c r="A27" s="20" t="s">
        <v>52</v>
      </c>
      <c r="B27" s="2" t="s">
        <v>14</v>
      </c>
      <c r="C27" s="13">
        <v>2015</v>
      </c>
      <c r="D27" s="13">
        <v>1264</v>
      </c>
      <c r="E27" s="13">
        <v>1153</v>
      </c>
      <c r="F27" s="13">
        <v>111</v>
      </c>
      <c r="G27" s="13">
        <v>751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>
      <c r="A28" s="20" t="s">
        <v>52</v>
      </c>
      <c r="B28" s="2" t="s">
        <v>15</v>
      </c>
      <c r="C28" s="13">
        <v>1632</v>
      </c>
      <c r="D28" s="13">
        <v>1043</v>
      </c>
      <c r="E28" s="13">
        <v>962</v>
      </c>
      <c r="F28" s="13">
        <v>81</v>
      </c>
      <c r="G28" s="13">
        <v>589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>
      <c r="A29" s="20" t="s">
        <v>52</v>
      </c>
      <c r="B29" s="2" t="s">
        <v>16</v>
      </c>
      <c r="C29" s="13">
        <v>1692</v>
      </c>
      <c r="D29" s="13">
        <v>1126</v>
      </c>
      <c r="E29" s="13">
        <v>1061</v>
      </c>
      <c r="F29" s="13">
        <v>65</v>
      </c>
      <c r="G29" s="13">
        <v>566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>
      <c r="A30" s="20" t="s">
        <v>52</v>
      </c>
      <c r="B30" s="2" t="s">
        <v>17</v>
      </c>
      <c r="C30" s="13">
        <v>1420</v>
      </c>
      <c r="D30" s="13">
        <v>923</v>
      </c>
      <c r="E30" s="13">
        <v>865</v>
      </c>
      <c r="F30" s="13">
        <v>58</v>
      </c>
      <c r="G30" s="13">
        <v>497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>
      <c r="A31" s="20" t="s">
        <v>52</v>
      </c>
      <c r="B31" s="2" t="s">
        <v>18</v>
      </c>
      <c r="C31" s="13">
        <v>1211</v>
      </c>
      <c r="D31" s="13">
        <v>734</v>
      </c>
      <c r="E31" s="13">
        <v>699</v>
      </c>
      <c r="F31" s="13">
        <v>35</v>
      </c>
      <c r="G31" s="13">
        <v>477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>
      <c r="A32" s="20" t="s">
        <v>52</v>
      </c>
      <c r="B32" s="2" t="s">
        <v>19</v>
      </c>
      <c r="C32" s="13">
        <v>1187</v>
      </c>
      <c r="D32" s="13">
        <v>590</v>
      </c>
      <c r="E32" s="13">
        <v>573</v>
      </c>
      <c r="F32" s="13">
        <v>17</v>
      </c>
      <c r="G32" s="13">
        <v>597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>
      <c r="A33" s="20" t="s">
        <v>52</v>
      </c>
      <c r="B33" s="2" t="s">
        <v>20</v>
      </c>
      <c r="C33" s="13">
        <v>1035</v>
      </c>
      <c r="D33" s="13">
        <v>359</v>
      </c>
      <c r="E33" s="13">
        <v>353</v>
      </c>
      <c r="F33" s="13">
        <v>6</v>
      </c>
      <c r="G33" s="13">
        <v>676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>
      <c r="A34" s="20" t="s">
        <v>52</v>
      </c>
      <c r="B34" s="2" t="s">
        <v>21</v>
      </c>
      <c r="C34" s="13">
        <v>895</v>
      </c>
      <c r="D34" s="13">
        <v>178</v>
      </c>
      <c r="E34" s="13">
        <v>169</v>
      </c>
      <c r="F34" s="13">
        <v>9</v>
      </c>
      <c r="G34" s="13">
        <v>717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>
      <c r="A35" s="20" t="s">
        <v>52</v>
      </c>
      <c r="B35" s="2" t="s">
        <v>22</v>
      </c>
      <c r="C35" s="13">
        <v>700</v>
      </c>
      <c r="D35" s="13">
        <v>101</v>
      </c>
      <c r="E35" s="13">
        <v>96</v>
      </c>
      <c r="F35" s="13">
        <v>5</v>
      </c>
      <c r="G35" s="13">
        <v>599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>
      <c r="A36" s="20" t="s">
        <v>52</v>
      </c>
      <c r="B36" s="2" t="s">
        <v>23</v>
      </c>
      <c r="C36" s="13">
        <v>561</v>
      </c>
      <c r="D36" s="13">
        <v>70</v>
      </c>
      <c r="E36" s="13">
        <v>60</v>
      </c>
      <c r="F36" s="13">
        <v>10</v>
      </c>
      <c r="G36" s="13">
        <v>491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>
      <c r="A37" s="20" t="s">
        <v>52</v>
      </c>
      <c r="B37" s="2" t="s">
        <v>24</v>
      </c>
      <c r="C37" s="13">
        <v>653</v>
      </c>
      <c r="D37" s="13">
        <v>65</v>
      </c>
      <c r="E37" s="13">
        <v>57</v>
      </c>
      <c r="F37" s="13">
        <v>8</v>
      </c>
      <c r="G37" s="13">
        <v>588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>
      <c r="A38" s="21" t="s">
        <v>26</v>
      </c>
      <c r="B38" s="4" t="s">
        <v>52</v>
      </c>
      <c r="C38" s="12">
        <v>18307</v>
      </c>
      <c r="D38" s="12">
        <v>12697</v>
      </c>
      <c r="E38" s="12">
        <v>12041</v>
      </c>
      <c r="F38" s="12">
        <v>656</v>
      </c>
      <c r="G38" s="12">
        <v>5610</v>
      </c>
    </row>
    <row r="39" spans="1:12" ht="12" customHeight="1">
      <c r="A39" s="20" t="s">
        <v>52</v>
      </c>
      <c r="B39" s="2" t="s">
        <v>10</v>
      </c>
      <c r="C39" s="13">
        <v>387</v>
      </c>
      <c r="D39" s="13">
        <v>47</v>
      </c>
      <c r="E39" s="13">
        <v>44</v>
      </c>
      <c r="F39" s="13">
        <v>3</v>
      </c>
      <c r="G39" s="13">
        <v>340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>
      <c r="A40" s="20" t="s">
        <v>52</v>
      </c>
      <c r="B40" s="2" t="s">
        <v>11</v>
      </c>
      <c r="C40" s="13">
        <v>1951</v>
      </c>
      <c r="D40" s="13">
        <v>628</v>
      </c>
      <c r="E40" s="13">
        <v>535</v>
      </c>
      <c r="F40" s="13">
        <v>93</v>
      </c>
      <c r="G40" s="13">
        <v>1323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>
      <c r="A41" s="20" t="s">
        <v>52</v>
      </c>
      <c r="B41" s="2" t="s">
        <v>12</v>
      </c>
      <c r="C41" s="13">
        <v>2003</v>
      </c>
      <c r="D41" s="13">
        <v>1456</v>
      </c>
      <c r="E41" s="13">
        <v>1331</v>
      </c>
      <c r="F41" s="13">
        <v>125</v>
      </c>
      <c r="G41" s="13">
        <v>547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>
      <c r="A42" s="20" t="s">
        <v>52</v>
      </c>
      <c r="B42" s="2" t="s">
        <v>13</v>
      </c>
      <c r="C42" s="13">
        <v>2102</v>
      </c>
      <c r="D42" s="13">
        <v>1818</v>
      </c>
      <c r="E42" s="13">
        <v>1687</v>
      </c>
      <c r="F42" s="13">
        <v>131</v>
      </c>
      <c r="G42" s="13">
        <v>284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>
      <c r="A43" s="20" t="s">
        <v>52</v>
      </c>
      <c r="B43" s="2" t="s">
        <v>14</v>
      </c>
      <c r="C43" s="13">
        <v>1874</v>
      </c>
      <c r="D43" s="13">
        <v>1657</v>
      </c>
      <c r="E43" s="13">
        <v>1573</v>
      </c>
      <c r="F43" s="13">
        <v>84</v>
      </c>
      <c r="G43" s="13">
        <v>217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>
      <c r="A44" s="20" t="s">
        <v>52</v>
      </c>
      <c r="B44" s="2" t="s">
        <v>15</v>
      </c>
      <c r="C44" s="13">
        <v>1638</v>
      </c>
      <c r="D44" s="13">
        <v>1456</v>
      </c>
      <c r="E44" s="13">
        <v>1412</v>
      </c>
      <c r="F44" s="13">
        <v>44</v>
      </c>
      <c r="G44" s="13">
        <v>182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>
      <c r="A45" s="20" t="s">
        <v>52</v>
      </c>
      <c r="B45" s="2" t="s">
        <v>16</v>
      </c>
      <c r="C45" s="13">
        <v>1592</v>
      </c>
      <c r="D45" s="13">
        <v>1404</v>
      </c>
      <c r="E45" s="13">
        <v>1357</v>
      </c>
      <c r="F45" s="13">
        <v>47</v>
      </c>
      <c r="G45" s="13">
        <v>188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>
      <c r="A46" s="20" t="s">
        <v>52</v>
      </c>
      <c r="B46" s="2" t="s">
        <v>17</v>
      </c>
      <c r="C46" s="13">
        <v>1318</v>
      </c>
      <c r="D46" s="13">
        <v>1139</v>
      </c>
      <c r="E46" s="13">
        <v>1107</v>
      </c>
      <c r="F46" s="13">
        <v>32</v>
      </c>
      <c r="G46" s="13">
        <v>179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>
      <c r="A47" s="20" t="s">
        <v>52</v>
      </c>
      <c r="B47" s="2" t="s">
        <v>18</v>
      </c>
      <c r="C47" s="13">
        <v>1147</v>
      </c>
      <c r="D47" s="13">
        <v>951</v>
      </c>
      <c r="E47" s="13">
        <v>934</v>
      </c>
      <c r="F47" s="13">
        <v>17</v>
      </c>
      <c r="G47" s="13">
        <v>196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>
      <c r="A48" s="20" t="s">
        <v>52</v>
      </c>
      <c r="B48" s="2" t="s">
        <v>19</v>
      </c>
      <c r="C48" s="13">
        <v>1137</v>
      </c>
      <c r="D48" s="13">
        <v>885</v>
      </c>
      <c r="E48" s="13">
        <v>857</v>
      </c>
      <c r="F48" s="13">
        <v>28</v>
      </c>
      <c r="G48" s="13">
        <v>252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>
      <c r="A49" s="20" t="s">
        <v>52</v>
      </c>
      <c r="B49" s="2" t="s">
        <v>20</v>
      </c>
      <c r="C49" s="13">
        <v>947</v>
      </c>
      <c r="D49" s="13">
        <v>590</v>
      </c>
      <c r="E49" s="13">
        <v>571</v>
      </c>
      <c r="F49" s="13">
        <v>19</v>
      </c>
      <c r="G49" s="13">
        <v>357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>
      <c r="A50" s="20" t="s">
        <v>52</v>
      </c>
      <c r="B50" s="2" t="s">
        <v>21</v>
      </c>
      <c r="C50" s="13">
        <v>820</v>
      </c>
      <c r="D50" s="13">
        <v>338</v>
      </c>
      <c r="E50" s="13">
        <v>325</v>
      </c>
      <c r="F50" s="13">
        <v>13</v>
      </c>
      <c r="G50" s="13">
        <v>482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>
      <c r="A51" s="20" t="s">
        <v>52</v>
      </c>
      <c r="B51" s="2" t="s">
        <v>22</v>
      </c>
      <c r="C51" s="13">
        <v>624</v>
      </c>
      <c r="D51" s="13">
        <v>179</v>
      </c>
      <c r="E51" s="13">
        <v>168</v>
      </c>
      <c r="F51" s="13">
        <v>11</v>
      </c>
      <c r="G51" s="13">
        <v>445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>
      <c r="A52" s="20" t="s">
        <v>52</v>
      </c>
      <c r="B52" s="2" t="s">
        <v>23</v>
      </c>
      <c r="C52" s="13">
        <v>393</v>
      </c>
      <c r="D52" s="13">
        <v>84</v>
      </c>
      <c r="E52" s="13">
        <v>79</v>
      </c>
      <c r="F52" s="13">
        <v>5</v>
      </c>
      <c r="G52" s="13">
        <v>309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>
      <c r="A53" s="22" t="s">
        <v>52</v>
      </c>
      <c r="B53" s="5" t="s">
        <v>24</v>
      </c>
      <c r="C53" s="14">
        <v>374</v>
      </c>
      <c r="D53" s="14">
        <v>65</v>
      </c>
      <c r="E53" s="14">
        <v>61</v>
      </c>
      <c r="F53" s="14">
        <v>4</v>
      </c>
      <c r="G53" s="14">
        <v>309</v>
      </c>
      <c r="H53" t="s">
        <v>52</v>
      </c>
      <c r="I53" t="s">
        <v>52</v>
      </c>
      <c r="K53" t="s">
        <v>52</v>
      </c>
      <c r="L53" t="s">
        <v>52</v>
      </c>
    </row>
    <row r="54" spans="1:12" s="28" customFormat="1" ht="33" customHeight="1">
      <c r="A54" s="18" t="s">
        <v>63</v>
      </c>
      <c r="B54" s="15" t="s">
        <v>52</v>
      </c>
      <c r="C54" s="16" t="s">
        <v>52</v>
      </c>
      <c r="D54" s="16" t="s">
        <v>52</v>
      </c>
      <c r="E54" s="16" t="s">
        <v>52</v>
      </c>
      <c r="F54" s="17" t="s">
        <v>52</v>
      </c>
      <c r="G54" s="17" t="s">
        <v>52</v>
      </c>
      <c r="J54" s="28" t="s">
        <v>52</v>
      </c>
    </row>
    <row r="55" spans="1:12">
      <c r="A55" s="18" t="s">
        <v>64</v>
      </c>
      <c r="B55" s="15" t="s">
        <v>52</v>
      </c>
      <c r="C55" s="16" t="s">
        <v>52</v>
      </c>
      <c r="D55" s="16" t="s">
        <v>52</v>
      </c>
      <c r="E55" s="16" t="s">
        <v>52</v>
      </c>
      <c r="F55" s="17" t="s">
        <v>52</v>
      </c>
      <c r="G55" s="17" t="s">
        <v>52</v>
      </c>
      <c r="J55" t="s">
        <v>52</v>
      </c>
    </row>
    <row r="56" spans="1:12" ht="1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6.332031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s="27" customFormat="1" ht="33" customHeight="1">
      <c r="A2" s="26" t="s">
        <v>42</v>
      </c>
      <c r="B2" s="26" t="s">
        <v>52</v>
      </c>
      <c r="C2" s="26" t="s">
        <v>52</v>
      </c>
      <c r="D2" s="26" t="s">
        <v>52</v>
      </c>
      <c r="E2" s="26" t="s">
        <v>52</v>
      </c>
      <c r="F2" s="26" t="s">
        <v>52</v>
      </c>
      <c r="G2" s="26" t="s">
        <v>52</v>
      </c>
      <c r="J2" s="27" t="s">
        <v>52</v>
      </c>
    </row>
    <row r="3" spans="1:12" ht="36.6" customHeight="1">
      <c r="A3" s="24" t="s">
        <v>2</v>
      </c>
      <c r="B3" s="24" t="s">
        <v>52</v>
      </c>
      <c r="C3" s="24" t="s">
        <v>3</v>
      </c>
      <c r="D3" s="24" t="s">
        <v>4</v>
      </c>
      <c r="E3" s="24" t="s">
        <v>52</v>
      </c>
      <c r="F3" s="24" t="s">
        <v>52</v>
      </c>
      <c r="G3" s="24" t="s">
        <v>52</v>
      </c>
    </row>
    <row r="4" spans="1:12" ht="28.9" customHeight="1">
      <c r="A4" s="24" t="s">
        <v>52</v>
      </c>
      <c r="B4" s="24" t="s">
        <v>52</v>
      </c>
      <c r="C4" s="24" t="s">
        <v>52</v>
      </c>
      <c r="D4" s="24" t="s">
        <v>5</v>
      </c>
      <c r="E4" s="24" t="s">
        <v>52</v>
      </c>
      <c r="F4" s="24" t="s">
        <v>52</v>
      </c>
      <c r="G4" s="24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>
      <c r="A5" s="24" t="s">
        <v>52</v>
      </c>
      <c r="B5" s="24" t="s">
        <v>52</v>
      </c>
      <c r="C5" s="24" t="s">
        <v>52</v>
      </c>
      <c r="D5" s="3" t="s">
        <v>7</v>
      </c>
      <c r="E5" s="3" t="s">
        <v>8</v>
      </c>
      <c r="F5" s="3" t="s">
        <v>9</v>
      </c>
      <c r="G5" s="24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>
      <c r="A6" s="19" t="s">
        <v>7</v>
      </c>
      <c r="B6" s="6" t="s">
        <v>52</v>
      </c>
      <c r="C6" s="12">
        <v>35241</v>
      </c>
      <c r="D6" s="12">
        <v>20499</v>
      </c>
      <c r="E6" s="12">
        <v>18747</v>
      </c>
      <c r="F6" s="12">
        <v>1752</v>
      </c>
      <c r="G6" s="12">
        <v>14742</v>
      </c>
    </row>
    <row r="7" spans="1:12" ht="12" customHeight="1">
      <c r="A7" s="20" t="s">
        <v>52</v>
      </c>
      <c r="B7" s="2" t="s">
        <v>10</v>
      </c>
      <c r="C7" s="13">
        <v>707</v>
      </c>
      <c r="D7" s="13">
        <v>63</v>
      </c>
      <c r="E7" s="13">
        <v>59</v>
      </c>
      <c r="F7" s="13">
        <v>4</v>
      </c>
      <c r="G7" s="13">
        <v>644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>
      <c r="A8" s="20" t="s">
        <v>52</v>
      </c>
      <c r="B8" s="2" t="s">
        <v>11</v>
      </c>
      <c r="C8" s="13">
        <v>3698</v>
      </c>
      <c r="D8" s="13">
        <v>1088</v>
      </c>
      <c r="E8" s="13">
        <v>849</v>
      </c>
      <c r="F8" s="13">
        <v>239</v>
      </c>
      <c r="G8" s="13">
        <v>2610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>
      <c r="A9" s="20" t="s">
        <v>52</v>
      </c>
      <c r="B9" s="2" t="s">
        <v>12</v>
      </c>
      <c r="C9" s="13">
        <v>3791</v>
      </c>
      <c r="D9" s="13">
        <v>2480</v>
      </c>
      <c r="E9" s="13">
        <v>2095</v>
      </c>
      <c r="F9" s="13">
        <v>385</v>
      </c>
      <c r="G9" s="13">
        <v>1311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>
      <c r="A10" s="20" t="s">
        <v>52</v>
      </c>
      <c r="B10" s="2" t="s">
        <v>13</v>
      </c>
      <c r="C10" s="13">
        <v>3563</v>
      </c>
      <c r="D10" s="13">
        <v>2704</v>
      </c>
      <c r="E10" s="13">
        <v>2412</v>
      </c>
      <c r="F10" s="13">
        <v>292</v>
      </c>
      <c r="G10" s="13">
        <v>859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>
      <c r="A11" s="20" t="s">
        <v>52</v>
      </c>
      <c r="B11" s="2" t="s">
        <v>14</v>
      </c>
      <c r="C11" s="13">
        <v>3422</v>
      </c>
      <c r="D11" s="13">
        <v>2654</v>
      </c>
      <c r="E11" s="13">
        <v>2437</v>
      </c>
      <c r="F11" s="13">
        <v>217</v>
      </c>
      <c r="G11" s="13">
        <v>768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>
      <c r="A12" s="20" t="s">
        <v>52</v>
      </c>
      <c r="B12" s="2" t="s">
        <v>15</v>
      </c>
      <c r="C12" s="13">
        <v>3090</v>
      </c>
      <c r="D12" s="13">
        <v>2398</v>
      </c>
      <c r="E12" s="13">
        <v>2262</v>
      </c>
      <c r="F12" s="13">
        <v>136</v>
      </c>
      <c r="G12" s="13">
        <v>692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>
      <c r="A13" s="20" t="s">
        <v>52</v>
      </c>
      <c r="B13" s="2" t="s">
        <v>16</v>
      </c>
      <c r="C13" s="13">
        <v>2975</v>
      </c>
      <c r="D13" s="13">
        <v>2313</v>
      </c>
      <c r="E13" s="13">
        <v>2189</v>
      </c>
      <c r="F13" s="13">
        <v>124</v>
      </c>
      <c r="G13" s="13">
        <v>662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>
      <c r="A14" s="20" t="s">
        <v>52</v>
      </c>
      <c r="B14" s="2" t="s">
        <v>17</v>
      </c>
      <c r="C14" s="13">
        <v>2603</v>
      </c>
      <c r="D14" s="13">
        <v>1945</v>
      </c>
      <c r="E14" s="13">
        <v>1829</v>
      </c>
      <c r="F14" s="13">
        <v>116</v>
      </c>
      <c r="G14" s="13">
        <v>658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>
      <c r="A15" s="20" t="s">
        <v>52</v>
      </c>
      <c r="B15" s="2" t="s">
        <v>18</v>
      </c>
      <c r="C15" s="13">
        <v>2136</v>
      </c>
      <c r="D15" s="13">
        <v>1563</v>
      </c>
      <c r="E15" s="13">
        <v>1471</v>
      </c>
      <c r="F15" s="13">
        <v>92</v>
      </c>
      <c r="G15" s="13">
        <v>573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>
      <c r="A16" s="20" t="s">
        <v>52</v>
      </c>
      <c r="B16" s="2" t="s">
        <v>19</v>
      </c>
      <c r="C16" s="13">
        <v>2162</v>
      </c>
      <c r="D16" s="13">
        <v>1327</v>
      </c>
      <c r="E16" s="13">
        <v>1268</v>
      </c>
      <c r="F16" s="13">
        <v>59</v>
      </c>
      <c r="G16" s="13">
        <v>835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>
      <c r="A17" s="20" t="s">
        <v>52</v>
      </c>
      <c r="B17" s="2" t="s">
        <v>20</v>
      </c>
      <c r="C17" s="13">
        <v>2057</v>
      </c>
      <c r="D17" s="13">
        <v>963</v>
      </c>
      <c r="E17" s="13">
        <v>918</v>
      </c>
      <c r="F17" s="13">
        <v>45</v>
      </c>
      <c r="G17" s="13">
        <v>1094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>
      <c r="A18" s="20" t="s">
        <v>52</v>
      </c>
      <c r="B18" s="2" t="s">
        <v>21</v>
      </c>
      <c r="C18" s="13">
        <v>1714</v>
      </c>
      <c r="D18" s="13">
        <v>498</v>
      </c>
      <c r="E18" s="13">
        <v>480</v>
      </c>
      <c r="F18" s="13">
        <v>18</v>
      </c>
      <c r="G18" s="13">
        <v>1216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>
      <c r="A19" s="20" t="s">
        <v>52</v>
      </c>
      <c r="B19" s="2" t="s">
        <v>22</v>
      </c>
      <c r="C19" s="13">
        <v>1270</v>
      </c>
      <c r="D19" s="13">
        <v>238</v>
      </c>
      <c r="E19" s="13">
        <v>232</v>
      </c>
      <c r="F19" s="13">
        <v>6</v>
      </c>
      <c r="G19" s="13">
        <v>1032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>
      <c r="A20" s="20" t="s">
        <v>52</v>
      </c>
      <c r="B20" s="2" t="s">
        <v>23</v>
      </c>
      <c r="C20" s="13">
        <v>896</v>
      </c>
      <c r="D20" s="13">
        <v>129</v>
      </c>
      <c r="E20" s="13">
        <v>120</v>
      </c>
      <c r="F20" s="13">
        <v>9</v>
      </c>
      <c r="G20" s="13">
        <v>767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>
      <c r="A21" s="20" t="s">
        <v>52</v>
      </c>
      <c r="B21" s="2" t="s">
        <v>24</v>
      </c>
      <c r="C21" s="13">
        <v>1157</v>
      </c>
      <c r="D21" s="13">
        <v>136</v>
      </c>
      <c r="E21" s="13">
        <v>126</v>
      </c>
      <c r="F21" s="13">
        <v>10</v>
      </c>
      <c r="G21" s="13">
        <v>1021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>
      <c r="A22" s="21" t="s">
        <v>25</v>
      </c>
      <c r="B22" s="4" t="s">
        <v>52</v>
      </c>
      <c r="C22" s="12">
        <v>17966</v>
      </c>
      <c r="D22" s="12">
        <v>8367</v>
      </c>
      <c r="E22" s="12">
        <v>7328</v>
      </c>
      <c r="F22" s="12">
        <v>1039</v>
      </c>
      <c r="G22" s="12">
        <v>9599</v>
      </c>
    </row>
    <row r="23" spans="1:12" ht="12" customHeight="1">
      <c r="A23" s="20" t="s">
        <v>52</v>
      </c>
      <c r="B23" s="2" t="s">
        <v>10</v>
      </c>
      <c r="C23" s="13">
        <v>335</v>
      </c>
      <c r="D23" s="13">
        <v>18</v>
      </c>
      <c r="E23" s="13">
        <v>18</v>
      </c>
      <c r="F23" s="13" t="s">
        <v>65</v>
      </c>
      <c r="G23" s="13">
        <v>317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>
      <c r="A24" s="20" t="s">
        <v>52</v>
      </c>
      <c r="B24" s="2" t="s">
        <v>11</v>
      </c>
      <c r="C24" s="13">
        <v>1782</v>
      </c>
      <c r="D24" s="13">
        <v>372</v>
      </c>
      <c r="E24" s="13">
        <v>246</v>
      </c>
      <c r="F24" s="13">
        <v>126</v>
      </c>
      <c r="G24" s="13">
        <v>1410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>
      <c r="A25" s="20" t="s">
        <v>52</v>
      </c>
      <c r="B25" s="2" t="s">
        <v>12</v>
      </c>
      <c r="C25" s="13">
        <v>1907</v>
      </c>
      <c r="D25" s="13">
        <v>1010</v>
      </c>
      <c r="E25" s="13">
        <v>782</v>
      </c>
      <c r="F25" s="13">
        <v>228</v>
      </c>
      <c r="G25" s="13">
        <v>897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>
      <c r="A26" s="20" t="s">
        <v>52</v>
      </c>
      <c r="B26" s="2" t="s">
        <v>13</v>
      </c>
      <c r="C26" s="13">
        <v>1772</v>
      </c>
      <c r="D26" s="13">
        <v>1123</v>
      </c>
      <c r="E26" s="13">
        <v>937</v>
      </c>
      <c r="F26" s="13">
        <v>186</v>
      </c>
      <c r="G26" s="13">
        <v>649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>
      <c r="A27" s="20" t="s">
        <v>52</v>
      </c>
      <c r="B27" s="2" t="s">
        <v>14</v>
      </c>
      <c r="C27" s="13">
        <v>1703</v>
      </c>
      <c r="D27" s="13">
        <v>1115</v>
      </c>
      <c r="E27" s="13">
        <v>967</v>
      </c>
      <c r="F27" s="13">
        <v>148</v>
      </c>
      <c r="G27" s="13">
        <v>588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>
      <c r="A28" s="20" t="s">
        <v>52</v>
      </c>
      <c r="B28" s="2" t="s">
        <v>15</v>
      </c>
      <c r="C28" s="13">
        <v>1530</v>
      </c>
      <c r="D28" s="13">
        <v>1013</v>
      </c>
      <c r="E28" s="13">
        <v>916</v>
      </c>
      <c r="F28" s="13">
        <v>97</v>
      </c>
      <c r="G28" s="13">
        <v>517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>
      <c r="A29" s="20" t="s">
        <v>52</v>
      </c>
      <c r="B29" s="2" t="s">
        <v>16</v>
      </c>
      <c r="C29" s="13">
        <v>1504</v>
      </c>
      <c r="D29" s="13">
        <v>1000</v>
      </c>
      <c r="E29" s="13">
        <v>923</v>
      </c>
      <c r="F29" s="13">
        <v>77</v>
      </c>
      <c r="G29" s="13">
        <v>504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>
      <c r="A30" s="20" t="s">
        <v>52</v>
      </c>
      <c r="B30" s="2" t="s">
        <v>17</v>
      </c>
      <c r="C30" s="13">
        <v>1280</v>
      </c>
      <c r="D30" s="13">
        <v>800</v>
      </c>
      <c r="E30" s="13">
        <v>737</v>
      </c>
      <c r="F30" s="13">
        <v>63</v>
      </c>
      <c r="G30" s="13">
        <v>480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>
      <c r="A31" s="20" t="s">
        <v>52</v>
      </c>
      <c r="B31" s="2" t="s">
        <v>18</v>
      </c>
      <c r="C31" s="13">
        <v>1073</v>
      </c>
      <c r="D31" s="13">
        <v>662</v>
      </c>
      <c r="E31" s="13">
        <v>614</v>
      </c>
      <c r="F31" s="13">
        <v>48</v>
      </c>
      <c r="G31" s="13">
        <v>411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>
      <c r="A32" s="20" t="s">
        <v>52</v>
      </c>
      <c r="B32" s="2" t="s">
        <v>19</v>
      </c>
      <c r="C32" s="13">
        <v>1121</v>
      </c>
      <c r="D32" s="13">
        <v>552</v>
      </c>
      <c r="E32" s="13">
        <v>526</v>
      </c>
      <c r="F32" s="13">
        <v>26</v>
      </c>
      <c r="G32" s="13">
        <v>569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>
      <c r="A33" s="20" t="s">
        <v>52</v>
      </c>
      <c r="B33" s="2" t="s">
        <v>20</v>
      </c>
      <c r="C33" s="13">
        <v>1075</v>
      </c>
      <c r="D33" s="13">
        <v>325</v>
      </c>
      <c r="E33" s="13">
        <v>307</v>
      </c>
      <c r="F33" s="13">
        <v>18</v>
      </c>
      <c r="G33" s="13">
        <v>750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>
      <c r="A34" s="20" t="s">
        <v>52</v>
      </c>
      <c r="B34" s="2" t="s">
        <v>21</v>
      </c>
      <c r="C34" s="13">
        <v>918</v>
      </c>
      <c r="D34" s="13">
        <v>163</v>
      </c>
      <c r="E34" s="13">
        <v>155</v>
      </c>
      <c r="F34" s="13">
        <v>8</v>
      </c>
      <c r="G34" s="13">
        <v>755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>
      <c r="A35" s="20" t="s">
        <v>52</v>
      </c>
      <c r="B35" s="2" t="s">
        <v>22</v>
      </c>
      <c r="C35" s="13">
        <v>687</v>
      </c>
      <c r="D35" s="13">
        <v>85</v>
      </c>
      <c r="E35" s="13">
        <v>82</v>
      </c>
      <c r="F35" s="13">
        <v>3</v>
      </c>
      <c r="G35" s="13">
        <v>602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>
      <c r="A36" s="20" t="s">
        <v>52</v>
      </c>
      <c r="B36" s="2" t="s">
        <v>23</v>
      </c>
      <c r="C36" s="13">
        <v>534</v>
      </c>
      <c r="D36" s="13">
        <v>56</v>
      </c>
      <c r="E36" s="13">
        <v>50</v>
      </c>
      <c r="F36" s="13">
        <v>6</v>
      </c>
      <c r="G36" s="13">
        <v>478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>
      <c r="A37" s="20" t="s">
        <v>52</v>
      </c>
      <c r="B37" s="2" t="s">
        <v>24</v>
      </c>
      <c r="C37" s="13">
        <v>745</v>
      </c>
      <c r="D37" s="13">
        <v>73</v>
      </c>
      <c r="E37" s="13">
        <v>68</v>
      </c>
      <c r="F37" s="13">
        <v>5</v>
      </c>
      <c r="G37" s="13">
        <v>672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>
      <c r="A38" s="21" t="s">
        <v>26</v>
      </c>
      <c r="B38" s="4" t="s">
        <v>52</v>
      </c>
      <c r="C38" s="12">
        <v>17275</v>
      </c>
      <c r="D38" s="12">
        <v>12132</v>
      </c>
      <c r="E38" s="12">
        <v>11419</v>
      </c>
      <c r="F38" s="12">
        <v>713</v>
      </c>
      <c r="G38" s="12">
        <v>5143</v>
      </c>
    </row>
    <row r="39" spans="1:12" ht="12" customHeight="1">
      <c r="A39" s="20" t="s">
        <v>52</v>
      </c>
      <c r="B39" s="2" t="s">
        <v>10</v>
      </c>
      <c r="C39" s="13">
        <v>372</v>
      </c>
      <c r="D39" s="13">
        <v>45</v>
      </c>
      <c r="E39" s="13">
        <v>41</v>
      </c>
      <c r="F39" s="13">
        <v>4</v>
      </c>
      <c r="G39" s="13">
        <v>327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>
      <c r="A40" s="20" t="s">
        <v>52</v>
      </c>
      <c r="B40" s="2" t="s">
        <v>11</v>
      </c>
      <c r="C40" s="13">
        <v>1916</v>
      </c>
      <c r="D40" s="13">
        <v>716</v>
      </c>
      <c r="E40" s="13">
        <v>603</v>
      </c>
      <c r="F40" s="13">
        <v>113</v>
      </c>
      <c r="G40" s="13">
        <v>1200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>
      <c r="A41" s="20" t="s">
        <v>52</v>
      </c>
      <c r="B41" s="2" t="s">
        <v>12</v>
      </c>
      <c r="C41" s="13">
        <v>1884</v>
      </c>
      <c r="D41" s="13">
        <v>1470</v>
      </c>
      <c r="E41" s="13">
        <v>1313</v>
      </c>
      <c r="F41" s="13">
        <v>157</v>
      </c>
      <c r="G41" s="13">
        <v>414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>
      <c r="A42" s="20" t="s">
        <v>52</v>
      </c>
      <c r="B42" s="2" t="s">
        <v>13</v>
      </c>
      <c r="C42" s="13">
        <v>1791</v>
      </c>
      <c r="D42" s="13">
        <v>1581</v>
      </c>
      <c r="E42" s="13">
        <v>1475</v>
      </c>
      <c r="F42" s="13">
        <v>106</v>
      </c>
      <c r="G42" s="13">
        <v>210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>
      <c r="A43" s="20" t="s">
        <v>52</v>
      </c>
      <c r="B43" s="2" t="s">
        <v>14</v>
      </c>
      <c r="C43" s="13">
        <v>1719</v>
      </c>
      <c r="D43" s="13">
        <v>1539</v>
      </c>
      <c r="E43" s="13">
        <v>1470</v>
      </c>
      <c r="F43" s="13">
        <v>69</v>
      </c>
      <c r="G43" s="13">
        <v>180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>
      <c r="A44" s="20" t="s">
        <v>52</v>
      </c>
      <c r="B44" s="2" t="s">
        <v>15</v>
      </c>
      <c r="C44" s="13">
        <v>1560</v>
      </c>
      <c r="D44" s="13">
        <v>1385</v>
      </c>
      <c r="E44" s="13">
        <v>1346</v>
      </c>
      <c r="F44" s="13">
        <v>39</v>
      </c>
      <c r="G44" s="13">
        <v>175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>
      <c r="A45" s="20" t="s">
        <v>52</v>
      </c>
      <c r="B45" s="2" t="s">
        <v>16</v>
      </c>
      <c r="C45" s="13">
        <v>1471</v>
      </c>
      <c r="D45" s="13">
        <v>1313</v>
      </c>
      <c r="E45" s="13">
        <v>1266</v>
      </c>
      <c r="F45" s="13">
        <v>47</v>
      </c>
      <c r="G45" s="13">
        <v>158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>
      <c r="A46" s="20" t="s">
        <v>52</v>
      </c>
      <c r="B46" s="2" t="s">
        <v>17</v>
      </c>
      <c r="C46" s="13">
        <v>1323</v>
      </c>
      <c r="D46" s="13">
        <v>1145</v>
      </c>
      <c r="E46" s="13">
        <v>1092</v>
      </c>
      <c r="F46" s="13">
        <v>53</v>
      </c>
      <c r="G46" s="13">
        <v>178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>
      <c r="A47" s="20" t="s">
        <v>52</v>
      </c>
      <c r="B47" s="2" t="s">
        <v>18</v>
      </c>
      <c r="C47" s="13">
        <v>1063</v>
      </c>
      <c r="D47" s="13">
        <v>901</v>
      </c>
      <c r="E47" s="13">
        <v>857</v>
      </c>
      <c r="F47" s="13">
        <v>44</v>
      </c>
      <c r="G47" s="13">
        <v>162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>
      <c r="A48" s="20" t="s">
        <v>52</v>
      </c>
      <c r="B48" s="2" t="s">
        <v>19</v>
      </c>
      <c r="C48" s="13">
        <v>1041</v>
      </c>
      <c r="D48" s="13">
        <v>775</v>
      </c>
      <c r="E48" s="13">
        <v>742</v>
      </c>
      <c r="F48" s="13">
        <v>33</v>
      </c>
      <c r="G48" s="13">
        <v>266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>
      <c r="A49" s="20" t="s">
        <v>52</v>
      </c>
      <c r="B49" s="2" t="s">
        <v>20</v>
      </c>
      <c r="C49" s="13">
        <v>982</v>
      </c>
      <c r="D49" s="13">
        <v>638</v>
      </c>
      <c r="E49" s="13">
        <v>611</v>
      </c>
      <c r="F49" s="13">
        <v>27</v>
      </c>
      <c r="G49" s="13">
        <v>344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>
      <c r="A50" s="20" t="s">
        <v>52</v>
      </c>
      <c r="B50" s="2" t="s">
        <v>21</v>
      </c>
      <c r="C50" s="13">
        <v>796</v>
      </c>
      <c r="D50" s="13">
        <v>335</v>
      </c>
      <c r="E50" s="13">
        <v>325</v>
      </c>
      <c r="F50" s="13">
        <v>10</v>
      </c>
      <c r="G50" s="13">
        <v>461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>
      <c r="A51" s="20" t="s">
        <v>52</v>
      </c>
      <c r="B51" s="2" t="s">
        <v>22</v>
      </c>
      <c r="C51" s="13">
        <v>583</v>
      </c>
      <c r="D51" s="13">
        <v>153</v>
      </c>
      <c r="E51" s="13">
        <v>150</v>
      </c>
      <c r="F51" s="13">
        <v>3</v>
      </c>
      <c r="G51" s="13">
        <v>430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>
      <c r="A52" s="20" t="s">
        <v>52</v>
      </c>
      <c r="B52" s="2" t="s">
        <v>23</v>
      </c>
      <c r="C52" s="13">
        <v>362</v>
      </c>
      <c r="D52" s="13">
        <v>73</v>
      </c>
      <c r="E52" s="13">
        <v>70</v>
      </c>
      <c r="F52" s="13">
        <v>3</v>
      </c>
      <c r="G52" s="13">
        <v>289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>
      <c r="A53" s="22" t="s">
        <v>52</v>
      </c>
      <c r="B53" s="5" t="s">
        <v>24</v>
      </c>
      <c r="C53" s="14">
        <v>412</v>
      </c>
      <c r="D53" s="14">
        <v>63</v>
      </c>
      <c r="E53" s="14">
        <v>58</v>
      </c>
      <c r="F53" s="14">
        <v>5</v>
      </c>
      <c r="G53" s="14">
        <v>349</v>
      </c>
      <c r="H53" t="s">
        <v>52</v>
      </c>
      <c r="I53" t="s">
        <v>52</v>
      </c>
      <c r="K53" t="s">
        <v>52</v>
      </c>
      <c r="L53" t="s">
        <v>52</v>
      </c>
    </row>
    <row r="54" spans="1:12" s="28" customFormat="1" ht="33" customHeight="1">
      <c r="A54" s="18" t="s">
        <v>63</v>
      </c>
      <c r="B54" s="15" t="s">
        <v>52</v>
      </c>
      <c r="C54" s="16" t="s">
        <v>52</v>
      </c>
      <c r="D54" s="16" t="s">
        <v>52</v>
      </c>
      <c r="E54" s="16" t="s">
        <v>52</v>
      </c>
      <c r="F54" s="17" t="s">
        <v>52</v>
      </c>
      <c r="G54" s="17" t="s">
        <v>52</v>
      </c>
      <c r="J54" s="28" t="s">
        <v>52</v>
      </c>
    </row>
    <row r="55" spans="1:12">
      <c r="A55" s="18" t="s">
        <v>64</v>
      </c>
      <c r="B55" s="15" t="s">
        <v>52</v>
      </c>
      <c r="C55" s="16" t="s">
        <v>52</v>
      </c>
      <c r="D55" s="16" t="s">
        <v>52</v>
      </c>
      <c r="E55" s="16" t="s">
        <v>52</v>
      </c>
      <c r="F55" s="17" t="s">
        <v>52</v>
      </c>
      <c r="G55" s="17" t="s">
        <v>52</v>
      </c>
      <c r="J55" t="s">
        <v>52</v>
      </c>
    </row>
    <row r="56" spans="1:12" ht="1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9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s="27" customFormat="1" ht="33" customHeight="1">
      <c r="A2" s="26" t="s">
        <v>43</v>
      </c>
      <c r="B2" s="26" t="s">
        <v>52</v>
      </c>
      <c r="C2" s="26" t="s">
        <v>52</v>
      </c>
      <c r="D2" s="26" t="s">
        <v>52</v>
      </c>
      <c r="E2" s="26" t="s">
        <v>52</v>
      </c>
      <c r="F2" s="26" t="s">
        <v>52</v>
      </c>
      <c r="G2" s="26" t="s">
        <v>52</v>
      </c>
      <c r="J2" s="27" t="s">
        <v>52</v>
      </c>
    </row>
    <row r="3" spans="1:12" ht="36.6" customHeight="1">
      <c r="A3" s="24" t="s">
        <v>2</v>
      </c>
      <c r="B3" s="24" t="s">
        <v>52</v>
      </c>
      <c r="C3" s="24" t="s">
        <v>3</v>
      </c>
      <c r="D3" s="24" t="s">
        <v>4</v>
      </c>
      <c r="E3" s="24" t="s">
        <v>52</v>
      </c>
      <c r="F3" s="24" t="s">
        <v>52</v>
      </c>
      <c r="G3" s="24" t="s">
        <v>52</v>
      </c>
    </row>
    <row r="4" spans="1:12" ht="28.9" customHeight="1">
      <c r="A4" s="24" t="s">
        <v>52</v>
      </c>
      <c r="B4" s="24" t="s">
        <v>52</v>
      </c>
      <c r="C4" s="24" t="s">
        <v>52</v>
      </c>
      <c r="D4" s="24" t="s">
        <v>5</v>
      </c>
      <c r="E4" s="24" t="s">
        <v>52</v>
      </c>
      <c r="F4" s="24" t="s">
        <v>52</v>
      </c>
      <c r="G4" s="24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>
      <c r="A5" s="24" t="s">
        <v>52</v>
      </c>
      <c r="B5" s="24" t="s">
        <v>52</v>
      </c>
      <c r="C5" s="24" t="s">
        <v>52</v>
      </c>
      <c r="D5" s="3" t="s">
        <v>7</v>
      </c>
      <c r="E5" s="3" t="s">
        <v>8</v>
      </c>
      <c r="F5" s="3" t="s">
        <v>9</v>
      </c>
      <c r="G5" s="24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>
      <c r="A6" s="19" t="s">
        <v>7</v>
      </c>
      <c r="B6" s="6" t="s">
        <v>52</v>
      </c>
      <c r="C6" s="12">
        <v>42758</v>
      </c>
      <c r="D6" s="12">
        <v>23993</v>
      </c>
      <c r="E6" s="12">
        <v>21542</v>
      </c>
      <c r="F6" s="12">
        <v>2451</v>
      </c>
      <c r="G6" s="12">
        <v>18765</v>
      </c>
    </row>
    <row r="7" spans="1:12" ht="12" customHeight="1">
      <c r="A7" s="20" t="s">
        <v>52</v>
      </c>
      <c r="B7" s="2" t="s">
        <v>10</v>
      </c>
      <c r="C7" s="13">
        <v>1027</v>
      </c>
      <c r="D7" s="13">
        <v>65</v>
      </c>
      <c r="E7" s="13">
        <v>52</v>
      </c>
      <c r="F7" s="13">
        <v>13</v>
      </c>
      <c r="G7" s="13">
        <v>962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>
      <c r="A8" s="20" t="s">
        <v>52</v>
      </c>
      <c r="B8" s="2" t="s">
        <v>11</v>
      </c>
      <c r="C8" s="13">
        <v>5233</v>
      </c>
      <c r="D8" s="13">
        <v>1196</v>
      </c>
      <c r="E8" s="13">
        <v>813</v>
      </c>
      <c r="F8" s="13">
        <v>383</v>
      </c>
      <c r="G8" s="13">
        <v>4037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>
      <c r="A9" s="20" t="s">
        <v>52</v>
      </c>
      <c r="B9" s="2" t="s">
        <v>12</v>
      </c>
      <c r="C9" s="13">
        <v>4265</v>
      </c>
      <c r="D9" s="13">
        <v>2631</v>
      </c>
      <c r="E9" s="13">
        <v>2066</v>
      </c>
      <c r="F9" s="13">
        <v>565</v>
      </c>
      <c r="G9" s="13">
        <v>1634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>
      <c r="A10" s="20" t="s">
        <v>52</v>
      </c>
      <c r="B10" s="2" t="s">
        <v>13</v>
      </c>
      <c r="C10" s="13">
        <v>4284</v>
      </c>
      <c r="D10" s="13">
        <v>3043</v>
      </c>
      <c r="E10" s="13">
        <v>2663</v>
      </c>
      <c r="F10" s="13">
        <v>380</v>
      </c>
      <c r="G10" s="13">
        <v>1241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>
      <c r="A11" s="20" t="s">
        <v>52</v>
      </c>
      <c r="B11" s="2" t="s">
        <v>14</v>
      </c>
      <c r="C11" s="13">
        <v>4174</v>
      </c>
      <c r="D11" s="13">
        <v>3095</v>
      </c>
      <c r="E11" s="13">
        <v>2829</v>
      </c>
      <c r="F11" s="13">
        <v>266</v>
      </c>
      <c r="G11" s="13">
        <v>1079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>
      <c r="A12" s="20" t="s">
        <v>52</v>
      </c>
      <c r="B12" s="2" t="s">
        <v>15</v>
      </c>
      <c r="C12" s="13">
        <v>3878</v>
      </c>
      <c r="D12" s="13">
        <v>2943</v>
      </c>
      <c r="E12" s="13">
        <v>2737</v>
      </c>
      <c r="F12" s="13">
        <v>206</v>
      </c>
      <c r="G12" s="13">
        <v>935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>
      <c r="A13" s="20" t="s">
        <v>52</v>
      </c>
      <c r="B13" s="2" t="s">
        <v>16</v>
      </c>
      <c r="C13" s="13">
        <v>3740</v>
      </c>
      <c r="D13" s="13">
        <v>2871</v>
      </c>
      <c r="E13" s="13">
        <v>2701</v>
      </c>
      <c r="F13" s="13">
        <v>170</v>
      </c>
      <c r="G13" s="13">
        <v>869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>
      <c r="A14" s="20" t="s">
        <v>52</v>
      </c>
      <c r="B14" s="2" t="s">
        <v>17</v>
      </c>
      <c r="C14" s="13">
        <v>3302</v>
      </c>
      <c r="D14" s="13">
        <v>2443</v>
      </c>
      <c r="E14" s="13">
        <v>2316</v>
      </c>
      <c r="F14" s="13">
        <v>127</v>
      </c>
      <c r="G14" s="13">
        <v>859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>
      <c r="A15" s="20" t="s">
        <v>52</v>
      </c>
      <c r="B15" s="2" t="s">
        <v>18</v>
      </c>
      <c r="C15" s="13">
        <v>2822</v>
      </c>
      <c r="D15" s="13">
        <v>2022</v>
      </c>
      <c r="E15" s="13">
        <v>1901</v>
      </c>
      <c r="F15" s="13">
        <v>121</v>
      </c>
      <c r="G15" s="13">
        <v>800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>
      <c r="A16" s="20" t="s">
        <v>52</v>
      </c>
      <c r="B16" s="2" t="s">
        <v>19</v>
      </c>
      <c r="C16" s="13">
        <v>2528</v>
      </c>
      <c r="D16" s="13">
        <v>1611</v>
      </c>
      <c r="E16" s="13">
        <v>1518</v>
      </c>
      <c r="F16" s="13">
        <v>93</v>
      </c>
      <c r="G16" s="13">
        <v>917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>
      <c r="A17" s="20" t="s">
        <v>52</v>
      </c>
      <c r="B17" s="2" t="s">
        <v>20</v>
      </c>
      <c r="C17" s="13">
        <v>2268</v>
      </c>
      <c r="D17" s="13">
        <v>1023</v>
      </c>
      <c r="E17" s="13">
        <v>966</v>
      </c>
      <c r="F17" s="13">
        <v>57</v>
      </c>
      <c r="G17" s="13">
        <v>1245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>
      <c r="A18" s="20" t="s">
        <v>52</v>
      </c>
      <c r="B18" s="2" t="s">
        <v>21</v>
      </c>
      <c r="C18" s="13">
        <v>1936</v>
      </c>
      <c r="D18" s="13">
        <v>577</v>
      </c>
      <c r="E18" s="13">
        <v>548</v>
      </c>
      <c r="F18" s="13">
        <v>29</v>
      </c>
      <c r="G18" s="13">
        <v>1359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>
      <c r="A19" s="20" t="s">
        <v>52</v>
      </c>
      <c r="B19" s="2" t="s">
        <v>22</v>
      </c>
      <c r="C19" s="13">
        <v>1392</v>
      </c>
      <c r="D19" s="13">
        <v>273</v>
      </c>
      <c r="E19" s="13">
        <v>253</v>
      </c>
      <c r="F19" s="13">
        <v>20</v>
      </c>
      <c r="G19" s="13">
        <v>1119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>
      <c r="A20" s="20" t="s">
        <v>52</v>
      </c>
      <c r="B20" s="2" t="s">
        <v>23</v>
      </c>
      <c r="C20" s="13">
        <v>996</v>
      </c>
      <c r="D20" s="13">
        <v>138</v>
      </c>
      <c r="E20" s="13">
        <v>124</v>
      </c>
      <c r="F20" s="13">
        <v>14</v>
      </c>
      <c r="G20" s="13">
        <v>858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>
      <c r="A21" s="20" t="s">
        <v>52</v>
      </c>
      <c r="B21" s="2" t="s">
        <v>24</v>
      </c>
      <c r="C21" s="13">
        <v>913</v>
      </c>
      <c r="D21" s="13">
        <v>62</v>
      </c>
      <c r="E21" s="13">
        <v>55</v>
      </c>
      <c r="F21" s="13">
        <v>7</v>
      </c>
      <c r="G21" s="13">
        <v>851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>
      <c r="A22" s="21" t="s">
        <v>25</v>
      </c>
      <c r="B22" s="4" t="s">
        <v>52</v>
      </c>
      <c r="C22" s="12">
        <v>22503</v>
      </c>
      <c r="D22" s="12">
        <v>10530</v>
      </c>
      <c r="E22" s="12">
        <v>9145</v>
      </c>
      <c r="F22" s="12">
        <v>1385</v>
      </c>
      <c r="G22" s="12">
        <v>11973</v>
      </c>
    </row>
    <row r="23" spans="1:12" ht="12" customHeight="1">
      <c r="A23" s="20" t="s">
        <v>52</v>
      </c>
      <c r="B23" s="2" t="s">
        <v>10</v>
      </c>
      <c r="C23" s="13">
        <v>512</v>
      </c>
      <c r="D23" s="13">
        <v>23</v>
      </c>
      <c r="E23" s="13">
        <v>20</v>
      </c>
      <c r="F23" s="13">
        <v>3</v>
      </c>
      <c r="G23" s="13">
        <v>489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>
      <c r="A24" s="20" t="s">
        <v>52</v>
      </c>
      <c r="B24" s="2" t="s">
        <v>11</v>
      </c>
      <c r="C24" s="13">
        <v>2552</v>
      </c>
      <c r="D24" s="13">
        <v>455</v>
      </c>
      <c r="E24" s="13">
        <v>270</v>
      </c>
      <c r="F24" s="13">
        <v>185</v>
      </c>
      <c r="G24" s="13">
        <v>2097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>
      <c r="A25" s="20" t="s">
        <v>52</v>
      </c>
      <c r="B25" s="2" t="s">
        <v>12</v>
      </c>
      <c r="C25" s="13">
        <v>2221</v>
      </c>
      <c r="D25" s="13">
        <v>1177</v>
      </c>
      <c r="E25" s="13">
        <v>839</v>
      </c>
      <c r="F25" s="13">
        <v>338</v>
      </c>
      <c r="G25" s="13">
        <v>1044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>
      <c r="A26" s="20" t="s">
        <v>52</v>
      </c>
      <c r="B26" s="2" t="s">
        <v>13</v>
      </c>
      <c r="C26" s="13">
        <v>2261</v>
      </c>
      <c r="D26" s="13">
        <v>1369</v>
      </c>
      <c r="E26" s="13">
        <v>1149</v>
      </c>
      <c r="F26" s="13">
        <v>220</v>
      </c>
      <c r="G26" s="13">
        <v>892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>
      <c r="A27" s="20" t="s">
        <v>52</v>
      </c>
      <c r="B27" s="2" t="s">
        <v>14</v>
      </c>
      <c r="C27" s="13">
        <v>2194</v>
      </c>
      <c r="D27" s="13">
        <v>1405</v>
      </c>
      <c r="E27" s="13">
        <v>1236</v>
      </c>
      <c r="F27" s="13">
        <v>169</v>
      </c>
      <c r="G27" s="13">
        <v>789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>
      <c r="A28" s="20" t="s">
        <v>52</v>
      </c>
      <c r="B28" s="2" t="s">
        <v>15</v>
      </c>
      <c r="C28" s="13">
        <v>2029</v>
      </c>
      <c r="D28" s="13">
        <v>1335</v>
      </c>
      <c r="E28" s="13">
        <v>1192</v>
      </c>
      <c r="F28" s="13">
        <v>143</v>
      </c>
      <c r="G28" s="13">
        <v>694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>
      <c r="A29" s="20" t="s">
        <v>52</v>
      </c>
      <c r="B29" s="2" t="s">
        <v>16</v>
      </c>
      <c r="C29" s="13">
        <v>1990</v>
      </c>
      <c r="D29" s="13">
        <v>1346</v>
      </c>
      <c r="E29" s="13">
        <v>1242</v>
      </c>
      <c r="F29" s="13">
        <v>104</v>
      </c>
      <c r="G29" s="13">
        <v>644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>
      <c r="A30" s="20" t="s">
        <v>52</v>
      </c>
      <c r="B30" s="2" t="s">
        <v>17</v>
      </c>
      <c r="C30" s="13">
        <v>1708</v>
      </c>
      <c r="D30" s="13">
        <v>1069</v>
      </c>
      <c r="E30" s="13">
        <v>999</v>
      </c>
      <c r="F30" s="13">
        <v>70</v>
      </c>
      <c r="G30" s="13">
        <v>639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>
      <c r="A31" s="20" t="s">
        <v>52</v>
      </c>
      <c r="B31" s="2" t="s">
        <v>18</v>
      </c>
      <c r="C31" s="13">
        <v>1454</v>
      </c>
      <c r="D31" s="13">
        <v>888</v>
      </c>
      <c r="E31" s="13">
        <v>826</v>
      </c>
      <c r="F31" s="13">
        <v>62</v>
      </c>
      <c r="G31" s="13">
        <v>566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>
      <c r="A32" s="20" t="s">
        <v>52</v>
      </c>
      <c r="B32" s="2" t="s">
        <v>19</v>
      </c>
      <c r="C32" s="13">
        <v>1370</v>
      </c>
      <c r="D32" s="13">
        <v>725</v>
      </c>
      <c r="E32" s="13">
        <v>687</v>
      </c>
      <c r="F32" s="13">
        <v>38</v>
      </c>
      <c r="G32" s="13">
        <v>645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>
      <c r="A33" s="20" t="s">
        <v>52</v>
      </c>
      <c r="B33" s="2" t="s">
        <v>20</v>
      </c>
      <c r="C33" s="13">
        <v>1181</v>
      </c>
      <c r="D33" s="13">
        <v>347</v>
      </c>
      <c r="E33" s="13">
        <v>327</v>
      </c>
      <c r="F33" s="13">
        <v>20</v>
      </c>
      <c r="G33" s="13">
        <v>834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>
      <c r="A34" s="20" t="s">
        <v>52</v>
      </c>
      <c r="B34" s="2" t="s">
        <v>21</v>
      </c>
      <c r="C34" s="13">
        <v>1012</v>
      </c>
      <c r="D34" s="13">
        <v>205</v>
      </c>
      <c r="E34" s="13">
        <v>192</v>
      </c>
      <c r="F34" s="13">
        <v>13</v>
      </c>
      <c r="G34" s="13">
        <v>807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>
      <c r="A35" s="20" t="s">
        <v>52</v>
      </c>
      <c r="B35" s="2" t="s">
        <v>22</v>
      </c>
      <c r="C35" s="13">
        <v>791</v>
      </c>
      <c r="D35" s="13">
        <v>99</v>
      </c>
      <c r="E35" s="13">
        <v>88</v>
      </c>
      <c r="F35" s="13">
        <v>11</v>
      </c>
      <c r="G35" s="13">
        <v>692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>
      <c r="A36" s="20" t="s">
        <v>52</v>
      </c>
      <c r="B36" s="2" t="s">
        <v>23</v>
      </c>
      <c r="C36" s="13">
        <v>596</v>
      </c>
      <c r="D36" s="13">
        <v>64</v>
      </c>
      <c r="E36" s="13">
        <v>57</v>
      </c>
      <c r="F36" s="13">
        <v>7</v>
      </c>
      <c r="G36" s="13">
        <v>532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>
      <c r="A37" s="20" t="s">
        <v>52</v>
      </c>
      <c r="B37" s="2" t="s">
        <v>24</v>
      </c>
      <c r="C37" s="13">
        <v>632</v>
      </c>
      <c r="D37" s="13">
        <v>23</v>
      </c>
      <c r="E37" s="13">
        <v>21</v>
      </c>
      <c r="F37" s="13">
        <v>2</v>
      </c>
      <c r="G37" s="13">
        <v>609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>
      <c r="A38" s="21" t="s">
        <v>26</v>
      </c>
      <c r="B38" s="4" t="s">
        <v>52</v>
      </c>
      <c r="C38" s="12">
        <v>20255</v>
      </c>
      <c r="D38" s="12">
        <v>13463</v>
      </c>
      <c r="E38" s="12">
        <v>12397</v>
      </c>
      <c r="F38" s="12">
        <v>1066</v>
      </c>
      <c r="G38" s="12">
        <v>6792</v>
      </c>
    </row>
    <row r="39" spans="1:12" ht="12" customHeight="1">
      <c r="A39" s="20" t="s">
        <v>52</v>
      </c>
      <c r="B39" s="2" t="s">
        <v>10</v>
      </c>
      <c r="C39" s="13">
        <v>515</v>
      </c>
      <c r="D39" s="13">
        <v>42</v>
      </c>
      <c r="E39" s="13">
        <v>32</v>
      </c>
      <c r="F39" s="13">
        <v>10</v>
      </c>
      <c r="G39" s="13">
        <v>473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>
      <c r="A40" s="20" t="s">
        <v>52</v>
      </c>
      <c r="B40" s="2" t="s">
        <v>11</v>
      </c>
      <c r="C40" s="13">
        <v>2681</v>
      </c>
      <c r="D40" s="13">
        <v>741</v>
      </c>
      <c r="E40" s="13">
        <v>543</v>
      </c>
      <c r="F40" s="13">
        <v>198</v>
      </c>
      <c r="G40" s="13">
        <v>1940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>
      <c r="A41" s="20" t="s">
        <v>52</v>
      </c>
      <c r="B41" s="2" t="s">
        <v>12</v>
      </c>
      <c r="C41" s="13">
        <v>2044</v>
      </c>
      <c r="D41" s="13">
        <v>1454</v>
      </c>
      <c r="E41" s="13">
        <v>1227</v>
      </c>
      <c r="F41" s="13">
        <v>227</v>
      </c>
      <c r="G41" s="13">
        <v>590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>
      <c r="A42" s="20" t="s">
        <v>52</v>
      </c>
      <c r="B42" s="2" t="s">
        <v>13</v>
      </c>
      <c r="C42" s="13">
        <v>2023</v>
      </c>
      <c r="D42" s="13">
        <v>1674</v>
      </c>
      <c r="E42" s="13">
        <v>1514</v>
      </c>
      <c r="F42" s="13">
        <v>160</v>
      </c>
      <c r="G42" s="13">
        <v>349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>
      <c r="A43" s="20" t="s">
        <v>52</v>
      </c>
      <c r="B43" s="2" t="s">
        <v>14</v>
      </c>
      <c r="C43" s="13">
        <v>1980</v>
      </c>
      <c r="D43" s="13">
        <v>1690</v>
      </c>
      <c r="E43" s="13">
        <v>1593</v>
      </c>
      <c r="F43" s="13">
        <v>97</v>
      </c>
      <c r="G43" s="13">
        <v>290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>
      <c r="A44" s="20" t="s">
        <v>52</v>
      </c>
      <c r="B44" s="2" t="s">
        <v>15</v>
      </c>
      <c r="C44" s="13">
        <v>1849</v>
      </c>
      <c r="D44" s="13">
        <v>1608</v>
      </c>
      <c r="E44" s="13">
        <v>1545</v>
      </c>
      <c r="F44" s="13">
        <v>63</v>
      </c>
      <c r="G44" s="13">
        <v>241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>
      <c r="A45" s="20" t="s">
        <v>52</v>
      </c>
      <c r="B45" s="2" t="s">
        <v>16</v>
      </c>
      <c r="C45" s="13">
        <v>1750</v>
      </c>
      <c r="D45" s="13">
        <v>1525</v>
      </c>
      <c r="E45" s="13">
        <v>1459</v>
      </c>
      <c r="F45" s="13">
        <v>66</v>
      </c>
      <c r="G45" s="13">
        <v>225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>
      <c r="A46" s="20" t="s">
        <v>52</v>
      </c>
      <c r="B46" s="2" t="s">
        <v>17</v>
      </c>
      <c r="C46" s="13">
        <v>1594</v>
      </c>
      <c r="D46" s="13">
        <v>1374</v>
      </c>
      <c r="E46" s="13">
        <v>1317</v>
      </c>
      <c r="F46" s="13">
        <v>57</v>
      </c>
      <c r="G46" s="13">
        <v>220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>
      <c r="A47" s="20" t="s">
        <v>52</v>
      </c>
      <c r="B47" s="2" t="s">
        <v>18</v>
      </c>
      <c r="C47" s="13">
        <v>1368</v>
      </c>
      <c r="D47" s="13">
        <v>1134</v>
      </c>
      <c r="E47" s="13">
        <v>1075</v>
      </c>
      <c r="F47" s="13">
        <v>59</v>
      </c>
      <c r="G47" s="13">
        <v>234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>
      <c r="A48" s="20" t="s">
        <v>52</v>
      </c>
      <c r="B48" s="2" t="s">
        <v>19</v>
      </c>
      <c r="C48" s="13">
        <v>1158</v>
      </c>
      <c r="D48" s="13">
        <v>886</v>
      </c>
      <c r="E48" s="13">
        <v>831</v>
      </c>
      <c r="F48" s="13">
        <v>55</v>
      </c>
      <c r="G48" s="13">
        <v>272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>
      <c r="A49" s="20" t="s">
        <v>52</v>
      </c>
      <c r="B49" s="2" t="s">
        <v>20</v>
      </c>
      <c r="C49" s="13">
        <v>1087</v>
      </c>
      <c r="D49" s="13">
        <v>676</v>
      </c>
      <c r="E49" s="13">
        <v>639</v>
      </c>
      <c r="F49" s="13">
        <v>37</v>
      </c>
      <c r="G49" s="13">
        <v>411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>
      <c r="A50" s="20" t="s">
        <v>52</v>
      </c>
      <c r="B50" s="2" t="s">
        <v>21</v>
      </c>
      <c r="C50" s="13">
        <v>924</v>
      </c>
      <c r="D50" s="13">
        <v>372</v>
      </c>
      <c r="E50" s="13">
        <v>356</v>
      </c>
      <c r="F50" s="13">
        <v>16</v>
      </c>
      <c r="G50" s="13">
        <v>552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>
      <c r="A51" s="20" t="s">
        <v>52</v>
      </c>
      <c r="B51" s="2" t="s">
        <v>22</v>
      </c>
      <c r="C51" s="13">
        <v>601</v>
      </c>
      <c r="D51" s="13">
        <v>174</v>
      </c>
      <c r="E51" s="13">
        <v>165</v>
      </c>
      <c r="F51" s="13">
        <v>9</v>
      </c>
      <c r="G51" s="13">
        <v>427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>
      <c r="A52" s="20" t="s">
        <v>52</v>
      </c>
      <c r="B52" s="2" t="s">
        <v>23</v>
      </c>
      <c r="C52" s="13">
        <v>400</v>
      </c>
      <c r="D52" s="13">
        <v>74</v>
      </c>
      <c r="E52" s="13">
        <v>67</v>
      </c>
      <c r="F52" s="13">
        <v>7</v>
      </c>
      <c r="G52" s="13">
        <v>326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>
      <c r="A53" s="22" t="s">
        <v>52</v>
      </c>
      <c r="B53" s="5" t="s">
        <v>24</v>
      </c>
      <c r="C53" s="14">
        <v>281</v>
      </c>
      <c r="D53" s="14">
        <v>39</v>
      </c>
      <c r="E53" s="14">
        <v>34</v>
      </c>
      <c r="F53" s="14">
        <v>5</v>
      </c>
      <c r="G53" s="14">
        <v>242</v>
      </c>
      <c r="H53" t="s">
        <v>52</v>
      </c>
      <c r="I53" t="s">
        <v>52</v>
      </c>
      <c r="K53" t="s">
        <v>52</v>
      </c>
      <c r="L53" t="s">
        <v>52</v>
      </c>
    </row>
    <row r="54" spans="1:12" s="28" customFormat="1" ht="33" customHeight="1">
      <c r="A54" s="18" t="s">
        <v>63</v>
      </c>
      <c r="B54" s="15" t="s">
        <v>52</v>
      </c>
      <c r="C54" s="16" t="s">
        <v>52</v>
      </c>
      <c r="D54" s="16" t="s">
        <v>52</v>
      </c>
      <c r="E54" s="16" t="s">
        <v>52</v>
      </c>
      <c r="F54" s="17" t="s">
        <v>52</v>
      </c>
      <c r="G54" s="17" t="s">
        <v>52</v>
      </c>
      <c r="J54" s="28" t="s">
        <v>52</v>
      </c>
    </row>
    <row r="55" spans="1:12">
      <c r="A55" s="18" t="s">
        <v>64</v>
      </c>
      <c r="B55" s="15" t="s">
        <v>52</v>
      </c>
      <c r="C55" s="16" t="s">
        <v>52</v>
      </c>
      <c r="D55" s="16" t="s">
        <v>52</v>
      </c>
      <c r="E55" s="16" t="s">
        <v>52</v>
      </c>
      <c r="F55" s="17" t="s">
        <v>52</v>
      </c>
      <c r="G55" s="17" t="s">
        <v>52</v>
      </c>
      <c r="J55" t="s">
        <v>52</v>
      </c>
    </row>
    <row r="56" spans="1:12" ht="1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7.832031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s="27" customFormat="1" ht="33" customHeight="1">
      <c r="A2" s="26" t="s">
        <v>44</v>
      </c>
      <c r="B2" s="26" t="s">
        <v>52</v>
      </c>
      <c r="C2" s="26" t="s">
        <v>52</v>
      </c>
      <c r="D2" s="26" t="s">
        <v>52</v>
      </c>
      <c r="E2" s="26" t="s">
        <v>52</v>
      </c>
      <c r="F2" s="26" t="s">
        <v>52</v>
      </c>
      <c r="G2" s="26" t="s">
        <v>52</v>
      </c>
      <c r="J2" s="27" t="s">
        <v>52</v>
      </c>
    </row>
    <row r="3" spans="1:12" ht="36.6" customHeight="1">
      <c r="A3" s="24" t="s">
        <v>2</v>
      </c>
      <c r="B3" s="24" t="s">
        <v>52</v>
      </c>
      <c r="C3" s="24" t="s">
        <v>3</v>
      </c>
      <c r="D3" s="24" t="s">
        <v>4</v>
      </c>
      <c r="E3" s="24" t="s">
        <v>52</v>
      </c>
      <c r="F3" s="24" t="s">
        <v>52</v>
      </c>
      <c r="G3" s="24" t="s">
        <v>52</v>
      </c>
    </row>
    <row r="4" spans="1:12" ht="28.9" customHeight="1">
      <c r="A4" s="24" t="s">
        <v>52</v>
      </c>
      <c r="B4" s="24" t="s">
        <v>52</v>
      </c>
      <c r="C4" s="24" t="s">
        <v>52</v>
      </c>
      <c r="D4" s="24" t="s">
        <v>5</v>
      </c>
      <c r="E4" s="24" t="s">
        <v>52</v>
      </c>
      <c r="F4" s="24" t="s">
        <v>52</v>
      </c>
      <c r="G4" s="24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>
      <c r="A5" s="24" t="s">
        <v>52</v>
      </c>
      <c r="B5" s="24" t="s">
        <v>52</v>
      </c>
      <c r="C5" s="24" t="s">
        <v>52</v>
      </c>
      <c r="D5" s="3" t="s">
        <v>7</v>
      </c>
      <c r="E5" s="3" t="s">
        <v>8</v>
      </c>
      <c r="F5" s="3" t="s">
        <v>9</v>
      </c>
      <c r="G5" s="24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>
      <c r="A6" s="19" t="s">
        <v>7</v>
      </c>
      <c r="B6" s="6" t="s">
        <v>52</v>
      </c>
      <c r="C6" s="12">
        <v>22326</v>
      </c>
      <c r="D6" s="12">
        <v>10383</v>
      </c>
      <c r="E6" s="12">
        <v>9491</v>
      </c>
      <c r="F6" s="12">
        <v>892</v>
      </c>
      <c r="G6" s="12">
        <v>11943</v>
      </c>
    </row>
    <row r="7" spans="1:12" ht="12" customHeight="1">
      <c r="A7" s="20" t="s">
        <v>52</v>
      </c>
      <c r="B7" s="2" t="s">
        <v>10</v>
      </c>
      <c r="C7" s="13">
        <v>525</v>
      </c>
      <c r="D7" s="13">
        <v>37</v>
      </c>
      <c r="E7" s="13">
        <v>30</v>
      </c>
      <c r="F7" s="13">
        <v>7</v>
      </c>
      <c r="G7" s="13">
        <v>488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>
      <c r="A8" s="20" t="s">
        <v>52</v>
      </c>
      <c r="B8" s="2" t="s">
        <v>11</v>
      </c>
      <c r="C8" s="13">
        <v>2634</v>
      </c>
      <c r="D8" s="13">
        <v>542</v>
      </c>
      <c r="E8" s="13">
        <v>440</v>
      </c>
      <c r="F8" s="13">
        <v>102</v>
      </c>
      <c r="G8" s="13">
        <v>2092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>
      <c r="A9" s="20" t="s">
        <v>52</v>
      </c>
      <c r="B9" s="2" t="s">
        <v>12</v>
      </c>
      <c r="C9" s="13">
        <v>2558</v>
      </c>
      <c r="D9" s="13">
        <v>1258</v>
      </c>
      <c r="E9" s="13">
        <v>1077</v>
      </c>
      <c r="F9" s="13">
        <v>181</v>
      </c>
      <c r="G9" s="13">
        <v>1300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>
      <c r="A10" s="20" t="s">
        <v>52</v>
      </c>
      <c r="B10" s="2" t="s">
        <v>13</v>
      </c>
      <c r="C10" s="13">
        <v>2296</v>
      </c>
      <c r="D10" s="13">
        <v>1420</v>
      </c>
      <c r="E10" s="13">
        <v>1266</v>
      </c>
      <c r="F10" s="13">
        <v>154</v>
      </c>
      <c r="G10" s="13">
        <v>876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>
      <c r="A11" s="20" t="s">
        <v>52</v>
      </c>
      <c r="B11" s="2" t="s">
        <v>14</v>
      </c>
      <c r="C11" s="13">
        <v>2231</v>
      </c>
      <c r="D11" s="13">
        <v>1432</v>
      </c>
      <c r="E11" s="13">
        <v>1330</v>
      </c>
      <c r="F11" s="13">
        <v>102</v>
      </c>
      <c r="G11" s="13">
        <v>799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>
      <c r="A12" s="20" t="s">
        <v>52</v>
      </c>
      <c r="B12" s="2" t="s">
        <v>15</v>
      </c>
      <c r="C12" s="13">
        <v>1926</v>
      </c>
      <c r="D12" s="13">
        <v>1272</v>
      </c>
      <c r="E12" s="13">
        <v>1187</v>
      </c>
      <c r="F12" s="13">
        <v>85</v>
      </c>
      <c r="G12" s="13">
        <v>654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>
      <c r="A13" s="20" t="s">
        <v>52</v>
      </c>
      <c r="B13" s="2" t="s">
        <v>16</v>
      </c>
      <c r="C13" s="13">
        <v>1860</v>
      </c>
      <c r="D13" s="13">
        <v>1220</v>
      </c>
      <c r="E13" s="13">
        <v>1134</v>
      </c>
      <c r="F13" s="13">
        <v>86</v>
      </c>
      <c r="G13" s="13">
        <v>640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>
      <c r="A14" s="20" t="s">
        <v>52</v>
      </c>
      <c r="B14" s="2" t="s">
        <v>17</v>
      </c>
      <c r="C14" s="13">
        <v>1509</v>
      </c>
      <c r="D14" s="13">
        <v>907</v>
      </c>
      <c r="E14" s="13">
        <v>863</v>
      </c>
      <c r="F14" s="13">
        <v>44</v>
      </c>
      <c r="G14" s="13">
        <v>602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>
      <c r="A15" s="20" t="s">
        <v>52</v>
      </c>
      <c r="B15" s="2" t="s">
        <v>18</v>
      </c>
      <c r="C15" s="13">
        <v>1376</v>
      </c>
      <c r="D15" s="13">
        <v>775</v>
      </c>
      <c r="E15" s="13">
        <v>735</v>
      </c>
      <c r="F15" s="13">
        <v>40</v>
      </c>
      <c r="G15" s="13">
        <v>601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>
      <c r="A16" s="20" t="s">
        <v>52</v>
      </c>
      <c r="B16" s="2" t="s">
        <v>19</v>
      </c>
      <c r="C16" s="13">
        <v>1370</v>
      </c>
      <c r="D16" s="13">
        <v>645</v>
      </c>
      <c r="E16" s="13">
        <v>618</v>
      </c>
      <c r="F16" s="13">
        <v>27</v>
      </c>
      <c r="G16" s="13">
        <v>725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>
      <c r="A17" s="20" t="s">
        <v>52</v>
      </c>
      <c r="B17" s="2" t="s">
        <v>20</v>
      </c>
      <c r="C17" s="13">
        <v>1173</v>
      </c>
      <c r="D17" s="13">
        <v>415</v>
      </c>
      <c r="E17" s="13">
        <v>386</v>
      </c>
      <c r="F17" s="13">
        <v>29</v>
      </c>
      <c r="G17" s="13">
        <v>758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>
      <c r="A18" s="20" t="s">
        <v>52</v>
      </c>
      <c r="B18" s="2" t="s">
        <v>21</v>
      </c>
      <c r="C18" s="13">
        <v>1000</v>
      </c>
      <c r="D18" s="13">
        <v>229</v>
      </c>
      <c r="E18" s="13">
        <v>214</v>
      </c>
      <c r="F18" s="13">
        <v>15</v>
      </c>
      <c r="G18" s="13">
        <v>771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>
      <c r="A19" s="20" t="s">
        <v>52</v>
      </c>
      <c r="B19" s="2" t="s">
        <v>22</v>
      </c>
      <c r="C19" s="13">
        <v>807</v>
      </c>
      <c r="D19" s="13">
        <v>128</v>
      </c>
      <c r="E19" s="13">
        <v>116</v>
      </c>
      <c r="F19" s="13">
        <v>12</v>
      </c>
      <c r="G19" s="13">
        <v>679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>
      <c r="A20" s="20" t="s">
        <v>52</v>
      </c>
      <c r="B20" s="2" t="s">
        <v>23</v>
      </c>
      <c r="C20" s="13">
        <v>498</v>
      </c>
      <c r="D20" s="13">
        <v>57</v>
      </c>
      <c r="E20" s="13">
        <v>50</v>
      </c>
      <c r="F20" s="13">
        <v>7</v>
      </c>
      <c r="G20" s="13">
        <v>441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>
      <c r="A21" s="20" t="s">
        <v>52</v>
      </c>
      <c r="B21" s="2" t="s">
        <v>24</v>
      </c>
      <c r="C21" s="13">
        <v>563</v>
      </c>
      <c r="D21" s="13">
        <v>46</v>
      </c>
      <c r="E21" s="13">
        <v>45</v>
      </c>
      <c r="F21" s="13">
        <v>1</v>
      </c>
      <c r="G21" s="13">
        <v>517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>
      <c r="A22" s="21" t="s">
        <v>25</v>
      </c>
      <c r="B22" s="4" t="s">
        <v>52</v>
      </c>
      <c r="C22" s="12">
        <v>11554</v>
      </c>
      <c r="D22" s="12">
        <v>4110</v>
      </c>
      <c r="E22" s="12">
        <v>3632</v>
      </c>
      <c r="F22" s="12">
        <v>478</v>
      </c>
      <c r="G22" s="12">
        <v>7444</v>
      </c>
    </row>
    <row r="23" spans="1:12" ht="12" customHeight="1">
      <c r="A23" s="20" t="s">
        <v>52</v>
      </c>
      <c r="B23" s="2" t="s">
        <v>10</v>
      </c>
      <c r="C23" s="13">
        <v>247</v>
      </c>
      <c r="D23" s="13">
        <v>15</v>
      </c>
      <c r="E23" s="13">
        <v>11</v>
      </c>
      <c r="F23" s="13">
        <v>4</v>
      </c>
      <c r="G23" s="13">
        <v>232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>
      <c r="A24" s="20" t="s">
        <v>52</v>
      </c>
      <c r="B24" s="2" t="s">
        <v>11</v>
      </c>
      <c r="C24" s="13">
        <v>1295</v>
      </c>
      <c r="D24" s="13">
        <v>190</v>
      </c>
      <c r="E24" s="13">
        <v>136</v>
      </c>
      <c r="F24" s="13">
        <v>54</v>
      </c>
      <c r="G24" s="13">
        <v>1105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>
      <c r="A25" s="20" t="s">
        <v>52</v>
      </c>
      <c r="B25" s="2" t="s">
        <v>12</v>
      </c>
      <c r="C25" s="13">
        <v>1304</v>
      </c>
      <c r="D25" s="13">
        <v>487</v>
      </c>
      <c r="E25" s="13">
        <v>390</v>
      </c>
      <c r="F25" s="13">
        <v>97</v>
      </c>
      <c r="G25" s="13">
        <v>817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>
      <c r="A26" s="20" t="s">
        <v>52</v>
      </c>
      <c r="B26" s="2" t="s">
        <v>13</v>
      </c>
      <c r="C26" s="13">
        <v>1210</v>
      </c>
      <c r="D26" s="13">
        <v>608</v>
      </c>
      <c r="E26" s="13">
        <v>522</v>
      </c>
      <c r="F26" s="13">
        <v>86</v>
      </c>
      <c r="G26" s="13">
        <v>602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>
      <c r="A27" s="20" t="s">
        <v>52</v>
      </c>
      <c r="B27" s="2" t="s">
        <v>14</v>
      </c>
      <c r="C27" s="13">
        <v>1168</v>
      </c>
      <c r="D27" s="13">
        <v>593</v>
      </c>
      <c r="E27" s="13">
        <v>540</v>
      </c>
      <c r="F27" s="13">
        <v>53</v>
      </c>
      <c r="G27" s="13">
        <v>575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>
      <c r="A28" s="20" t="s">
        <v>52</v>
      </c>
      <c r="B28" s="2" t="s">
        <v>15</v>
      </c>
      <c r="C28" s="13">
        <v>1028</v>
      </c>
      <c r="D28" s="13">
        <v>549</v>
      </c>
      <c r="E28" s="13">
        <v>498</v>
      </c>
      <c r="F28" s="13">
        <v>51</v>
      </c>
      <c r="G28" s="13">
        <v>479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>
      <c r="A29" s="20" t="s">
        <v>52</v>
      </c>
      <c r="B29" s="2" t="s">
        <v>16</v>
      </c>
      <c r="C29" s="13">
        <v>935</v>
      </c>
      <c r="D29" s="13">
        <v>483</v>
      </c>
      <c r="E29" s="13">
        <v>434</v>
      </c>
      <c r="F29" s="13">
        <v>49</v>
      </c>
      <c r="G29" s="13">
        <v>452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>
      <c r="A30" s="20" t="s">
        <v>52</v>
      </c>
      <c r="B30" s="2" t="s">
        <v>17</v>
      </c>
      <c r="C30" s="13">
        <v>771</v>
      </c>
      <c r="D30" s="13">
        <v>372</v>
      </c>
      <c r="E30" s="13">
        <v>343</v>
      </c>
      <c r="F30" s="13">
        <v>29</v>
      </c>
      <c r="G30" s="13">
        <v>399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>
      <c r="A31" s="20" t="s">
        <v>52</v>
      </c>
      <c r="B31" s="2" t="s">
        <v>18</v>
      </c>
      <c r="C31" s="13">
        <v>732</v>
      </c>
      <c r="D31" s="13">
        <v>310</v>
      </c>
      <c r="E31" s="13">
        <v>292</v>
      </c>
      <c r="F31" s="13">
        <v>18</v>
      </c>
      <c r="G31" s="13">
        <v>422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>
      <c r="A32" s="20" t="s">
        <v>52</v>
      </c>
      <c r="B32" s="2" t="s">
        <v>19</v>
      </c>
      <c r="C32" s="13">
        <v>702</v>
      </c>
      <c r="D32" s="13">
        <v>221</v>
      </c>
      <c r="E32" s="13">
        <v>215</v>
      </c>
      <c r="F32" s="13">
        <v>6</v>
      </c>
      <c r="G32" s="13">
        <v>481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>
      <c r="A33" s="20" t="s">
        <v>52</v>
      </c>
      <c r="B33" s="2" t="s">
        <v>20</v>
      </c>
      <c r="C33" s="13">
        <v>600</v>
      </c>
      <c r="D33" s="13">
        <v>109</v>
      </c>
      <c r="E33" s="13">
        <v>101</v>
      </c>
      <c r="F33" s="13">
        <v>8</v>
      </c>
      <c r="G33" s="13">
        <v>491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>
      <c r="A34" s="20" t="s">
        <v>52</v>
      </c>
      <c r="B34" s="2" t="s">
        <v>21</v>
      </c>
      <c r="C34" s="13">
        <v>500</v>
      </c>
      <c r="D34" s="13">
        <v>72</v>
      </c>
      <c r="E34" s="13">
        <v>64</v>
      </c>
      <c r="F34" s="13">
        <v>8</v>
      </c>
      <c r="G34" s="13">
        <v>428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>
      <c r="A35" s="20" t="s">
        <v>52</v>
      </c>
      <c r="B35" s="2" t="s">
        <v>22</v>
      </c>
      <c r="C35" s="13">
        <v>391</v>
      </c>
      <c r="D35" s="13">
        <v>55</v>
      </c>
      <c r="E35" s="13">
        <v>47</v>
      </c>
      <c r="F35" s="13">
        <v>8</v>
      </c>
      <c r="G35" s="13">
        <v>336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>
      <c r="A36" s="20" t="s">
        <v>52</v>
      </c>
      <c r="B36" s="2" t="s">
        <v>23</v>
      </c>
      <c r="C36" s="13">
        <v>314</v>
      </c>
      <c r="D36" s="13">
        <v>28</v>
      </c>
      <c r="E36" s="13">
        <v>22</v>
      </c>
      <c r="F36" s="13">
        <v>6</v>
      </c>
      <c r="G36" s="13">
        <v>286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>
      <c r="A37" s="20" t="s">
        <v>52</v>
      </c>
      <c r="B37" s="2" t="s">
        <v>24</v>
      </c>
      <c r="C37" s="13">
        <v>357</v>
      </c>
      <c r="D37" s="13">
        <v>18</v>
      </c>
      <c r="E37" s="13">
        <v>17</v>
      </c>
      <c r="F37" s="13">
        <v>1</v>
      </c>
      <c r="G37" s="13">
        <v>339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>
      <c r="A38" s="21" t="s">
        <v>26</v>
      </c>
      <c r="B38" s="4" t="s">
        <v>52</v>
      </c>
      <c r="C38" s="12">
        <v>10772</v>
      </c>
      <c r="D38" s="12">
        <v>6273</v>
      </c>
      <c r="E38" s="12">
        <v>5859</v>
      </c>
      <c r="F38" s="12">
        <v>414</v>
      </c>
      <c r="G38" s="12">
        <v>4499</v>
      </c>
    </row>
    <row r="39" spans="1:12" ht="12" customHeight="1">
      <c r="A39" s="20" t="s">
        <v>52</v>
      </c>
      <c r="B39" s="2" t="s">
        <v>10</v>
      </c>
      <c r="C39" s="13">
        <v>278</v>
      </c>
      <c r="D39" s="13">
        <v>22</v>
      </c>
      <c r="E39" s="13">
        <v>19</v>
      </c>
      <c r="F39" s="13">
        <v>3</v>
      </c>
      <c r="G39" s="13">
        <v>256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>
      <c r="A40" s="20" t="s">
        <v>52</v>
      </c>
      <c r="B40" s="2" t="s">
        <v>11</v>
      </c>
      <c r="C40" s="13">
        <v>1339</v>
      </c>
      <c r="D40" s="13">
        <v>352</v>
      </c>
      <c r="E40" s="13">
        <v>304</v>
      </c>
      <c r="F40" s="13">
        <v>48</v>
      </c>
      <c r="G40" s="13">
        <v>987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>
      <c r="A41" s="20" t="s">
        <v>52</v>
      </c>
      <c r="B41" s="2" t="s">
        <v>12</v>
      </c>
      <c r="C41" s="13">
        <v>1254</v>
      </c>
      <c r="D41" s="13">
        <v>771</v>
      </c>
      <c r="E41" s="13">
        <v>687</v>
      </c>
      <c r="F41" s="13">
        <v>84</v>
      </c>
      <c r="G41" s="13">
        <v>483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>
      <c r="A42" s="20" t="s">
        <v>52</v>
      </c>
      <c r="B42" s="2" t="s">
        <v>13</v>
      </c>
      <c r="C42" s="13">
        <v>1086</v>
      </c>
      <c r="D42" s="13">
        <v>812</v>
      </c>
      <c r="E42" s="13">
        <v>744</v>
      </c>
      <c r="F42" s="13">
        <v>68</v>
      </c>
      <c r="G42" s="13">
        <v>274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>
      <c r="A43" s="20" t="s">
        <v>52</v>
      </c>
      <c r="B43" s="2" t="s">
        <v>14</v>
      </c>
      <c r="C43" s="13">
        <v>1063</v>
      </c>
      <c r="D43" s="13">
        <v>839</v>
      </c>
      <c r="E43" s="13">
        <v>790</v>
      </c>
      <c r="F43" s="13">
        <v>49</v>
      </c>
      <c r="G43" s="13">
        <v>224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>
      <c r="A44" s="20" t="s">
        <v>52</v>
      </c>
      <c r="B44" s="2" t="s">
        <v>15</v>
      </c>
      <c r="C44" s="13">
        <v>898</v>
      </c>
      <c r="D44" s="13">
        <v>723</v>
      </c>
      <c r="E44" s="13">
        <v>689</v>
      </c>
      <c r="F44" s="13">
        <v>34</v>
      </c>
      <c r="G44" s="13">
        <v>175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>
      <c r="A45" s="20" t="s">
        <v>52</v>
      </c>
      <c r="B45" s="2" t="s">
        <v>16</v>
      </c>
      <c r="C45" s="13">
        <v>925</v>
      </c>
      <c r="D45" s="13">
        <v>737</v>
      </c>
      <c r="E45" s="13">
        <v>700</v>
      </c>
      <c r="F45" s="13">
        <v>37</v>
      </c>
      <c r="G45" s="13">
        <v>188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>
      <c r="A46" s="20" t="s">
        <v>52</v>
      </c>
      <c r="B46" s="2" t="s">
        <v>17</v>
      </c>
      <c r="C46" s="13">
        <v>738</v>
      </c>
      <c r="D46" s="13">
        <v>535</v>
      </c>
      <c r="E46" s="13">
        <v>520</v>
      </c>
      <c r="F46" s="13">
        <v>15</v>
      </c>
      <c r="G46" s="13">
        <v>203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>
      <c r="A47" s="20" t="s">
        <v>52</v>
      </c>
      <c r="B47" s="2" t="s">
        <v>18</v>
      </c>
      <c r="C47" s="13">
        <v>644</v>
      </c>
      <c r="D47" s="13">
        <v>465</v>
      </c>
      <c r="E47" s="13">
        <v>443</v>
      </c>
      <c r="F47" s="13">
        <v>22</v>
      </c>
      <c r="G47" s="13">
        <v>179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>
      <c r="A48" s="20" t="s">
        <v>52</v>
      </c>
      <c r="B48" s="2" t="s">
        <v>19</v>
      </c>
      <c r="C48" s="13">
        <v>668</v>
      </c>
      <c r="D48" s="13">
        <v>424</v>
      </c>
      <c r="E48" s="13">
        <v>403</v>
      </c>
      <c r="F48" s="13">
        <v>21</v>
      </c>
      <c r="G48" s="13">
        <v>244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>
      <c r="A49" s="20" t="s">
        <v>52</v>
      </c>
      <c r="B49" s="2" t="s">
        <v>20</v>
      </c>
      <c r="C49" s="13">
        <v>573</v>
      </c>
      <c r="D49" s="13">
        <v>306</v>
      </c>
      <c r="E49" s="13">
        <v>285</v>
      </c>
      <c r="F49" s="13">
        <v>21</v>
      </c>
      <c r="G49" s="13">
        <v>267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>
      <c r="A50" s="20" t="s">
        <v>52</v>
      </c>
      <c r="B50" s="2" t="s">
        <v>21</v>
      </c>
      <c r="C50" s="13">
        <v>500</v>
      </c>
      <c r="D50" s="13">
        <v>157</v>
      </c>
      <c r="E50" s="13">
        <v>150</v>
      </c>
      <c r="F50" s="13">
        <v>7</v>
      </c>
      <c r="G50" s="13">
        <v>343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>
      <c r="A51" s="20" t="s">
        <v>52</v>
      </c>
      <c r="B51" s="2" t="s">
        <v>22</v>
      </c>
      <c r="C51" s="13">
        <v>416</v>
      </c>
      <c r="D51" s="13">
        <v>73</v>
      </c>
      <c r="E51" s="13">
        <v>69</v>
      </c>
      <c r="F51" s="13">
        <v>4</v>
      </c>
      <c r="G51" s="13">
        <v>343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>
      <c r="A52" s="20" t="s">
        <v>52</v>
      </c>
      <c r="B52" s="2" t="s">
        <v>23</v>
      </c>
      <c r="C52" s="13">
        <v>184</v>
      </c>
      <c r="D52" s="13">
        <v>29</v>
      </c>
      <c r="E52" s="13">
        <v>28</v>
      </c>
      <c r="F52" s="13">
        <v>1</v>
      </c>
      <c r="G52" s="13">
        <v>155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>
      <c r="A53" s="22" t="s">
        <v>52</v>
      </c>
      <c r="B53" s="5" t="s">
        <v>24</v>
      </c>
      <c r="C53" s="14">
        <v>206</v>
      </c>
      <c r="D53" s="14">
        <v>28</v>
      </c>
      <c r="E53" s="14">
        <v>28</v>
      </c>
      <c r="F53" s="14" t="s">
        <v>65</v>
      </c>
      <c r="G53" s="14">
        <v>178</v>
      </c>
      <c r="H53" t="s">
        <v>52</v>
      </c>
      <c r="I53" t="s">
        <v>52</v>
      </c>
      <c r="K53" t="s">
        <v>52</v>
      </c>
      <c r="L53" t="s">
        <v>52</v>
      </c>
    </row>
    <row r="54" spans="1:12" s="28" customFormat="1" ht="33" customHeight="1">
      <c r="A54" s="18" t="s">
        <v>63</v>
      </c>
      <c r="B54" s="15" t="s">
        <v>52</v>
      </c>
      <c r="C54" s="16" t="s">
        <v>52</v>
      </c>
      <c r="D54" s="16" t="s">
        <v>52</v>
      </c>
      <c r="E54" s="16" t="s">
        <v>52</v>
      </c>
      <c r="F54" s="17" t="s">
        <v>52</v>
      </c>
      <c r="G54" s="17" t="s">
        <v>52</v>
      </c>
      <c r="J54" s="28" t="s">
        <v>52</v>
      </c>
    </row>
    <row r="55" spans="1:12">
      <c r="A55" s="18" t="s">
        <v>64</v>
      </c>
      <c r="B55" s="15" t="s">
        <v>52</v>
      </c>
      <c r="C55" s="16" t="s">
        <v>52</v>
      </c>
      <c r="D55" s="16" t="s">
        <v>52</v>
      </c>
      <c r="E55" s="16" t="s">
        <v>52</v>
      </c>
      <c r="F55" s="17" t="s">
        <v>52</v>
      </c>
      <c r="G55" s="17" t="s">
        <v>52</v>
      </c>
      <c r="J55" t="s">
        <v>52</v>
      </c>
    </row>
    <row r="56" spans="1:12" ht="1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s="27" customFormat="1" ht="33" customHeight="1">
      <c r="A2" s="26" t="s">
        <v>45</v>
      </c>
      <c r="B2" s="26" t="s">
        <v>52</v>
      </c>
      <c r="C2" s="26" t="s">
        <v>52</v>
      </c>
      <c r="D2" s="26" t="s">
        <v>52</v>
      </c>
      <c r="E2" s="26" t="s">
        <v>52</v>
      </c>
      <c r="F2" s="26" t="s">
        <v>52</v>
      </c>
      <c r="G2" s="26" t="s">
        <v>52</v>
      </c>
      <c r="J2" s="27" t="s">
        <v>52</v>
      </c>
    </row>
    <row r="3" spans="1:12" ht="36.6" customHeight="1">
      <c r="A3" s="24" t="s">
        <v>2</v>
      </c>
      <c r="B3" s="24" t="s">
        <v>52</v>
      </c>
      <c r="C3" s="24" t="s">
        <v>3</v>
      </c>
      <c r="D3" s="24" t="s">
        <v>4</v>
      </c>
      <c r="E3" s="24" t="s">
        <v>52</v>
      </c>
      <c r="F3" s="24" t="s">
        <v>52</v>
      </c>
      <c r="G3" s="24" t="s">
        <v>52</v>
      </c>
    </row>
    <row r="4" spans="1:12" ht="28.9" customHeight="1">
      <c r="A4" s="24" t="s">
        <v>52</v>
      </c>
      <c r="B4" s="24" t="s">
        <v>52</v>
      </c>
      <c r="C4" s="24" t="s">
        <v>52</v>
      </c>
      <c r="D4" s="24" t="s">
        <v>5</v>
      </c>
      <c r="E4" s="24" t="s">
        <v>52</v>
      </c>
      <c r="F4" s="24" t="s">
        <v>52</v>
      </c>
      <c r="G4" s="24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>
      <c r="A5" s="24" t="s">
        <v>52</v>
      </c>
      <c r="B5" s="24" t="s">
        <v>52</v>
      </c>
      <c r="C5" s="24" t="s">
        <v>52</v>
      </c>
      <c r="D5" s="3" t="s">
        <v>7</v>
      </c>
      <c r="E5" s="3" t="s">
        <v>8</v>
      </c>
      <c r="F5" s="3" t="s">
        <v>9</v>
      </c>
      <c r="G5" s="24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>
      <c r="A6" s="19" t="s">
        <v>7</v>
      </c>
      <c r="B6" s="6" t="s">
        <v>52</v>
      </c>
      <c r="C6" s="12">
        <v>15553</v>
      </c>
      <c r="D6" s="12">
        <v>8886</v>
      </c>
      <c r="E6" s="12">
        <v>8306</v>
      </c>
      <c r="F6" s="12">
        <v>580</v>
      </c>
      <c r="G6" s="12">
        <v>6667</v>
      </c>
    </row>
    <row r="7" spans="1:12" ht="12" customHeight="1">
      <c r="A7" s="20" t="s">
        <v>52</v>
      </c>
      <c r="B7" s="2" t="s">
        <v>10</v>
      </c>
      <c r="C7" s="13">
        <v>283</v>
      </c>
      <c r="D7" s="13">
        <v>28</v>
      </c>
      <c r="E7" s="13">
        <v>25</v>
      </c>
      <c r="F7" s="13">
        <v>3</v>
      </c>
      <c r="G7" s="13">
        <v>255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>
      <c r="A8" s="20" t="s">
        <v>52</v>
      </c>
      <c r="B8" s="2" t="s">
        <v>11</v>
      </c>
      <c r="C8" s="13">
        <v>1424</v>
      </c>
      <c r="D8" s="13">
        <v>377</v>
      </c>
      <c r="E8" s="13">
        <v>319</v>
      </c>
      <c r="F8" s="13">
        <v>58</v>
      </c>
      <c r="G8" s="13">
        <v>1047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>
      <c r="A9" s="20" t="s">
        <v>52</v>
      </c>
      <c r="B9" s="2" t="s">
        <v>12</v>
      </c>
      <c r="C9" s="13">
        <v>1575</v>
      </c>
      <c r="D9" s="13">
        <v>948</v>
      </c>
      <c r="E9" s="13">
        <v>831</v>
      </c>
      <c r="F9" s="13">
        <v>117</v>
      </c>
      <c r="G9" s="13">
        <v>627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>
      <c r="A10" s="20" t="s">
        <v>52</v>
      </c>
      <c r="B10" s="2" t="s">
        <v>13</v>
      </c>
      <c r="C10" s="13">
        <v>1593</v>
      </c>
      <c r="D10" s="13">
        <v>1073</v>
      </c>
      <c r="E10" s="13">
        <v>976</v>
      </c>
      <c r="F10" s="13">
        <v>97</v>
      </c>
      <c r="G10" s="13">
        <v>520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>
      <c r="A11" s="20" t="s">
        <v>52</v>
      </c>
      <c r="B11" s="2" t="s">
        <v>14</v>
      </c>
      <c r="C11" s="13">
        <v>1584</v>
      </c>
      <c r="D11" s="13">
        <v>1189</v>
      </c>
      <c r="E11" s="13">
        <v>1116</v>
      </c>
      <c r="F11" s="13">
        <v>73</v>
      </c>
      <c r="G11" s="13">
        <v>395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>
      <c r="A12" s="20" t="s">
        <v>52</v>
      </c>
      <c r="B12" s="2" t="s">
        <v>15</v>
      </c>
      <c r="C12" s="13">
        <v>1397</v>
      </c>
      <c r="D12" s="13">
        <v>1069</v>
      </c>
      <c r="E12" s="13">
        <v>1025</v>
      </c>
      <c r="F12" s="13">
        <v>44</v>
      </c>
      <c r="G12" s="13">
        <v>328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>
      <c r="A13" s="20" t="s">
        <v>52</v>
      </c>
      <c r="B13" s="2" t="s">
        <v>16</v>
      </c>
      <c r="C13" s="13">
        <v>1404</v>
      </c>
      <c r="D13" s="13">
        <v>1058</v>
      </c>
      <c r="E13" s="13">
        <v>997</v>
      </c>
      <c r="F13" s="13">
        <v>61</v>
      </c>
      <c r="G13" s="13">
        <v>346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>
      <c r="A14" s="20" t="s">
        <v>52</v>
      </c>
      <c r="B14" s="2" t="s">
        <v>17</v>
      </c>
      <c r="C14" s="13">
        <v>1188</v>
      </c>
      <c r="D14" s="13">
        <v>883</v>
      </c>
      <c r="E14" s="13">
        <v>847</v>
      </c>
      <c r="F14" s="13">
        <v>36</v>
      </c>
      <c r="G14" s="13">
        <v>305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>
      <c r="A15" s="20" t="s">
        <v>52</v>
      </c>
      <c r="B15" s="2" t="s">
        <v>18</v>
      </c>
      <c r="C15" s="13">
        <v>1064</v>
      </c>
      <c r="D15" s="13">
        <v>727</v>
      </c>
      <c r="E15" s="13">
        <v>692</v>
      </c>
      <c r="F15" s="13">
        <v>35</v>
      </c>
      <c r="G15" s="13">
        <v>337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>
      <c r="A16" s="20" t="s">
        <v>52</v>
      </c>
      <c r="B16" s="2" t="s">
        <v>19</v>
      </c>
      <c r="C16" s="13">
        <v>1007</v>
      </c>
      <c r="D16" s="13">
        <v>605</v>
      </c>
      <c r="E16" s="13">
        <v>585</v>
      </c>
      <c r="F16" s="13">
        <v>20</v>
      </c>
      <c r="G16" s="13">
        <v>402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>
      <c r="A17" s="20" t="s">
        <v>52</v>
      </c>
      <c r="B17" s="2" t="s">
        <v>20</v>
      </c>
      <c r="C17" s="13">
        <v>884</v>
      </c>
      <c r="D17" s="13">
        <v>437</v>
      </c>
      <c r="E17" s="13">
        <v>423</v>
      </c>
      <c r="F17" s="13">
        <v>14</v>
      </c>
      <c r="G17" s="13">
        <v>447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>
      <c r="A18" s="20" t="s">
        <v>52</v>
      </c>
      <c r="B18" s="2" t="s">
        <v>21</v>
      </c>
      <c r="C18" s="13">
        <v>840</v>
      </c>
      <c r="D18" s="13">
        <v>256</v>
      </c>
      <c r="E18" s="13">
        <v>251</v>
      </c>
      <c r="F18" s="13">
        <v>5</v>
      </c>
      <c r="G18" s="13">
        <v>584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>
      <c r="A19" s="20" t="s">
        <v>52</v>
      </c>
      <c r="B19" s="2" t="s">
        <v>22</v>
      </c>
      <c r="C19" s="13">
        <v>560</v>
      </c>
      <c r="D19" s="13">
        <v>135</v>
      </c>
      <c r="E19" s="13">
        <v>126</v>
      </c>
      <c r="F19" s="13">
        <v>9</v>
      </c>
      <c r="G19" s="13">
        <v>425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>
      <c r="A20" s="20" t="s">
        <v>52</v>
      </c>
      <c r="B20" s="2" t="s">
        <v>23</v>
      </c>
      <c r="C20" s="13">
        <v>384</v>
      </c>
      <c r="D20" s="13">
        <v>53</v>
      </c>
      <c r="E20" s="13">
        <v>50</v>
      </c>
      <c r="F20" s="13">
        <v>3</v>
      </c>
      <c r="G20" s="13">
        <v>331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>
      <c r="A21" s="20" t="s">
        <v>52</v>
      </c>
      <c r="B21" s="2" t="s">
        <v>24</v>
      </c>
      <c r="C21" s="13">
        <v>366</v>
      </c>
      <c r="D21" s="13">
        <v>48</v>
      </c>
      <c r="E21" s="13">
        <v>43</v>
      </c>
      <c r="F21" s="13">
        <v>5</v>
      </c>
      <c r="G21" s="13">
        <v>318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>
      <c r="A22" s="21" t="s">
        <v>25</v>
      </c>
      <c r="B22" s="4" t="s">
        <v>52</v>
      </c>
      <c r="C22" s="12">
        <v>7790</v>
      </c>
      <c r="D22" s="12">
        <v>3740</v>
      </c>
      <c r="E22" s="12">
        <v>3374</v>
      </c>
      <c r="F22" s="12">
        <v>366</v>
      </c>
      <c r="G22" s="12">
        <v>4050</v>
      </c>
    </row>
    <row r="23" spans="1:12" ht="12" customHeight="1">
      <c r="A23" s="20" t="s">
        <v>52</v>
      </c>
      <c r="B23" s="2" t="s">
        <v>10</v>
      </c>
      <c r="C23" s="13">
        <v>144</v>
      </c>
      <c r="D23" s="13">
        <v>13</v>
      </c>
      <c r="E23" s="13">
        <v>11</v>
      </c>
      <c r="F23" s="13">
        <v>2</v>
      </c>
      <c r="G23" s="13">
        <v>131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>
      <c r="A24" s="20" t="s">
        <v>52</v>
      </c>
      <c r="B24" s="2" t="s">
        <v>11</v>
      </c>
      <c r="C24" s="13">
        <v>671</v>
      </c>
      <c r="D24" s="13">
        <v>140</v>
      </c>
      <c r="E24" s="13">
        <v>111</v>
      </c>
      <c r="F24" s="13">
        <v>29</v>
      </c>
      <c r="G24" s="13">
        <v>531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>
      <c r="A25" s="20" t="s">
        <v>52</v>
      </c>
      <c r="B25" s="2" t="s">
        <v>12</v>
      </c>
      <c r="C25" s="13">
        <v>744</v>
      </c>
      <c r="D25" s="13">
        <v>368</v>
      </c>
      <c r="E25" s="13">
        <v>303</v>
      </c>
      <c r="F25" s="13">
        <v>65</v>
      </c>
      <c r="G25" s="13">
        <v>376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>
      <c r="A26" s="20" t="s">
        <v>52</v>
      </c>
      <c r="B26" s="2" t="s">
        <v>13</v>
      </c>
      <c r="C26" s="13">
        <v>845</v>
      </c>
      <c r="D26" s="13">
        <v>481</v>
      </c>
      <c r="E26" s="13">
        <v>413</v>
      </c>
      <c r="F26" s="13">
        <v>68</v>
      </c>
      <c r="G26" s="13">
        <v>364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>
      <c r="A27" s="20" t="s">
        <v>52</v>
      </c>
      <c r="B27" s="2" t="s">
        <v>14</v>
      </c>
      <c r="C27" s="13">
        <v>812</v>
      </c>
      <c r="D27" s="13">
        <v>525</v>
      </c>
      <c r="E27" s="13">
        <v>473</v>
      </c>
      <c r="F27" s="13">
        <v>52</v>
      </c>
      <c r="G27" s="13">
        <v>287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>
      <c r="A28" s="20" t="s">
        <v>52</v>
      </c>
      <c r="B28" s="2" t="s">
        <v>15</v>
      </c>
      <c r="C28" s="13">
        <v>716</v>
      </c>
      <c r="D28" s="13">
        <v>488</v>
      </c>
      <c r="E28" s="13">
        <v>454</v>
      </c>
      <c r="F28" s="13">
        <v>34</v>
      </c>
      <c r="G28" s="13">
        <v>228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>
      <c r="A29" s="20" t="s">
        <v>52</v>
      </c>
      <c r="B29" s="2" t="s">
        <v>16</v>
      </c>
      <c r="C29" s="13">
        <v>708</v>
      </c>
      <c r="D29" s="13">
        <v>470</v>
      </c>
      <c r="E29" s="13">
        <v>428</v>
      </c>
      <c r="F29" s="13">
        <v>42</v>
      </c>
      <c r="G29" s="13">
        <v>238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>
      <c r="A30" s="20" t="s">
        <v>52</v>
      </c>
      <c r="B30" s="2" t="s">
        <v>17</v>
      </c>
      <c r="C30" s="13">
        <v>584</v>
      </c>
      <c r="D30" s="13">
        <v>378</v>
      </c>
      <c r="E30" s="13">
        <v>360</v>
      </c>
      <c r="F30" s="13">
        <v>18</v>
      </c>
      <c r="G30" s="13">
        <v>206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>
      <c r="A31" s="20" t="s">
        <v>52</v>
      </c>
      <c r="B31" s="2" t="s">
        <v>18</v>
      </c>
      <c r="C31" s="13">
        <v>566</v>
      </c>
      <c r="D31" s="13">
        <v>319</v>
      </c>
      <c r="E31" s="13">
        <v>292</v>
      </c>
      <c r="F31" s="13">
        <v>27</v>
      </c>
      <c r="G31" s="13">
        <v>247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>
      <c r="A32" s="20" t="s">
        <v>52</v>
      </c>
      <c r="B32" s="2" t="s">
        <v>19</v>
      </c>
      <c r="C32" s="13">
        <v>500</v>
      </c>
      <c r="D32" s="13">
        <v>250</v>
      </c>
      <c r="E32" s="13">
        <v>241</v>
      </c>
      <c r="F32" s="13">
        <v>9</v>
      </c>
      <c r="G32" s="13">
        <v>250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>
      <c r="A33" s="20" t="s">
        <v>52</v>
      </c>
      <c r="B33" s="2" t="s">
        <v>20</v>
      </c>
      <c r="C33" s="13">
        <v>454</v>
      </c>
      <c r="D33" s="13">
        <v>165</v>
      </c>
      <c r="E33" s="13">
        <v>157</v>
      </c>
      <c r="F33" s="13">
        <v>8</v>
      </c>
      <c r="G33" s="13">
        <v>289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>
      <c r="A34" s="20" t="s">
        <v>52</v>
      </c>
      <c r="B34" s="2" t="s">
        <v>21</v>
      </c>
      <c r="C34" s="13">
        <v>391</v>
      </c>
      <c r="D34" s="13">
        <v>65</v>
      </c>
      <c r="E34" s="13">
        <v>63</v>
      </c>
      <c r="F34" s="13">
        <v>2</v>
      </c>
      <c r="G34" s="13">
        <v>326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>
      <c r="A35" s="20" t="s">
        <v>52</v>
      </c>
      <c r="B35" s="2" t="s">
        <v>22</v>
      </c>
      <c r="C35" s="13">
        <v>258</v>
      </c>
      <c r="D35" s="13">
        <v>51</v>
      </c>
      <c r="E35" s="13">
        <v>44</v>
      </c>
      <c r="F35" s="13">
        <v>7</v>
      </c>
      <c r="G35" s="13">
        <v>207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>
      <c r="A36" s="20" t="s">
        <v>52</v>
      </c>
      <c r="B36" s="2" t="s">
        <v>23</v>
      </c>
      <c r="C36" s="13">
        <v>180</v>
      </c>
      <c r="D36" s="13">
        <v>10</v>
      </c>
      <c r="E36" s="13">
        <v>8</v>
      </c>
      <c r="F36" s="13">
        <v>2</v>
      </c>
      <c r="G36" s="13">
        <v>170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>
      <c r="A37" s="20" t="s">
        <v>52</v>
      </c>
      <c r="B37" s="2" t="s">
        <v>24</v>
      </c>
      <c r="C37" s="13">
        <v>217</v>
      </c>
      <c r="D37" s="13">
        <v>17</v>
      </c>
      <c r="E37" s="13">
        <v>16</v>
      </c>
      <c r="F37" s="13">
        <v>1</v>
      </c>
      <c r="G37" s="13">
        <v>200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>
      <c r="A38" s="21" t="s">
        <v>26</v>
      </c>
      <c r="B38" s="4" t="s">
        <v>52</v>
      </c>
      <c r="C38" s="12">
        <v>7763</v>
      </c>
      <c r="D38" s="12">
        <v>5146</v>
      </c>
      <c r="E38" s="12">
        <v>4932</v>
      </c>
      <c r="F38" s="12">
        <v>214</v>
      </c>
      <c r="G38" s="12">
        <v>2617</v>
      </c>
    </row>
    <row r="39" spans="1:12" ht="12" customHeight="1">
      <c r="A39" s="20" t="s">
        <v>52</v>
      </c>
      <c r="B39" s="2" t="s">
        <v>10</v>
      </c>
      <c r="C39" s="13">
        <v>139</v>
      </c>
      <c r="D39" s="13">
        <v>15</v>
      </c>
      <c r="E39" s="13">
        <v>14</v>
      </c>
      <c r="F39" s="13">
        <v>1</v>
      </c>
      <c r="G39" s="13">
        <v>124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>
      <c r="A40" s="20" t="s">
        <v>52</v>
      </c>
      <c r="B40" s="2" t="s">
        <v>11</v>
      </c>
      <c r="C40" s="13">
        <v>753</v>
      </c>
      <c r="D40" s="13">
        <v>237</v>
      </c>
      <c r="E40" s="13">
        <v>208</v>
      </c>
      <c r="F40" s="13">
        <v>29</v>
      </c>
      <c r="G40" s="13">
        <v>516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>
      <c r="A41" s="20" t="s">
        <v>52</v>
      </c>
      <c r="B41" s="2" t="s">
        <v>12</v>
      </c>
      <c r="C41" s="13">
        <v>831</v>
      </c>
      <c r="D41" s="13">
        <v>580</v>
      </c>
      <c r="E41" s="13">
        <v>528</v>
      </c>
      <c r="F41" s="13">
        <v>52</v>
      </c>
      <c r="G41" s="13">
        <v>251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>
      <c r="A42" s="20" t="s">
        <v>52</v>
      </c>
      <c r="B42" s="2" t="s">
        <v>13</v>
      </c>
      <c r="C42" s="13">
        <v>748</v>
      </c>
      <c r="D42" s="13">
        <v>592</v>
      </c>
      <c r="E42" s="13">
        <v>563</v>
      </c>
      <c r="F42" s="13">
        <v>29</v>
      </c>
      <c r="G42" s="13">
        <v>156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>
      <c r="A43" s="20" t="s">
        <v>52</v>
      </c>
      <c r="B43" s="2" t="s">
        <v>14</v>
      </c>
      <c r="C43" s="13">
        <v>772</v>
      </c>
      <c r="D43" s="13">
        <v>664</v>
      </c>
      <c r="E43" s="13">
        <v>643</v>
      </c>
      <c r="F43" s="13">
        <v>21</v>
      </c>
      <c r="G43" s="13">
        <v>108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>
      <c r="A44" s="20" t="s">
        <v>52</v>
      </c>
      <c r="B44" s="2" t="s">
        <v>15</v>
      </c>
      <c r="C44" s="13">
        <v>681</v>
      </c>
      <c r="D44" s="13">
        <v>581</v>
      </c>
      <c r="E44" s="13">
        <v>571</v>
      </c>
      <c r="F44" s="13">
        <v>10</v>
      </c>
      <c r="G44" s="13">
        <v>100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>
      <c r="A45" s="20" t="s">
        <v>52</v>
      </c>
      <c r="B45" s="2" t="s">
        <v>16</v>
      </c>
      <c r="C45" s="13">
        <v>696</v>
      </c>
      <c r="D45" s="13">
        <v>588</v>
      </c>
      <c r="E45" s="13">
        <v>569</v>
      </c>
      <c r="F45" s="13">
        <v>19</v>
      </c>
      <c r="G45" s="13">
        <v>108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>
      <c r="A46" s="20" t="s">
        <v>52</v>
      </c>
      <c r="B46" s="2" t="s">
        <v>17</v>
      </c>
      <c r="C46" s="13">
        <v>604</v>
      </c>
      <c r="D46" s="13">
        <v>505</v>
      </c>
      <c r="E46" s="13">
        <v>487</v>
      </c>
      <c r="F46" s="13">
        <v>18</v>
      </c>
      <c r="G46" s="13">
        <v>99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>
      <c r="A47" s="20" t="s">
        <v>52</v>
      </c>
      <c r="B47" s="2" t="s">
        <v>18</v>
      </c>
      <c r="C47" s="13">
        <v>498</v>
      </c>
      <c r="D47" s="13">
        <v>408</v>
      </c>
      <c r="E47" s="13">
        <v>400</v>
      </c>
      <c r="F47" s="13">
        <v>8</v>
      </c>
      <c r="G47" s="13">
        <v>90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>
      <c r="A48" s="20" t="s">
        <v>52</v>
      </c>
      <c r="B48" s="2" t="s">
        <v>19</v>
      </c>
      <c r="C48" s="13">
        <v>507</v>
      </c>
      <c r="D48" s="13">
        <v>355</v>
      </c>
      <c r="E48" s="13">
        <v>344</v>
      </c>
      <c r="F48" s="13">
        <v>11</v>
      </c>
      <c r="G48" s="13">
        <v>152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>
      <c r="A49" s="20" t="s">
        <v>52</v>
      </c>
      <c r="B49" s="2" t="s">
        <v>20</v>
      </c>
      <c r="C49" s="13">
        <v>430</v>
      </c>
      <c r="D49" s="13">
        <v>272</v>
      </c>
      <c r="E49" s="13">
        <v>266</v>
      </c>
      <c r="F49" s="13">
        <v>6</v>
      </c>
      <c r="G49" s="13">
        <v>158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>
      <c r="A50" s="20" t="s">
        <v>52</v>
      </c>
      <c r="B50" s="2" t="s">
        <v>21</v>
      </c>
      <c r="C50" s="13">
        <v>449</v>
      </c>
      <c r="D50" s="13">
        <v>191</v>
      </c>
      <c r="E50" s="13">
        <v>188</v>
      </c>
      <c r="F50" s="13">
        <v>3</v>
      </c>
      <c r="G50" s="13">
        <v>258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>
      <c r="A51" s="20" t="s">
        <v>52</v>
      </c>
      <c r="B51" s="2" t="s">
        <v>22</v>
      </c>
      <c r="C51" s="13">
        <v>302</v>
      </c>
      <c r="D51" s="13">
        <v>84</v>
      </c>
      <c r="E51" s="13">
        <v>82</v>
      </c>
      <c r="F51" s="13">
        <v>2</v>
      </c>
      <c r="G51" s="13">
        <v>218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>
      <c r="A52" s="20" t="s">
        <v>52</v>
      </c>
      <c r="B52" s="2" t="s">
        <v>23</v>
      </c>
      <c r="C52" s="13">
        <v>204</v>
      </c>
      <c r="D52" s="13">
        <v>43</v>
      </c>
      <c r="E52" s="13">
        <v>42</v>
      </c>
      <c r="F52" s="13">
        <v>1</v>
      </c>
      <c r="G52" s="13">
        <v>161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>
      <c r="A53" s="22" t="s">
        <v>52</v>
      </c>
      <c r="B53" s="5" t="s">
        <v>24</v>
      </c>
      <c r="C53" s="14">
        <v>149</v>
      </c>
      <c r="D53" s="14">
        <v>31</v>
      </c>
      <c r="E53" s="14">
        <v>27</v>
      </c>
      <c r="F53" s="14">
        <v>4</v>
      </c>
      <c r="G53" s="14">
        <v>118</v>
      </c>
      <c r="H53" t="s">
        <v>52</v>
      </c>
      <c r="I53" t="s">
        <v>52</v>
      </c>
      <c r="K53" t="s">
        <v>52</v>
      </c>
      <c r="L53" t="s">
        <v>52</v>
      </c>
    </row>
    <row r="54" spans="1:12" s="28" customFormat="1" ht="33" customHeight="1">
      <c r="A54" s="18" t="s">
        <v>63</v>
      </c>
      <c r="B54" s="15" t="s">
        <v>52</v>
      </c>
      <c r="C54" s="16" t="s">
        <v>52</v>
      </c>
      <c r="D54" s="16" t="s">
        <v>52</v>
      </c>
      <c r="E54" s="16" t="s">
        <v>52</v>
      </c>
      <c r="F54" s="17" t="s">
        <v>52</v>
      </c>
      <c r="G54" s="17" t="s">
        <v>52</v>
      </c>
      <c r="J54" s="28" t="s">
        <v>52</v>
      </c>
    </row>
    <row r="55" spans="1:12">
      <c r="A55" s="18" t="s">
        <v>64</v>
      </c>
      <c r="B55" s="15" t="s">
        <v>52</v>
      </c>
      <c r="C55" s="16" t="s">
        <v>52</v>
      </c>
      <c r="D55" s="16" t="s">
        <v>52</v>
      </c>
      <c r="E55" s="16" t="s">
        <v>52</v>
      </c>
      <c r="F55" s="17" t="s">
        <v>52</v>
      </c>
      <c r="G55" s="17" t="s">
        <v>52</v>
      </c>
      <c r="J55" t="s">
        <v>52</v>
      </c>
    </row>
    <row r="56" spans="1:12" ht="1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31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s="27" customFormat="1" ht="33" customHeight="1">
      <c r="A2" s="26" t="s">
        <v>46</v>
      </c>
      <c r="B2" s="26" t="s">
        <v>52</v>
      </c>
      <c r="C2" s="26" t="s">
        <v>52</v>
      </c>
      <c r="D2" s="26" t="s">
        <v>52</v>
      </c>
      <c r="E2" s="26" t="s">
        <v>52</v>
      </c>
      <c r="F2" s="26" t="s">
        <v>52</v>
      </c>
      <c r="G2" s="26" t="s">
        <v>52</v>
      </c>
      <c r="J2" s="27" t="s">
        <v>52</v>
      </c>
    </row>
    <row r="3" spans="1:12" ht="36.6" customHeight="1">
      <c r="A3" s="24" t="s">
        <v>2</v>
      </c>
      <c r="B3" s="24" t="s">
        <v>52</v>
      </c>
      <c r="C3" s="24" t="s">
        <v>3</v>
      </c>
      <c r="D3" s="24" t="s">
        <v>4</v>
      </c>
      <c r="E3" s="24" t="s">
        <v>52</v>
      </c>
      <c r="F3" s="24" t="s">
        <v>52</v>
      </c>
      <c r="G3" s="24" t="s">
        <v>52</v>
      </c>
    </row>
    <row r="4" spans="1:12" ht="28.9" customHeight="1">
      <c r="A4" s="24" t="s">
        <v>52</v>
      </c>
      <c r="B4" s="24" t="s">
        <v>52</v>
      </c>
      <c r="C4" s="24" t="s">
        <v>52</v>
      </c>
      <c r="D4" s="24" t="s">
        <v>5</v>
      </c>
      <c r="E4" s="24" t="s">
        <v>52</v>
      </c>
      <c r="F4" s="24" t="s">
        <v>52</v>
      </c>
      <c r="G4" s="24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>
      <c r="A5" s="24" t="s">
        <v>52</v>
      </c>
      <c r="B5" s="24" t="s">
        <v>52</v>
      </c>
      <c r="C5" s="24" t="s">
        <v>52</v>
      </c>
      <c r="D5" s="3" t="s">
        <v>7</v>
      </c>
      <c r="E5" s="3" t="s">
        <v>8</v>
      </c>
      <c r="F5" s="3" t="s">
        <v>9</v>
      </c>
      <c r="G5" s="24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>
      <c r="A6" s="19" t="s">
        <v>7</v>
      </c>
      <c r="B6" s="6" t="s">
        <v>52</v>
      </c>
      <c r="C6" s="12">
        <v>16786</v>
      </c>
      <c r="D6" s="12">
        <v>8223</v>
      </c>
      <c r="E6" s="12">
        <v>7455</v>
      </c>
      <c r="F6" s="12">
        <v>768</v>
      </c>
      <c r="G6" s="12">
        <v>8563</v>
      </c>
    </row>
    <row r="7" spans="1:12" ht="12" customHeight="1">
      <c r="A7" s="20" t="s">
        <v>52</v>
      </c>
      <c r="B7" s="2" t="s">
        <v>10</v>
      </c>
      <c r="C7" s="13">
        <v>367</v>
      </c>
      <c r="D7" s="13">
        <v>21</v>
      </c>
      <c r="E7" s="13">
        <v>18</v>
      </c>
      <c r="F7" s="13">
        <v>3</v>
      </c>
      <c r="G7" s="13">
        <v>346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>
      <c r="A8" s="20" t="s">
        <v>52</v>
      </c>
      <c r="B8" s="2" t="s">
        <v>11</v>
      </c>
      <c r="C8" s="13">
        <v>1774</v>
      </c>
      <c r="D8" s="13">
        <v>331</v>
      </c>
      <c r="E8" s="13">
        <v>262</v>
      </c>
      <c r="F8" s="13">
        <v>69</v>
      </c>
      <c r="G8" s="13">
        <v>1443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>
      <c r="A9" s="20" t="s">
        <v>52</v>
      </c>
      <c r="B9" s="2" t="s">
        <v>12</v>
      </c>
      <c r="C9" s="13">
        <v>1840</v>
      </c>
      <c r="D9" s="13">
        <v>975</v>
      </c>
      <c r="E9" s="13">
        <v>789</v>
      </c>
      <c r="F9" s="13">
        <v>186</v>
      </c>
      <c r="G9" s="13">
        <v>865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>
      <c r="A10" s="20" t="s">
        <v>52</v>
      </c>
      <c r="B10" s="2" t="s">
        <v>13</v>
      </c>
      <c r="C10" s="13">
        <v>1827</v>
      </c>
      <c r="D10" s="13">
        <v>1225</v>
      </c>
      <c r="E10" s="13">
        <v>1081</v>
      </c>
      <c r="F10" s="13">
        <v>144</v>
      </c>
      <c r="G10" s="13">
        <v>602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>
      <c r="A11" s="20" t="s">
        <v>52</v>
      </c>
      <c r="B11" s="2" t="s">
        <v>14</v>
      </c>
      <c r="C11" s="13">
        <v>1577</v>
      </c>
      <c r="D11" s="13">
        <v>1088</v>
      </c>
      <c r="E11" s="13">
        <v>1004</v>
      </c>
      <c r="F11" s="13">
        <v>84</v>
      </c>
      <c r="G11" s="13">
        <v>489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>
      <c r="A12" s="20" t="s">
        <v>52</v>
      </c>
      <c r="B12" s="2" t="s">
        <v>15</v>
      </c>
      <c r="C12" s="13">
        <v>1427</v>
      </c>
      <c r="D12" s="13">
        <v>1017</v>
      </c>
      <c r="E12" s="13">
        <v>931</v>
      </c>
      <c r="F12" s="13">
        <v>86</v>
      </c>
      <c r="G12" s="13">
        <v>410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>
      <c r="A13" s="20" t="s">
        <v>52</v>
      </c>
      <c r="B13" s="2" t="s">
        <v>16</v>
      </c>
      <c r="C13" s="13">
        <v>1409</v>
      </c>
      <c r="D13" s="13">
        <v>952</v>
      </c>
      <c r="E13" s="13">
        <v>882</v>
      </c>
      <c r="F13" s="13">
        <v>70</v>
      </c>
      <c r="G13" s="13">
        <v>457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>
      <c r="A14" s="20" t="s">
        <v>52</v>
      </c>
      <c r="B14" s="2" t="s">
        <v>17</v>
      </c>
      <c r="C14" s="13">
        <v>1209</v>
      </c>
      <c r="D14" s="13">
        <v>777</v>
      </c>
      <c r="E14" s="13">
        <v>738</v>
      </c>
      <c r="F14" s="13">
        <v>39</v>
      </c>
      <c r="G14" s="13">
        <v>432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>
      <c r="A15" s="20" t="s">
        <v>52</v>
      </c>
      <c r="B15" s="2" t="s">
        <v>18</v>
      </c>
      <c r="C15" s="13">
        <v>1087</v>
      </c>
      <c r="D15" s="13">
        <v>636</v>
      </c>
      <c r="E15" s="13">
        <v>615</v>
      </c>
      <c r="F15" s="13">
        <v>21</v>
      </c>
      <c r="G15" s="13">
        <v>451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>
      <c r="A16" s="20" t="s">
        <v>52</v>
      </c>
      <c r="B16" s="2" t="s">
        <v>19</v>
      </c>
      <c r="C16" s="13">
        <v>1010</v>
      </c>
      <c r="D16" s="13">
        <v>519</v>
      </c>
      <c r="E16" s="13">
        <v>488</v>
      </c>
      <c r="F16" s="13">
        <v>31</v>
      </c>
      <c r="G16" s="13">
        <v>491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>
      <c r="A17" s="20" t="s">
        <v>52</v>
      </c>
      <c r="B17" s="2" t="s">
        <v>20</v>
      </c>
      <c r="C17" s="13">
        <v>885</v>
      </c>
      <c r="D17" s="13">
        <v>314</v>
      </c>
      <c r="E17" s="13">
        <v>297</v>
      </c>
      <c r="F17" s="13">
        <v>17</v>
      </c>
      <c r="G17" s="13">
        <v>571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>
      <c r="A18" s="20" t="s">
        <v>52</v>
      </c>
      <c r="B18" s="2" t="s">
        <v>21</v>
      </c>
      <c r="C18" s="13">
        <v>812</v>
      </c>
      <c r="D18" s="13">
        <v>201</v>
      </c>
      <c r="E18" s="13">
        <v>193</v>
      </c>
      <c r="F18" s="13">
        <v>8</v>
      </c>
      <c r="G18" s="13">
        <v>611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>
      <c r="A19" s="20" t="s">
        <v>52</v>
      </c>
      <c r="B19" s="2" t="s">
        <v>22</v>
      </c>
      <c r="C19" s="13">
        <v>654</v>
      </c>
      <c r="D19" s="13">
        <v>83</v>
      </c>
      <c r="E19" s="13">
        <v>80</v>
      </c>
      <c r="F19" s="13">
        <v>3</v>
      </c>
      <c r="G19" s="13">
        <v>571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>
      <c r="A20" s="20" t="s">
        <v>52</v>
      </c>
      <c r="B20" s="2" t="s">
        <v>23</v>
      </c>
      <c r="C20" s="13">
        <v>396</v>
      </c>
      <c r="D20" s="13">
        <v>43</v>
      </c>
      <c r="E20" s="13">
        <v>39</v>
      </c>
      <c r="F20" s="13">
        <v>4</v>
      </c>
      <c r="G20" s="13">
        <v>353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>
      <c r="A21" s="20" t="s">
        <v>52</v>
      </c>
      <c r="B21" s="2" t="s">
        <v>24</v>
      </c>
      <c r="C21" s="13">
        <v>512</v>
      </c>
      <c r="D21" s="13">
        <v>41</v>
      </c>
      <c r="E21" s="13">
        <v>38</v>
      </c>
      <c r="F21" s="13">
        <v>3</v>
      </c>
      <c r="G21" s="13">
        <v>471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>
      <c r="A22" s="21" t="s">
        <v>25</v>
      </c>
      <c r="B22" s="4" t="s">
        <v>52</v>
      </c>
      <c r="C22" s="12">
        <v>8645</v>
      </c>
      <c r="D22" s="12">
        <v>3354</v>
      </c>
      <c r="E22" s="12">
        <v>2942</v>
      </c>
      <c r="F22" s="12">
        <v>412</v>
      </c>
      <c r="G22" s="12">
        <v>5291</v>
      </c>
    </row>
    <row r="23" spans="1:12" ht="12" customHeight="1">
      <c r="A23" s="20" t="s">
        <v>52</v>
      </c>
      <c r="B23" s="2" t="s">
        <v>10</v>
      </c>
      <c r="C23" s="13">
        <v>174</v>
      </c>
      <c r="D23" s="13">
        <v>7</v>
      </c>
      <c r="E23" s="13">
        <v>5</v>
      </c>
      <c r="F23" s="13">
        <v>2</v>
      </c>
      <c r="G23" s="13">
        <v>167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>
      <c r="A24" s="20" t="s">
        <v>52</v>
      </c>
      <c r="B24" s="2" t="s">
        <v>11</v>
      </c>
      <c r="C24" s="13">
        <v>882</v>
      </c>
      <c r="D24" s="13">
        <v>106</v>
      </c>
      <c r="E24" s="13">
        <v>83</v>
      </c>
      <c r="F24" s="13">
        <v>23</v>
      </c>
      <c r="G24" s="13">
        <v>776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>
      <c r="A25" s="20" t="s">
        <v>52</v>
      </c>
      <c r="B25" s="2" t="s">
        <v>12</v>
      </c>
      <c r="C25" s="13">
        <v>911</v>
      </c>
      <c r="D25" s="13">
        <v>389</v>
      </c>
      <c r="E25" s="13">
        <v>289</v>
      </c>
      <c r="F25" s="13">
        <v>100</v>
      </c>
      <c r="G25" s="13">
        <v>522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>
      <c r="A26" s="20" t="s">
        <v>52</v>
      </c>
      <c r="B26" s="2" t="s">
        <v>13</v>
      </c>
      <c r="C26" s="13">
        <v>983</v>
      </c>
      <c r="D26" s="13">
        <v>567</v>
      </c>
      <c r="E26" s="13">
        <v>477</v>
      </c>
      <c r="F26" s="13">
        <v>90</v>
      </c>
      <c r="G26" s="13">
        <v>416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>
      <c r="A27" s="20" t="s">
        <v>52</v>
      </c>
      <c r="B27" s="2" t="s">
        <v>14</v>
      </c>
      <c r="C27" s="13">
        <v>809</v>
      </c>
      <c r="D27" s="13">
        <v>463</v>
      </c>
      <c r="E27" s="13">
        <v>417</v>
      </c>
      <c r="F27" s="13">
        <v>46</v>
      </c>
      <c r="G27" s="13">
        <v>346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>
      <c r="A28" s="20" t="s">
        <v>52</v>
      </c>
      <c r="B28" s="2" t="s">
        <v>15</v>
      </c>
      <c r="C28" s="13">
        <v>716</v>
      </c>
      <c r="D28" s="13">
        <v>425</v>
      </c>
      <c r="E28" s="13">
        <v>368</v>
      </c>
      <c r="F28" s="13">
        <v>57</v>
      </c>
      <c r="G28" s="13">
        <v>291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>
      <c r="A29" s="20" t="s">
        <v>52</v>
      </c>
      <c r="B29" s="2" t="s">
        <v>16</v>
      </c>
      <c r="C29" s="13">
        <v>699</v>
      </c>
      <c r="D29" s="13">
        <v>384</v>
      </c>
      <c r="E29" s="13">
        <v>347</v>
      </c>
      <c r="F29" s="13">
        <v>37</v>
      </c>
      <c r="G29" s="13">
        <v>315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>
      <c r="A30" s="20" t="s">
        <v>52</v>
      </c>
      <c r="B30" s="2" t="s">
        <v>17</v>
      </c>
      <c r="C30" s="13">
        <v>636</v>
      </c>
      <c r="D30" s="13">
        <v>343</v>
      </c>
      <c r="E30" s="13">
        <v>324</v>
      </c>
      <c r="F30" s="13">
        <v>19</v>
      </c>
      <c r="G30" s="13">
        <v>293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>
      <c r="A31" s="20" t="s">
        <v>52</v>
      </c>
      <c r="B31" s="2" t="s">
        <v>18</v>
      </c>
      <c r="C31" s="13">
        <v>558</v>
      </c>
      <c r="D31" s="13">
        <v>243</v>
      </c>
      <c r="E31" s="13">
        <v>232</v>
      </c>
      <c r="F31" s="13">
        <v>11</v>
      </c>
      <c r="G31" s="13">
        <v>315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>
      <c r="A32" s="20" t="s">
        <v>52</v>
      </c>
      <c r="B32" s="2" t="s">
        <v>19</v>
      </c>
      <c r="C32" s="13">
        <v>531</v>
      </c>
      <c r="D32" s="13">
        <v>208</v>
      </c>
      <c r="E32" s="13">
        <v>192</v>
      </c>
      <c r="F32" s="13">
        <v>16</v>
      </c>
      <c r="G32" s="13">
        <v>323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>
      <c r="A33" s="20" t="s">
        <v>52</v>
      </c>
      <c r="B33" s="2" t="s">
        <v>20</v>
      </c>
      <c r="C33" s="13">
        <v>438</v>
      </c>
      <c r="D33" s="13">
        <v>90</v>
      </c>
      <c r="E33" s="13">
        <v>88</v>
      </c>
      <c r="F33" s="13">
        <v>2</v>
      </c>
      <c r="G33" s="13">
        <v>348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>
      <c r="A34" s="20" t="s">
        <v>52</v>
      </c>
      <c r="B34" s="2" t="s">
        <v>21</v>
      </c>
      <c r="C34" s="13">
        <v>415</v>
      </c>
      <c r="D34" s="13">
        <v>60</v>
      </c>
      <c r="E34" s="13">
        <v>56</v>
      </c>
      <c r="F34" s="13">
        <v>4</v>
      </c>
      <c r="G34" s="13">
        <v>355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>
      <c r="A35" s="20" t="s">
        <v>52</v>
      </c>
      <c r="B35" s="2" t="s">
        <v>22</v>
      </c>
      <c r="C35" s="13">
        <v>338</v>
      </c>
      <c r="D35" s="13">
        <v>32</v>
      </c>
      <c r="E35" s="13">
        <v>30</v>
      </c>
      <c r="F35" s="13">
        <v>2</v>
      </c>
      <c r="G35" s="13">
        <v>306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>
      <c r="A36" s="20" t="s">
        <v>52</v>
      </c>
      <c r="B36" s="2" t="s">
        <v>23</v>
      </c>
      <c r="C36" s="13">
        <v>238</v>
      </c>
      <c r="D36" s="13">
        <v>19</v>
      </c>
      <c r="E36" s="13">
        <v>17</v>
      </c>
      <c r="F36" s="13">
        <v>2</v>
      </c>
      <c r="G36" s="13">
        <v>219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>
      <c r="A37" s="20" t="s">
        <v>52</v>
      </c>
      <c r="B37" s="2" t="s">
        <v>24</v>
      </c>
      <c r="C37" s="13">
        <v>317</v>
      </c>
      <c r="D37" s="13">
        <v>18</v>
      </c>
      <c r="E37" s="13">
        <v>17</v>
      </c>
      <c r="F37" s="13">
        <v>1</v>
      </c>
      <c r="G37" s="13">
        <v>299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>
      <c r="A38" s="21" t="s">
        <v>26</v>
      </c>
      <c r="B38" s="4" t="s">
        <v>52</v>
      </c>
      <c r="C38" s="12">
        <v>8141</v>
      </c>
      <c r="D38" s="12">
        <v>4869</v>
      </c>
      <c r="E38" s="12">
        <v>4513</v>
      </c>
      <c r="F38" s="12">
        <v>356</v>
      </c>
      <c r="G38" s="12">
        <v>3272</v>
      </c>
    </row>
    <row r="39" spans="1:12" ht="12" customHeight="1">
      <c r="A39" s="20" t="s">
        <v>52</v>
      </c>
      <c r="B39" s="2" t="s">
        <v>10</v>
      </c>
      <c r="C39" s="13">
        <v>193</v>
      </c>
      <c r="D39" s="13">
        <v>14</v>
      </c>
      <c r="E39" s="13">
        <v>13</v>
      </c>
      <c r="F39" s="13">
        <v>1</v>
      </c>
      <c r="G39" s="13">
        <v>179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>
      <c r="A40" s="20" t="s">
        <v>52</v>
      </c>
      <c r="B40" s="2" t="s">
        <v>11</v>
      </c>
      <c r="C40" s="13">
        <v>892</v>
      </c>
      <c r="D40" s="13">
        <v>225</v>
      </c>
      <c r="E40" s="13">
        <v>179</v>
      </c>
      <c r="F40" s="13">
        <v>46</v>
      </c>
      <c r="G40" s="13">
        <v>667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>
      <c r="A41" s="20" t="s">
        <v>52</v>
      </c>
      <c r="B41" s="2" t="s">
        <v>12</v>
      </c>
      <c r="C41" s="13">
        <v>929</v>
      </c>
      <c r="D41" s="13">
        <v>586</v>
      </c>
      <c r="E41" s="13">
        <v>500</v>
      </c>
      <c r="F41" s="13">
        <v>86</v>
      </c>
      <c r="G41" s="13">
        <v>343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>
      <c r="A42" s="20" t="s">
        <v>52</v>
      </c>
      <c r="B42" s="2" t="s">
        <v>13</v>
      </c>
      <c r="C42" s="13">
        <v>844</v>
      </c>
      <c r="D42" s="13">
        <v>658</v>
      </c>
      <c r="E42" s="13">
        <v>604</v>
      </c>
      <c r="F42" s="13">
        <v>54</v>
      </c>
      <c r="G42" s="13">
        <v>186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>
      <c r="A43" s="20" t="s">
        <v>52</v>
      </c>
      <c r="B43" s="2" t="s">
        <v>14</v>
      </c>
      <c r="C43" s="13">
        <v>768</v>
      </c>
      <c r="D43" s="13">
        <v>625</v>
      </c>
      <c r="E43" s="13">
        <v>587</v>
      </c>
      <c r="F43" s="13">
        <v>38</v>
      </c>
      <c r="G43" s="13">
        <v>143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>
      <c r="A44" s="20" t="s">
        <v>52</v>
      </c>
      <c r="B44" s="2" t="s">
        <v>15</v>
      </c>
      <c r="C44" s="13">
        <v>711</v>
      </c>
      <c r="D44" s="13">
        <v>592</v>
      </c>
      <c r="E44" s="13">
        <v>563</v>
      </c>
      <c r="F44" s="13">
        <v>29</v>
      </c>
      <c r="G44" s="13">
        <v>119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>
      <c r="A45" s="20" t="s">
        <v>52</v>
      </c>
      <c r="B45" s="2" t="s">
        <v>16</v>
      </c>
      <c r="C45" s="13">
        <v>710</v>
      </c>
      <c r="D45" s="13">
        <v>568</v>
      </c>
      <c r="E45" s="13">
        <v>535</v>
      </c>
      <c r="F45" s="13">
        <v>33</v>
      </c>
      <c r="G45" s="13">
        <v>142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>
      <c r="A46" s="20" t="s">
        <v>52</v>
      </c>
      <c r="B46" s="2" t="s">
        <v>17</v>
      </c>
      <c r="C46" s="13">
        <v>573</v>
      </c>
      <c r="D46" s="13">
        <v>434</v>
      </c>
      <c r="E46" s="13">
        <v>414</v>
      </c>
      <c r="F46" s="13">
        <v>20</v>
      </c>
      <c r="G46" s="13">
        <v>139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>
      <c r="A47" s="20" t="s">
        <v>52</v>
      </c>
      <c r="B47" s="2" t="s">
        <v>18</v>
      </c>
      <c r="C47" s="13">
        <v>529</v>
      </c>
      <c r="D47" s="13">
        <v>393</v>
      </c>
      <c r="E47" s="13">
        <v>383</v>
      </c>
      <c r="F47" s="13">
        <v>10</v>
      </c>
      <c r="G47" s="13">
        <v>136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>
      <c r="A48" s="20" t="s">
        <v>52</v>
      </c>
      <c r="B48" s="2" t="s">
        <v>19</v>
      </c>
      <c r="C48" s="13">
        <v>479</v>
      </c>
      <c r="D48" s="13">
        <v>311</v>
      </c>
      <c r="E48" s="13">
        <v>296</v>
      </c>
      <c r="F48" s="13">
        <v>15</v>
      </c>
      <c r="G48" s="13">
        <v>168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>
      <c r="A49" s="20" t="s">
        <v>52</v>
      </c>
      <c r="B49" s="2" t="s">
        <v>20</v>
      </c>
      <c r="C49" s="13">
        <v>447</v>
      </c>
      <c r="D49" s="13">
        <v>224</v>
      </c>
      <c r="E49" s="13">
        <v>209</v>
      </c>
      <c r="F49" s="13">
        <v>15</v>
      </c>
      <c r="G49" s="13">
        <v>223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>
      <c r="A50" s="20" t="s">
        <v>52</v>
      </c>
      <c r="B50" s="2" t="s">
        <v>21</v>
      </c>
      <c r="C50" s="13">
        <v>397</v>
      </c>
      <c r="D50" s="13">
        <v>141</v>
      </c>
      <c r="E50" s="13">
        <v>137</v>
      </c>
      <c r="F50" s="13">
        <v>4</v>
      </c>
      <c r="G50" s="13">
        <v>256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>
      <c r="A51" s="20" t="s">
        <v>52</v>
      </c>
      <c r="B51" s="2" t="s">
        <v>22</v>
      </c>
      <c r="C51" s="13">
        <v>316</v>
      </c>
      <c r="D51" s="13">
        <v>51</v>
      </c>
      <c r="E51" s="13">
        <v>50</v>
      </c>
      <c r="F51" s="13">
        <v>1</v>
      </c>
      <c r="G51" s="13">
        <v>265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>
      <c r="A52" s="20" t="s">
        <v>52</v>
      </c>
      <c r="B52" s="2" t="s">
        <v>23</v>
      </c>
      <c r="C52" s="13">
        <v>158</v>
      </c>
      <c r="D52" s="13">
        <v>24</v>
      </c>
      <c r="E52" s="13">
        <v>22</v>
      </c>
      <c r="F52" s="13">
        <v>2</v>
      </c>
      <c r="G52" s="13">
        <v>134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>
      <c r="A53" s="22" t="s">
        <v>52</v>
      </c>
      <c r="B53" s="5" t="s">
        <v>24</v>
      </c>
      <c r="C53" s="14">
        <v>195</v>
      </c>
      <c r="D53" s="14">
        <v>23</v>
      </c>
      <c r="E53" s="14">
        <v>21</v>
      </c>
      <c r="F53" s="14">
        <v>2</v>
      </c>
      <c r="G53" s="14">
        <v>172</v>
      </c>
      <c r="H53" t="s">
        <v>52</v>
      </c>
      <c r="I53" t="s">
        <v>52</v>
      </c>
      <c r="K53" t="s">
        <v>52</v>
      </c>
      <c r="L53" t="s">
        <v>52</v>
      </c>
    </row>
    <row r="54" spans="1:12" s="28" customFormat="1" ht="33" customHeight="1">
      <c r="A54" s="18" t="s">
        <v>63</v>
      </c>
      <c r="B54" s="15" t="s">
        <v>52</v>
      </c>
      <c r="C54" s="16" t="s">
        <v>52</v>
      </c>
      <c r="D54" s="16" t="s">
        <v>52</v>
      </c>
      <c r="E54" s="16" t="s">
        <v>52</v>
      </c>
      <c r="F54" s="17" t="s">
        <v>52</v>
      </c>
      <c r="G54" s="17" t="s">
        <v>52</v>
      </c>
      <c r="J54" s="28" t="s">
        <v>52</v>
      </c>
    </row>
    <row r="55" spans="1:12">
      <c r="A55" s="18" t="s">
        <v>64</v>
      </c>
      <c r="B55" s="15" t="s">
        <v>52</v>
      </c>
      <c r="C55" s="16" t="s">
        <v>52</v>
      </c>
      <c r="D55" s="16" t="s">
        <v>52</v>
      </c>
      <c r="E55" s="16" t="s">
        <v>52</v>
      </c>
      <c r="F55" s="17" t="s">
        <v>52</v>
      </c>
      <c r="G55" s="17" t="s">
        <v>52</v>
      </c>
      <c r="J55" t="s">
        <v>52</v>
      </c>
    </row>
    <row r="56" spans="1:12" ht="1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s="27" customFormat="1" ht="33" customHeight="1">
      <c r="A2" s="26" t="s">
        <v>47</v>
      </c>
      <c r="B2" s="26" t="s">
        <v>52</v>
      </c>
      <c r="C2" s="26" t="s">
        <v>52</v>
      </c>
      <c r="D2" s="26" t="s">
        <v>52</v>
      </c>
      <c r="E2" s="26" t="s">
        <v>52</v>
      </c>
      <c r="F2" s="26" t="s">
        <v>52</v>
      </c>
      <c r="G2" s="26" t="s">
        <v>52</v>
      </c>
      <c r="J2" s="27" t="s">
        <v>52</v>
      </c>
    </row>
    <row r="3" spans="1:12" ht="36.6" customHeight="1">
      <c r="A3" s="24" t="s">
        <v>2</v>
      </c>
      <c r="B3" s="24" t="s">
        <v>52</v>
      </c>
      <c r="C3" s="24" t="s">
        <v>3</v>
      </c>
      <c r="D3" s="24" t="s">
        <v>4</v>
      </c>
      <c r="E3" s="24" t="s">
        <v>52</v>
      </c>
      <c r="F3" s="24" t="s">
        <v>52</v>
      </c>
      <c r="G3" s="24" t="s">
        <v>52</v>
      </c>
    </row>
    <row r="4" spans="1:12" ht="28.9" customHeight="1">
      <c r="A4" s="24" t="s">
        <v>52</v>
      </c>
      <c r="B4" s="24" t="s">
        <v>52</v>
      </c>
      <c r="C4" s="24" t="s">
        <v>52</v>
      </c>
      <c r="D4" s="24" t="s">
        <v>5</v>
      </c>
      <c r="E4" s="24" t="s">
        <v>52</v>
      </c>
      <c r="F4" s="24" t="s">
        <v>52</v>
      </c>
      <c r="G4" s="24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>
      <c r="A5" s="24" t="s">
        <v>52</v>
      </c>
      <c r="B5" s="24" t="s">
        <v>52</v>
      </c>
      <c r="C5" s="24" t="s">
        <v>52</v>
      </c>
      <c r="D5" s="3" t="s">
        <v>7</v>
      </c>
      <c r="E5" s="3" t="s">
        <v>8</v>
      </c>
      <c r="F5" s="3" t="s">
        <v>9</v>
      </c>
      <c r="G5" s="24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>
      <c r="A6" s="19" t="s">
        <v>7</v>
      </c>
      <c r="B6" s="6" t="s">
        <v>52</v>
      </c>
      <c r="C6" s="12">
        <v>11379</v>
      </c>
      <c r="D6" s="12">
        <v>6007</v>
      </c>
      <c r="E6" s="12">
        <v>5631</v>
      </c>
      <c r="F6" s="12">
        <v>376</v>
      </c>
      <c r="G6" s="12">
        <v>5372</v>
      </c>
    </row>
    <row r="7" spans="1:12" ht="12" customHeight="1">
      <c r="A7" s="20" t="s">
        <v>52</v>
      </c>
      <c r="B7" s="2" t="s">
        <v>10</v>
      </c>
      <c r="C7" s="13">
        <v>280</v>
      </c>
      <c r="D7" s="13">
        <v>20</v>
      </c>
      <c r="E7" s="13">
        <v>18</v>
      </c>
      <c r="F7" s="13">
        <v>2</v>
      </c>
      <c r="G7" s="13">
        <v>260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>
      <c r="A8" s="20" t="s">
        <v>52</v>
      </c>
      <c r="B8" s="2" t="s">
        <v>11</v>
      </c>
      <c r="C8" s="13">
        <v>1401</v>
      </c>
      <c r="D8" s="13">
        <v>423</v>
      </c>
      <c r="E8" s="13">
        <v>359</v>
      </c>
      <c r="F8" s="13">
        <v>64</v>
      </c>
      <c r="G8" s="13">
        <v>978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>
      <c r="A9" s="20" t="s">
        <v>52</v>
      </c>
      <c r="B9" s="2" t="s">
        <v>12</v>
      </c>
      <c r="C9" s="13">
        <v>1166</v>
      </c>
      <c r="D9" s="13">
        <v>663</v>
      </c>
      <c r="E9" s="13">
        <v>586</v>
      </c>
      <c r="F9" s="13">
        <v>77</v>
      </c>
      <c r="G9" s="13">
        <v>503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>
      <c r="A10" s="20" t="s">
        <v>52</v>
      </c>
      <c r="B10" s="2" t="s">
        <v>13</v>
      </c>
      <c r="C10" s="13">
        <v>1056</v>
      </c>
      <c r="D10" s="13">
        <v>718</v>
      </c>
      <c r="E10" s="13">
        <v>647</v>
      </c>
      <c r="F10" s="13">
        <v>71</v>
      </c>
      <c r="G10" s="13">
        <v>338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>
      <c r="A11" s="20" t="s">
        <v>52</v>
      </c>
      <c r="B11" s="2" t="s">
        <v>14</v>
      </c>
      <c r="C11" s="13">
        <v>1106</v>
      </c>
      <c r="D11" s="13">
        <v>780</v>
      </c>
      <c r="E11" s="13">
        <v>740</v>
      </c>
      <c r="F11" s="13">
        <v>40</v>
      </c>
      <c r="G11" s="13">
        <v>326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>
      <c r="A12" s="20" t="s">
        <v>52</v>
      </c>
      <c r="B12" s="2" t="s">
        <v>15</v>
      </c>
      <c r="C12" s="13">
        <v>934</v>
      </c>
      <c r="D12" s="13">
        <v>676</v>
      </c>
      <c r="E12" s="13">
        <v>650</v>
      </c>
      <c r="F12" s="13">
        <v>26</v>
      </c>
      <c r="G12" s="13">
        <v>258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>
      <c r="A13" s="20" t="s">
        <v>52</v>
      </c>
      <c r="B13" s="2" t="s">
        <v>16</v>
      </c>
      <c r="C13" s="13">
        <v>980</v>
      </c>
      <c r="D13" s="13">
        <v>692</v>
      </c>
      <c r="E13" s="13">
        <v>660</v>
      </c>
      <c r="F13" s="13">
        <v>32</v>
      </c>
      <c r="G13" s="13">
        <v>288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>
      <c r="A14" s="20" t="s">
        <v>52</v>
      </c>
      <c r="B14" s="2" t="s">
        <v>17</v>
      </c>
      <c r="C14" s="13">
        <v>847</v>
      </c>
      <c r="D14" s="13">
        <v>589</v>
      </c>
      <c r="E14" s="13">
        <v>573</v>
      </c>
      <c r="F14" s="13">
        <v>16</v>
      </c>
      <c r="G14" s="13">
        <v>258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>
      <c r="A15" s="20" t="s">
        <v>52</v>
      </c>
      <c r="B15" s="2" t="s">
        <v>18</v>
      </c>
      <c r="C15" s="13">
        <v>723</v>
      </c>
      <c r="D15" s="13">
        <v>480</v>
      </c>
      <c r="E15" s="13">
        <v>464</v>
      </c>
      <c r="F15" s="13">
        <v>16</v>
      </c>
      <c r="G15" s="13">
        <v>243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>
      <c r="A16" s="20" t="s">
        <v>52</v>
      </c>
      <c r="B16" s="2" t="s">
        <v>19</v>
      </c>
      <c r="C16" s="13">
        <v>705</v>
      </c>
      <c r="D16" s="13">
        <v>391</v>
      </c>
      <c r="E16" s="13">
        <v>379</v>
      </c>
      <c r="F16" s="13">
        <v>12</v>
      </c>
      <c r="G16" s="13">
        <v>314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>
      <c r="A17" s="20" t="s">
        <v>52</v>
      </c>
      <c r="B17" s="2" t="s">
        <v>20</v>
      </c>
      <c r="C17" s="13">
        <v>654</v>
      </c>
      <c r="D17" s="13">
        <v>261</v>
      </c>
      <c r="E17" s="13">
        <v>246</v>
      </c>
      <c r="F17" s="13">
        <v>15</v>
      </c>
      <c r="G17" s="13">
        <v>393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>
      <c r="A18" s="20" t="s">
        <v>52</v>
      </c>
      <c r="B18" s="2" t="s">
        <v>21</v>
      </c>
      <c r="C18" s="13">
        <v>507</v>
      </c>
      <c r="D18" s="13">
        <v>139</v>
      </c>
      <c r="E18" s="13">
        <v>136</v>
      </c>
      <c r="F18" s="13">
        <v>3</v>
      </c>
      <c r="G18" s="13">
        <v>368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>
      <c r="A19" s="20" t="s">
        <v>52</v>
      </c>
      <c r="B19" s="2" t="s">
        <v>22</v>
      </c>
      <c r="C19" s="13">
        <v>390</v>
      </c>
      <c r="D19" s="13">
        <v>69</v>
      </c>
      <c r="E19" s="13">
        <v>68</v>
      </c>
      <c r="F19" s="13">
        <v>1</v>
      </c>
      <c r="G19" s="13">
        <v>321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>
      <c r="A20" s="20" t="s">
        <v>52</v>
      </c>
      <c r="B20" s="2" t="s">
        <v>23</v>
      </c>
      <c r="C20" s="13">
        <v>276</v>
      </c>
      <c r="D20" s="13">
        <v>50</v>
      </c>
      <c r="E20" s="13">
        <v>50</v>
      </c>
      <c r="F20" s="13" t="s">
        <v>65</v>
      </c>
      <c r="G20" s="13">
        <v>226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>
      <c r="A21" s="20" t="s">
        <v>52</v>
      </c>
      <c r="B21" s="2" t="s">
        <v>24</v>
      </c>
      <c r="C21" s="13">
        <v>354</v>
      </c>
      <c r="D21" s="13">
        <v>56</v>
      </c>
      <c r="E21" s="13">
        <v>55</v>
      </c>
      <c r="F21" s="13">
        <v>1</v>
      </c>
      <c r="G21" s="13">
        <v>298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>
      <c r="A22" s="21" t="s">
        <v>25</v>
      </c>
      <c r="B22" s="4" t="s">
        <v>52</v>
      </c>
      <c r="C22" s="12">
        <v>5925</v>
      </c>
      <c r="D22" s="12">
        <v>2492</v>
      </c>
      <c r="E22" s="12">
        <v>2248</v>
      </c>
      <c r="F22" s="12">
        <v>244</v>
      </c>
      <c r="G22" s="12">
        <v>3433</v>
      </c>
    </row>
    <row r="23" spans="1:12" ht="12" customHeight="1">
      <c r="A23" s="20" t="s">
        <v>52</v>
      </c>
      <c r="B23" s="2" t="s">
        <v>10</v>
      </c>
      <c r="C23" s="13">
        <v>147</v>
      </c>
      <c r="D23" s="13">
        <v>10</v>
      </c>
      <c r="E23" s="13">
        <v>10</v>
      </c>
      <c r="F23" s="13" t="s">
        <v>65</v>
      </c>
      <c r="G23" s="13">
        <v>137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>
      <c r="A24" s="20" t="s">
        <v>52</v>
      </c>
      <c r="B24" s="2" t="s">
        <v>11</v>
      </c>
      <c r="C24" s="13">
        <v>690</v>
      </c>
      <c r="D24" s="13">
        <v>176</v>
      </c>
      <c r="E24" s="13">
        <v>140</v>
      </c>
      <c r="F24" s="13">
        <v>36</v>
      </c>
      <c r="G24" s="13">
        <v>514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>
      <c r="A25" s="20" t="s">
        <v>52</v>
      </c>
      <c r="B25" s="2" t="s">
        <v>12</v>
      </c>
      <c r="C25" s="13">
        <v>636</v>
      </c>
      <c r="D25" s="13">
        <v>275</v>
      </c>
      <c r="E25" s="13">
        <v>216</v>
      </c>
      <c r="F25" s="13">
        <v>59</v>
      </c>
      <c r="G25" s="13">
        <v>361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>
      <c r="A26" s="20" t="s">
        <v>52</v>
      </c>
      <c r="B26" s="2" t="s">
        <v>13</v>
      </c>
      <c r="C26" s="13">
        <v>591</v>
      </c>
      <c r="D26" s="13">
        <v>332</v>
      </c>
      <c r="E26" s="13">
        <v>279</v>
      </c>
      <c r="F26" s="13">
        <v>53</v>
      </c>
      <c r="G26" s="13">
        <v>259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>
      <c r="A27" s="20" t="s">
        <v>52</v>
      </c>
      <c r="B27" s="2" t="s">
        <v>14</v>
      </c>
      <c r="C27" s="13">
        <v>551</v>
      </c>
      <c r="D27" s="13">
        <v>321</v>
      </c>
      <c r="E27" s="13">
        <v>300</v>
      </c>
      <c r="F27" s="13">
        <v>21</v>
      </c>
      <c r="G27" s="13">
        <v>230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>
      <c r="A28" s="20" t="s">
        <v>52</v>
      </c>
      <c r="B28" s="2" t="s">
        <v>15</v>
      </c>
      <c r="C28" s="13">
        <v>485</v>
      </c>
      <c r="D28" s="13">
        <v>283</v>
      </c>
      <c r="E28" s="13">
        <v>269</v>
      </c>
      <c r="F28" s="13">
        <v>14</v>
      </c>
      <c r="G28" s="13">
        <v>202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>
      <c r="A29" s="20" t="s">
        <v>52</v>
      </c>
      <c r="B29" s="2" t="s">
        <v>16</v>
      </c>
      <c r="C29" s="13">
        <v>539</v>
      </c>
      <c r="D29" s="13">
        <v>318</v>
      </c>
      <c r="E29" s="13">
        <v>292</v>
      </c>
      <c r="F29" s="13">
        <v>26</v>
      </c>
      <c r="G29" s="13">
        <v>221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>
      <c r="A30" s="20" t="s">
        <v>52</v>
      </c>
      <c r="B30" s="2" t="s">
        <v>17</v>
      </c>
      <c r="C30" s="13">
        <v>424</v>
      </c>
      <c r="D30" s="13">
        <v>255</v>
      </c>
      <c r="E30" s="13">
        <v>242</v>
      </c>
      <c r="F30" s="13">
        <v>13</v>
      </c>
      <c r="G30" s="13">
        <v>169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>
      <c r="A31" s="20" t="s">
        <v>52</v>
      </c>
      <c r="B31" s="2" t="s">
        <v>18</v>
      </c>
      <c r="C31" s="13">
        <v>364</v>
      </c>
      <c r="D31" s="13">
        <v>175</v>
      </c>
      <c r="E31" s="13">
        <v>166</v>
      </c>
      <c r="F31" s="13">
        <v>9</v>
      </c>
      <c r="G31" s="13">
        <v>189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>
      <c r="A32" s="20" t="s">
        <v>52</v>
      </c>
      <c r="B32" s="2" t="s">
        <v>19</v>
      </c>
      <c r="C32" s="13">
        <v>344</v>
      </c>
      <c r="D32" s="13">
        <v>139</v>
      </c>
      <c r="E32" s="13">
        <v>132</v>
      </c>
      <c r="F32" s="13">
        <v>7</v>
      </c>
      <c r="G32" s="13">
        <v>205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>
      <c r="A33" s="20" t="s">
        <v>52</v>
      </c>
      <c r="B33" s="2" t="s">
        <v>20</v>
      </c>
      <c r="C33" s="13">
        <v>340</v>
      </c>
      <c r="D33" s="13">
        <v>96</v>
      </c>
      <c r="E33" s="13">
        <v>91</v>
      </c>
      <c r="F33" s="13">
        <v>5</v>
      </c>
      <c r="G33" s="13">
        <v>244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>
      <c r="A34" s="20" t="s">
        <v>52</v>
      </c>
      <c r="B34" s="2" t="s">
        <v>21</v>
      </c>
      <c r="C34" s="13">
        <v>258</v>
      </c>
      <c r="D34" s="13">
        <v>42</v>
      </c>
      <c r="E34" s="13">
        <v>42</v>
      </c>
      <c r="F34" s="13" t="s">
        <v>65</v>
      </c>
      <c r="G34" s="13">
        <v>216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>
      <c r="A35" s="20" t="s">
        <v>52</v>
      </c>
      <c r="B35" s="2" t="s">
        <v>22</v>
      </c>
      <c r="C35" s="13">
        <v>202</v>
      </c>
      <c r="D35" s="13">
        <v>31</v>
      </c>
      <c r="E35" s="13">
        <v>30</v>
      </c>
      <c r="F35" s="13">
        <v>1</v>
      </c>
      <c r="G35" s="13">
        <v>171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>
      <c r="A36" s="20" t="s">
        <v>52</v>
      </c>
      <c r="B36" s="2" t="s">
        <v>23</v>
      </c>
      <c r="C36" s="13">
        <v>161</v>
      </c>
      <c r="D36" s="13">
        <v>17</v>
      </c>
      <c r="E36" s="13">
        <v>17</v>
      </c>
      <c r="F36" s="13" t="s">
        <v>65</v>
      </c>
      <c r="G36" s="13">
        <v>144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>
      <c r="A37" s="20" t="s">
        <v>52</v>
      </c>
      <c r="B37" s="2" t="s">
        <v>24</v>
      </c>
      <c r="C37" s="13">
        <v>193</v>
      </c>
      <c r="D37" s="13">
        <v>22</v>
      </c>
      <c r="E37" s="13">
        <v>22</v>
      </c>
      <c r="F37" s="13" t="s">
        <v>65</v>
      </c>
      <c r="G37" s="13">
        <v>171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>
      <c r="A38" s="21" t="s">
        <v>26</v>
      </c>
      <c r="B38" s="4" t="s">
        <v>52</v>
      </c>
      <c r="C38" s="12">
        <v>5454</v>
      </c>
      <c r="D38" s="12">
        <v>3515</v>
      </c>
      <c r="E38" s="12">
        <v>3383</v>
      </c>
      <c r="F38" s="12">
        <v>132</v>
      </c>
      <c r="G38" s="12">
        <v>1939</v>
      </c>
    </row>
    <row r="39" spans="1:12" ht="12" customHeight="1">
      <c r="A39" s="20" t="s">
        <v>52</v>
      </c>
      <c r="B39" s="2" t="s">
        <v>10</v>
      </c>
      <c r="C39" s="13">
        <v>133</v>
      </c>
      <c r="D39" s="13">
        <v>10</v>
      </c>
      <c r="E39" s="13">
        <v>8</v>
      </c>
      <c r="F39" s="13">
        <v>2</v>
      </c>
      <c r="G39" s="13">
        <v>123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>
      <c r="A40" s="20" t="s">
        <v>52</v>
      </c>
      <c r="B40" s="2" t="s">
        <v>11</v>
      </c>
      <c r="C40" s="13">
        <v>711</v>
      </c>
      <c r="D40" s="13">
        <v>247</v>
      </c>
      <c r="E40" s="13">
        <v>219</v>
      </c>
      <c r="F40" s="13">
        <v>28</v>
      </c>
      <c r="G40" s="13">
        <v>464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>
      <c r="A41" s="20" t="s">
        <v>52</v>
      </c>
      <c r="B41" s="2" t="s">
        <v>12</v>
      </c>
      <c r="C41" s="13">
        <v>530</v>
      </c>
      <c r="D41" s="13">
        <v>388</v>
      </c>
      <c r="E41" s="13">
        <v>370</v>
      </c>
      <c r="F41" s="13">
        <v>18</v>
      </c>
      <c r="G41" s="13">
        <v>142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>
      <c r="A42" s="20" t="s">
        <v>52</v>
      </c>
      <c r="B42" s="2" t="s">
        <v>13</v>
      </c>
      <c r="C42" s="13">
        <v>465</v>
      </c>
      <c r="D42" s="13">
        <v>386</v>
      </c>
      <c r="E42" s="13">
        <v>368</v>
      </c>
      <c r="F42" s="13">
        <v>18</v>
      </c>
      <c r="G42" s="13">
        <v>79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>
      <c r="A43" s="20" t="s">
        <v>52</v>
      </c>
      <c r="B43" s="2" t="s">
        <v>14</v>
      </c>
      <c r="C43" s="13">
        <v>555</v>
      </c>
      <c r="D43" s="13">
        <v>459</v>
      </c>
      <c r="E43" s="13">
        <v>440</v>
      </c>
      <c r="F43" s="13">
        <v>19</v>
      </c>
      <c r="G43" s="13">
        <v>96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>
      <c r="A44" s="20" t="s">
        <v>52</v>
      </c>
      <c r="B44" s="2" t="s">
        <v>15</v>
      </c>
      <c r="C44" s="13">
        <v>449</v>
      </c>
      <c r="D44" s="13">
        <v>393</v>
      </c>
      <c r="E44" s="13">
        <v>381</v>
      </c>
      <c r="F44" s="13">
        <v>12</v>
      </c>
      <c r="G44" s="13">
        <v>56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>
      <c r="A45" s="20" t="s">
        <v>52</v>
      </c>
      <c r="B45" s="2" t="s">
        <v>16</v>
      </c>
      <c r="C45" s="13">
        <v>441</v>
      </c>
      <c r="D45" s="13">
        <v>374</v>
      </c>
      <c r="E45" s="13">
        <v>368</v>
      </c>
      <c r="F45" s="13">
        <v>6</v>
      </c>
      <c r="G45" s="13">
        <v>67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>
      <c r="A46" s="20" t="s">
        <v>52</v>
      </c>
      <c r="B46" s="2" t="s">
        <v>17</v>
      </c>
      <c r="C46" s="13">
        <v>423</v>
      </c>
      <c r="D46" s="13">
        <v>334</v>
      </c>
      <c r="E46" s="13">
        <v>331</v>
      </c>
      <c r="F46" s="13">
        <v>3</v>
      </c>
      <c r="G46" s="13">
        <v>89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>
      <c r="A47" s="20" t="s">
        <v>52</v>
      </c>
      <c r="B47" s="2" t="s">
        <v>18</v>
      </c>
      <c r="C47" s="13">
        <v>359</v>
      </c>
      <c r="D47" s="13">
        <v>305</v>
      </c>
      <c r="E47" s="13">
        <v>298</v>
      </c>
      <c r="F47" s="13">
        <v>7</v>
      </c>
      <c r="G47" s="13">
        <v>54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>
      <c r="A48" s="20" t="s">
        <v>52</v>
      </c>
      <c r="B48" s="2" t="s">
        <v>19</v>
      </c>
      <c r="C48" s="13">
        <v>361</v>
      </c>
      <c r="D48" s="13">
        <v>252</v>
      </c>
      <c r="E48" s="13">
        <v>247</v>
      </c>
      <c r="F48" s="13">
        <v>5</v>
      </c>
      <c r="G48" s="13">
        <v>109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>
      <c r="A49" s="20" t="s">
        <v>52</v>
      </c>
      <c r="B49" s="2" t="s">
        <v>20</v>
      </c>
      <c r="C49" s="13">
        <v>314</v>
      </c>
      <c r="D49" s="13">
        <v>165</v>
      </c>
      <c r="E49" s="13">
        <v>155</v>
      </c>
      <c r="F49" s="13">
        <v>10</v>
      </c>
      <c r="G49" s="13">
        <v>149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>
      <c r="A50" s="20" t="s">
        <v>52</v>
      </c>
      <c r="B50" s="2" t="s">
        <v>21</v>
      </c>
      <c r="C50" s="13">
        <v>249</v>
      </c>
      <c r="D50" s="13">
        <v>97</v>
      </c>
      <c r="E50" s="13">
        <v>94</v>
      </c>
      <c r="F50" s="13">
        <v>3</v>
      </c>
      <c r="G50" s="13">
        <v>152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>
      <c r="A51" s="20" t="s">
        <v>52</v>
      </c>
      <c r="B51" s="2" t="s">
        <v>22</v>
      </c>
      <c r="C51" s="13">
        <v>188</v>
      </c>
      <c r="D51" s="13">
        <v>38</v>
      </c>
      <c r="E51" s="13">
        <v>38</v>
      </c>
      <c r="F51" s="13" t="s">
        <v>65</v>
      </c>
      <c r="G51" s="13">
        <v>150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>
      <c r="A52" s="20" t="s">
        <v>52</v>
      </c>
      <c r="B52" s="2" t="s">
        <v>23</v>
      </c>
      <c r="C52" s="13">
        <v>115</v>
      </c>
      <c r="D52" s="13">
        <v>33</v>
      </c>
      <c r="E52" s="13">
        <v>33</v>
      </c>
      <c r="F52" s="13" t="s">
        <v>65</v>
      </c>
      <c r="G52" s="13">
        <v>82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>
      <c r="A53" s="22" t="s">
        <v>52</v>
      </c>
      <c r="B53" s="5" t="s">
        <v>24</v>
      </c>
      <c r="C53" s="14">
        <v>161</v>
      </c>
      <c r="D53" s="14">
        <v>34</v>
      </c>
      <c r="E53" s="14">
        <v>33</v>
      </c>
      <c r="F53" s="14">
        <v>1</v>
      </c>
      <c r="G53" s="14">
        <v>127</v>
      </c>
      <c r="H53" t="s">
        <v>52</v>
      </c>
      <c r="I53" t="s">
        <v>52</v>
      </c>
      <c r="K53" t="s">
        <v>52</v>
      </c>
      <c r="L53" t="s">
        <v>52</v>
      </c>
    </row>
    <row r="54" spans="1:12" s="28" customFormat="1" ht="33" customHeight="1">
      <c r="A54" s="18" t="s">
        <v>63</v>
      </c>
      <c r="B54" s="15" t="s">
        <v>52</v>
      </c>
      <c r="C54" s="16" t="s">
        <v>52</v>
      </c>
      <c r="D54" s="16" t="s">
        <v>52</v>
      </c>
      <c r="E54" s="16" t="s">
        <v>52</v>
      </c>
      <c r="F54" s="17" t="s">
        <v>52</v>
      </c>
      <c r="G54" s="17" t="s">
        <v>52</v>
      </c>
      <c r="J54" s="28" t="s">
        <v>52</v>
      </c>
    </row>
    <row r="55" spans="1:12">
      <c r="A55" s="18" t="s">
        <v>64</v>
      </c>
      <c r="B55" s="15" t="s">
        <v>52</v>
      </c>
      <c r="C55" s="16" t="s">
        <v>52</v>
      </c>
      <c r="D55" s="16" t="s">
        <v>52</v>
      </c>
      <c r="E55" s="16" t="s">
        <v>52</v>
      </c>
      <c r="F55" s="17" t="s">
        <v>52</v>
      </c>
      <c r="G55" s="17" t="s">
        <v>52</v>
      </c>
      <c r="J55" t="s">
        <v>52</v>
      </c>
    </row>
    <row r="56" spans="1:12" ht="1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s="27" customFormat="1" ht="33" customHeight="1">
      <c r="A2" s="26" t="s">
        <v>48</v>
      </c>
      <c r="B2" s="26" t="s">
        <v>52</v>
      </c>
      <c r="C2" s="26" t="s">
        <v>52</v>
      </c>
      <c r="D2" s="26" t="s">
        <v>52</v>
      </c>
      <c r="E2" s="26" t="s">
        <v>52</v>
      </c>
      <c r="F2" s="26" t="s">
        <v>52</v>
      </c>
      <c r="G2" s="26" t="s">
        <v>52</v>
      </c>
      <c r="J2" s="27" t="s">
        <v>52</v>
      </c>
    </row>
    <row r="3" spans="1:12" ht="36.6" customHeight="1">
      <c r="A3" s="24" t="s">
        <v>2</v>
      </c>
      <c r="B3" s="24" t="s">
        <v>52</v>
      </c>
      <c r="C3" s="24" t="s">
        <v>3</v>
      </c>
      <c r="D3" s="24" t="s">
        <v>4</v>
      </c>
      <c r="E3" s="24" t="s">
        <v>52</v>
      </c>
      <c r="F3" s="24" t="s">
        <v>52</v>
      </c>
      <c r="G3" s="24" t="s">
        <v>52</v>
      </c>
    </row>
    <row r="4" spans="1:12" ht="28.9" customHeight="1">
      <c r="A4" s="24" t="s">
        <v>52</v>
      </c>
      <c r="B4" s="24" t="s">
        <v>52</v>
      </c>
      <c r="C4" s="24" t="s">
        <v>52</v>
      </c>
      <c r="D4" s="24" t="s">
        <v>5</v>
      </c>
      <c r="E4" s="24" t="s">
        <v>52</v>
      </c>
      <c r="F4" s="24" t="s">
        <v>52</v>
      </c>
      <c r="G4" s="24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>
      <c r="A5" s="24" t="s">
        <v>52</v>
      </c>
      <c r="B5" s="24" t="s">
        <v>52</v>
      </c>
      <c r="C5" s="24" t="s">
        <v>52</v>
      </c>
      <c r="D5" s="3" t="s">
        <v>7</v>
      </c>
      <c r="E5" s="3" t="s">
        <v>8</v>
      </c>
      <c r="F5" s="3" t="s">
        <v>9</v>
      </c>
      <c r="G5" s="24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>
      <c r="A6" s="19" t="s">
        <v>7</v>
      </c>
      <c r="B6" s="6" t="s">
        <v>52</v>
      </c>
      <c r="C6" s="12">
        <v>9430</v>
      </c>
      <c r="D6" s="12">
        <v>4514</v>
      </c>
      <c r="E6" s="12">
        <v>4133</v>
      </c>
      <c r="F6" s="12">
        <v>381</v>
      </c>
      <c r="G6" s="12">
        <v>4916</v>
      </c>
    </row>
    <row r="7" spans="1:12" ht="12" customHeight="1">
      <c r="A7" s="20" t="s">
        <v>52</v>
      </c>
      <c r="B7" s="2" t="s">
        <v>10</v>
      </c>
      <c r="C7" s="13">
        <v>242</v>
      </c>
      <c r="D7" s="13">
        <v>23</v>
      </c>
      <c r="E7" s="13">
        <v>20</v>
      </c>
      <c r="F7" s="13">
        <v>3</v>
      </c>
      <c r="G7" s="13">
        <v>219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>
      <c r="A8" s="20" t="s">
        <v>52</v>
      </c>
      <c r="B8" s="2" t="s">
        <v>11</v>
      </c>
      <c r="C8" s="13">
        <v>1274</v>
      </c>
      <c r="D8" s="13">
        <v>284</v>
      </c>
      <c r="E8" s="13">
        <v>223</v>
      </c>
      <c r="F8" s="13">
        <v>61</v>
      </c>
      <c r="G8" s="13">
        <v>990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>
      <c r="A9" s="20" t="s">
        <v>52</v>
      </c>
      <c r="B9" s="2" t="s">
        <v>12</v>
      </c>
      <c r="C9" s="13">
        <v>1174</v>
      </c>
      <c r="D9" s="13">
        <v>583</v>
      </c>
      <c r="E9" s="13">
        <v>501</v>
      </c>
      <c r="F9" s="13">
        <v>82</v>
      </c>
      <c r="G9" s="13">
        <v>591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>
      <c r="A10" s="20" t="s">
        <v>52</v>
      </c>
      <c r="B10" s="2" t="s">
        <v>13</v>
      </c>
      <c r="C10" s="13">
        <v>1051</v>
      </c>
      <c r="D10" s="13">
        <v>667</v>
      </c>
      <c r="E10" s="13">
        <v>605</v>
      </c>
      <c r="F10" s="13">
        <v>62</v>
      </c>
      <c r="G10" s="13">
        <v>384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>
      <c r="A11" s="20" t="s">
        <v>52</v>
      </c>
      <c r="B11" s="2" t="s">
        <v>14</v>
      </c>
      <c r="C11" s="13">
        <v>900</v>
      </c>
      <c r="D11" s="13">
        <v>572</v>
      </c>
      <c r="E11" s="13">
        <v>529</v>
      </c>
      <c r="F11" s="13">
        <v>43</v>
      </c>
      <c r="G11" s="13">
        <v>328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>
      <c r="A12" s="20" t="s">
        <v>52</v>
      </c>
      <c r="B12" s="2" t="s">
        <v>15</v>
      </c>
      <c r="C12" s="13">
        <v>730</v>
      </c>
      <c r="D12" s="13">
        <v>505</v>
      </c>
      <c r="E12" s="13">
        <v>478</v>
      </c>
      <c r="F12" s="13">
        <v>27</v>
      </c>
      <c r="G12" s="13">
        <v>225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>
      <c r="A13" s="20" t="s">
        <v>52</v>
      </c>
      <c r="B13" s="2" t="s">
        <v>16</v>
      </c>
      <c r="C13" s="13">
        <v>728</v>
      </c>
      <c r="D13" s="13">
        <v>474</v>
      </c>
      <c r="E13" s="13">
        <v>437</v>
      </c>
      <c r="F13" s="13">
        <v>37</v>
      </c>
      <c r="G13" s="13">
        <v>254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>
      <c r="A14" s="20" t="s">
        <v>52</v>
      </c>
      <c r="B14" s="2" t="s">
        <v>17</v>
      </c>
      <c r="C14" s="13">
        <v>634</v>
      </c>
      <c r="D14" s="13">
        <v>390</v>
      </c>
      <c r="E14" s="13">
        <v>367</v>
      </c>
      <c r="F14" s="13">
        <v>23</v>
      </c>
      <c r="G14" s="13">
        <v>244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>
      <c r="A15" s="20" t="s">
        <v>52</v>
      </c>
      <c r="B15" s="2" t="s">
        <v>18</v>
      </c>
      <c r="C15" s="13">
        <v>546</v>
      </c>
      <c r="D15" s="13">
        <v>323</v>
      </c>
      <c r="E15" s="13">
        <v>309</v>
      </c>
      <c r="F15" s="13">
        <v>14</v>
      </c>
      <c r="G15" s="13">
        <v>223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>
      <c r="A16" s="20" t="s">
        <v>52</v>
      </c>
      <c r="B16" s="2" t="s">
        <v>19</v>
      </c>
      <c r="C16" s="13">
        <v>490</v>
      </c>
      <c r="D16" s="13">
        <v>233</v>
      </c>
      <c r="E16" s="13">
        <v>226</v>
      </c>
      <c r="F16" s="13">
        <v>7</v>
      </c>
      <c r="G16" s="13">
        <v>257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>
      <c r="A17" s="20" t="s">
        <v>52</v>
      </c>
      <c r="B17" s="2" t="s">
        <v>20</v>
      </c>
      <c r="C17" s="13">
        <v>478</v>
      </c>
      <c r="D17" s="13">
        <v>201</v>
      </c>
      <c r="E17" s="13">
        <v>193</v>
      </c>
      <c r="F17" s="13">
        <v>8</v>
      </c>
      <c r="G17" s="13">
        <v>277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>
      <c r="A18" s="20" t="s">
        <v>52</v>
      </c>
      <c r="B18" s="2" t="s">
        <v>21</v>
      </c>
      <c r="C18" s="13">
        <v>431</v>
      </c>
      <c r="D18" s="13">
        <v>138</v>
      </c>
      <c r="E18" s="13">
        <v>136</v>
      </c>
      <c r="F18" s="13">
        <v>2</v>
      </c>
      <c r="G18" s="13">
        <v>293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>
      <c r="A19" s="20" t="s">
        <v>52</v>
      </c>
      <c r="B19" s="2" t="s">
        <v>22</v>
      </c>
      <c r="C19" s="13">
        <v>299</v>
      </c>
      <c r="D19" s="13">
        <v>63</v>
      </c>
      <c r="E19" s="13">
        <v>60</v>
      </c>
      <c r="F19" s="13">
        <v>3</v>
      </c>
      <c r="G19" s="13">
        <v>236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>
      <c r="A20" s="20" t="s">
        <v>52</v>
      </c>
      <c r="B20" s="2" t="s">
        <v>23</v>
      </c>
      <c r="C20" s="13">
        <v>217</v>
      </c>
      <c r="D20" s="13">
        <v>30</v>
      </c>
      <c r="E20" s="13">
        <v>26</v>
      </c>
      <c r="F20" s="13">
        <v>4</v>
      </c>
      <c r="G20" s="13">
        <v>187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>
      <c r="A21" s="20" t="s">
        <v>52</v>
      </c>
      <c r="B21" s="2" t="s">
        <v>24</v>
      </c>
      <c r="C21" s="13">
        <v>236</v>
      </c>
      <c r="D21" s="13">
        <v>28</v>
      </c>
      <c r="E21" s="13">
        <v>23</v>
      </c>
      <c r="F21" s="13">
        <v>5</v>
      </c>
      <c r="G21" s="13">
        <v>208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>
      <c r="A22" s="21" t="s">
        <v>25</v>
      </c>
      <c r="B22" s="4" t="s">
        <v>52</v>
      </c>
      <c r="C22" s="12">
        <v>4777</v>
      </c>
      <c r="D22" s="12">
        <v>1744</v>
      </c>
      <c r="E22" s="12">
        <v>1550</v>
      </c>
      <c r="F22" s="12">
        <v>194</v>
      </c>
      <c r="G22" s="12">
        <v>3033</v>
      </c>
    </row>
    <row r="23" spans="1:12" ht="12" customHeight="1">
      <c r="A23" s="20" t="s">
        <v>52</v>
      </c>
      <c r="B23" s="2" t="s">
        <v>10</v>
      </c>
      <c r="C23" s="13">
        <v>104</v>
      </c>
      <c r="D23" s="13">
        <v>8</v>
      </c>
      <c r="E23" s="13">
        <v>6</v>
      </c>
      <c r="F23" s="13">
        <v>2</v>
      </c>
      <c r="G23" s="13">
        <v>96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>
      <c r="A24" s="20" t="s">
        <v>52</v>
      </c>
      <c r="B24" s="2" t="s">
        <v>11</v>
      </c>
      <c r="C24" s="13">
        <v>653</v>
      </c>
      <c r="D24" s="13">
        <v>108</v>
      </c>
      <c r="E24" s="13">
        <v>81</v>
      </c>
      <c r="F24" s="13">
        <v>27</v>
      </c>
      <c r="G24" s="13">
        <v>545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>
      <c r="A25" s="20" t="s">
        <v>52</v>
      </c>
      <c r="B25" s="2" t="s">
        <v>12</v>
      </c>
      <c r="C25" s="13">
        <v>596</v>
      </c>
      <c r="D25" s="13">
        <v>233</v>
      </c>
      <c r="E25" s="13">
        <v>194</v>
      </c>
      <c r="F25" s="13">
        <v>39</v>
      </c>
      <c r="G25" s="13">
        <v>363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>
      <c r="A26" s="20" t="s">
        <v>52</v>
      </c>
      <c r="B26" s="2" t="s">
        <v>13</v>
      </c>
      <c r="C26" s="13">
        <v>554</v>
      </c>
      <c r="D26" s="13">
        <v>275</v>
      </c>
      <c r="E26" s="13">
        <v>243</v>
      </c>
      <c r="F26" s="13">
        <v>32</v>
      </c>
      <c r="G26" s="13">
        <v>279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>
      <c r="A27" s="20" t="s">
        <v>52</v>
      </c>
      <c r="B27" s="2" t="s">
        <v>14</v>
      </c>
      <c r="C27" s="13">
        <v>464</v>
      </c>
      <c r="D27" s="13">
        <v>232</v>
      </c>
      <c r="E27" s="13">
        <v>203</v>
      </c>
      <c r="F27" s="13">
        <v>29</v>
      </c>
      <c r="G27" s="13">
        <v>232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>
      <c r="A28" s="20" t="s">
        <v>52</v>
      </c>
      <c r="B28" s="2" t="s">
        <v>15</v>
      </c>
      <c r="C28" s="13">
        <v>351</v>
      </c>
      <c r="D28" s="13">
        <v>188</v>
      </c>
      <c r="E28" s="13">
        <v>175</v>
      </c>
      <c r="F28" s="13">
        <v>13</v>
      </c>
      <c r="G28" s="13">
        <v>163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>
      <c r="A29" s="20" t="s">
        <v>52</v>
      </c>
      <c r="B29" s="2" t="s">
        <v>16</v>
      </c>
      <c r="C29" s="13">
        <v>375</v>
      </c>
      <c r="D29" s="13">
        <v>182</v>
      </c>
      <c r="E29" s="13">
        <v>165</v>
      </c>
      <c r="F29" s="13">
        <v>17</v>
      </c>
      <c r="G29" s="13">
        <v>193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>
      <c r="A30" s="20" t="s">
        <v>52</v>
      </c>
      <c r="B30" s="2" t="s">
        <v>17</v>
      </c>
      <c r="C30" s="13">
        <v>325</v>
      </c>
      <c r="D30" s="13">
        <v>157</v>
      </c>
      <c r="E30" s="13">
        <v>140</v>
      </c>
      <c r="F30" s="13">
        <v>17</v>
      </c>
      <c r="G30" s="13">
        <v>168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>
      <c r="A31" s="20" t="s">
        <v>52</v>
      </c>
      <c r="B31" s="2" t="s">
        <v>18</v>
      </c>
      <c r="C31" s="13">
        <v>276</v>
      </c>
      <c r="D31" s="13">
        <v>123</v>
      </c>
      <c r="E31" s="13">
        <v>120</v>
      </c>
      <c r="F31" s="13">
        <v>3</v>
      </c>
      <c r="G31" s="13">
        <v>153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>
      <c r="A32" s="20" t="s">
        <v>52</v>
      </c>
      <c r="B32" s="2" t="s">
        <v>19</v>
      </c>
      <c r="C32" s="13">
        <v>240</v>
      </c>
      <c r="D32" s="13">
        <v>81</v>
      </c>
      <c r="E32" s="13">
        <v>79</v>
      </c>
      <c r="F32" s="13">
        <v>2</v>
      </c>
      <c r="G32" s="13">
        <v>159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>
      <c r="A33" s="20" t="s">
        <v>52</v>
      </c>
      <c r="B33" s="2" t="s">
        <v>20</v>
      </c>
      <c r="C33" s="13">
        <v>228</v>
      </c>
      <c r="D33" s="13">
        <v>69</v>
      </c>
      <c r="E33" s="13">
        <v>65</v>
      </c>
      <c r="F33" s="13">
        <v>4</v>
      </c>
      <c r="G33" s="13">
        <v>159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>
      <c r="A34" s="20" t="s">
        <v>52</v>
      </c>
      <c r="B34" s="2" t="s">
        <v>21</v>
      </c>
      <c r="C34" s="13">
        <v>220</v>
      </c>
      <c r="D34" s="13">
        <v>50</v>
      </c>
      <c r="E34" s="13">
        <v>50</v>
      </c>
      <c r="F34" s="13" t="s">
        <v>65</v>
      </c>
      <c r="G34" s="13">
        <v>170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>
      <c r="A35" s="20" t="s">
        <v>52</v>
      </c>
      <c r="B35" s="2" t="s">
        <v>22</v>
      </c>
      <c r="C35" s="13">
        <v>135</v>
      </c>
      <c r="D35" s="13">
        <v>16</v>
      </c>
      <c r="E35" s="13">
        <v>15</v>
      </c>
      <c r="F35" s="13">
        <v>1</v>
      </c>
      <c r="G35" s="13">
        <v>119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>
      <c r="A36" s="20" t="s">
        <v>52</v>
      </c>
      <c r="B36" s="2" t="s">
        <v>23</v>
      </c>
      <c r="C36" s="13">
        <v>124</v>
      </c>
      <c r="D36" s="13">
        <v>11</v>
      </c>
      <c r="E36" s="13">
        <v>7</v>
      </c>
      <c r="F36" s="13">
        <v>4</v>
      </c>
      <c r="G36" s="13">
        <v>113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>
      <c r="A37" s="20" t="s">
        <v>52</v>
      </c>
      <c r="B37" s="2" t="s">
        <v>24</v>
      </c>
      <c r="C37" s="13">
        <v>132</v>
      </c>
      <c r="D37" s="13">
        <v>11</v>
      </c>
      <c r="E37" s="13">
        <v>7</v>
      </c>
      <c r="F37" s="13">
        <v>4</v>
      </c>
      <c r="G37" s="13">
        <v>121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>
      <c r="A38" s="21" t="s">
        <v>26</v>
      </c>
      <c r="B38" s="4" t="s">
        <v>52</v>
      </c>
      <c r="C38" s="12">
        <v>4653</v>
      </c>
      <c r="D38" s="12">
        <v>2770</v>
      </c>
      <c r="E38" s="12">
        <v>2583</v>
      </c>
      <c r="F38" s="12">
        <v>187</v>
      </c>
      <c r="G38" s="12">
        <v>1883</v>
      </c>
    </row>
    <row r="39" spans="1:12" ht="12" customHeight="1">
      <c r="A39" s="20" t="s">
        <v>52</v>
      </c>
      <c r="B39" s="2" t="s">
        <v>10</v>
      </c>
      <c r="C39" s="13">
        <v>138</v>
      </c>
      <c r="D39" s="13">
        <v>15</v>
      </c>
      <c r="E39" s="13">
        <v>14</v>
      </c>
      <c r="F39" s="13">
        <v>1</v>
      </c>
      <c r="G39" s="13">
        <v>123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>
      <c r="A40" s="20" t="s">
        <v>52</v>
      </c>
      <c r="B40" s="2" t="s">
        <v>11</v>
      </c>
      <c r="C40" s="13">
        <v>621</v>
      </c>
      <c r="D40" s="13">
        <v>176</v>
      </c>
      <c r="E40" s="13">
        <v>142</v>
      </c>
      <c r="F40" s="13">
        <v>34</v>
      </c>
      <c r="G40" s="13">
        <v>445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>
      <c r="A41" s="20" t="s">
        <v>52</v>
      </c>
      <c r="B41" s="2" t="s">
        <v>12</v>
      </c>
      <c r="C41" s="13">
        <v>578</v>
      </c>
      <c r="D41" s="13">
        <v>350</v>
      </c>
      <c r="E41" s="13">
        <v>307</v>
      </c>
      <c r="F41" s="13">
        <v>43</v>
      </c>
      <c r="G41" s="13">
        <v>228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>
      <c r="A42" s="20" t="s">
        <v>52</v>
      </c>
      <c r="B42" s="2" t="s">
        <v>13</v>
      </c>
      <c r="C42" s="13">
        <v>497</v>
      </c>
      <c r="D42" s="13">
        <v>392</v>
      </c>
      <c r="E42" s="13">
        <v>362</v>
      </c>
      <c r="F42" s="13">
        <v>30</v>
      </c>
      <c r="G42" s="13">
        <v>105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>
      <c r="A43" s="20" t="s">
        <v>52</v>
      </c>
      <c r="B43" s="2" t="s">
        <v>14</v>
      </c>
      <c r="C43" s="13">
        <v>436</v>
      </c>
      <c r="D43" s="13">
        <v>340</v>
      </c>
      <c r="E43" s="13">
        <v>326</v>
      </c>
      <c r="F43" s="13">
        <v>14</v>
      </c>
      <c r="G43" s="13">
        <v>96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>
      <c r="A44" s="20" t="s">
        <v>52</v>
      </c>
      <c r="B44" s="2" t="s">
        <v>15</v>
      </c>
      <c r="C44" s="13">
        <v>379</v>
      </c>
      <c r="D44" s="13">
        <v>317</v>
      </c>
      <c r="E44" s="13">
        <v>303</v>
      </c>
      <c r="F44" s="13">
        <v>14</v>
      </c>
      <c r="G44" s="13">
        <v>62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>
      <c r="A45" s="20" t="s">
        <v>52</v>
      </c>
      <c r="B45" s="2" t="s">
        <v>16</v>
      </c>
      <c r="C45" s="13">
        <v>353</v>
      </c>
      <c r="D45" s="13">
        <v>292</v>
      </c>
      <c r="E45" s="13">
        <v>272</v>
      </c>
      <c r="F45" s="13">
        <v>20</v>
      </c>
      <c r="G45" s="13">
        <v>61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>
      <c r="A46" s="20" t="s">
        <v>52</v>
      </c>
      <c r="B46" s="2" t="s">
        <v>17</v>
      </c>
      <c r="C46" s="13">
        <v>309</v>
      </c>
      <c r="D46" s="13">
        <v>233</v>
      </c>
      <c r="E46" s="13">
        <v>227</v>
      </c>
      <c r="F46" s="13">
        <v>6</v>
      </c>
      <c r="G46" s="13">
        <v>76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>
      <c r="A47" s="20" t="s">
        <v>52</v>
      </c>
      <c r="B47" s="2" t="s">
        <v>18</v>
      </c>
      <c r="C47" s="13">
        <v>270</v>
      </c>
      <c r="D47" s="13">
        <v>200</v>
      </c>
      <c r="E47" s="13">
        <v>189</v>
      </c>
      <c r="F47" s="13">
        <v>11</v>
      </c>
      <c r="G47" s="13">
        <v>70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>
      <c r="A48" s="20" t="s">
        <v>52</v>
      </c>
      <c r="B48" s="2" t="s">
        <v>19</v>
      </c>
      <c r="C48" s="13">
        <v>250</v>
      </c>
      <c r="D48" s="13">
        <v>152</v>
      </c>
      <c r="E48" s="13">
        <v>147</v>
      </c>
      <c r="F48" s="13">
        <v>5</v>
      </c>
      <c r="G48" s="13">
        <v>98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>
      <c r="A49" s="20" t="s">
        <v>52</v>
      </c>
      <c r="B49" s="2" t="s">
        <v>20</v>
      </c>
      <c r="C49" s="13">
        <v>250</v>
      </c>
      <c r="D49" s="13">
        <v>132</v>
      </c>
      <c r="E49" s="13">
        <v>128</v>
      </c>
      <c r="F49" s="13">
        <v>4</v>
      </c>
      <c r="G49" s="13">
        <v>118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>
      <c r="A50" s="20" t="s">
        <v>52</v>
      </c>
      <c r="B50" s="2" t="s">
        <v>21</v>
      </c>
      <c r="C50" s="13">
        <v>211</v>
      </c>
      <c r="D50" s="13">
        <v>88</v>
      </c>
      <c r="E50" s="13">
        <v>86</v>
      </c>
      <c r="F50" s="13">
        <v>2</v>
      </c>
      <c r="G50" s="13">
        <v>123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>
      <c r="A51" s="20" t="s">
        <v>52</v>
      </c>
      <c r="B51" s="2" t="s">
        <v>22</v>
      </c>
      <c r="C51" s="13">
        <v>164</v>
      </c>
      <c r="D51" s="13">
        <v>47</v>
      </c>
      <c r="E51" s="13">
        <v>45</v>
      </c>
      <c r="F51" s="13">
        <v>2</v>
      </c>
      <c r="G51" s="13">
        <v>117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>
      <c r="A52" s="20" t="s">
        <v>52</v>
      </c>
      <c r="B52" s="2" t="s">
        <v>23</v>
      </c>
      <c r="C52" s="13">
        <v>93</v>
      </c>
      <c r="D52" s="13">
        <v>19</v>
      </c>
      <c r="E52" s="13">
        <v>19</v>
      </c>
      <c r="F52" s="13" t="s">
        <v>65</v>
      </c>
      <c r="G52" s="13">
        <v>74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>
      <c r="A53" s="22" t="s">
        <v>52</v>
      </c>
      <c r="B53" s="5" t="s">
        <v>24</v>
      </c>
      <c r="C53" s="14">
        <v>104</v>
      </c>
      <c r="D53" s="14">
        <v>17</v>
      </c>
      <c r="E53" s="14">
        <v>16</v>
      </c>
      <c r="F53" s="14">
        <v>1</v>
      </c>
      <c r="G53" s="14">
        <v>87</v>
      </c>
      <c r="H53" t="s">
        <v>52</v>
      </c>
      <c r="I53" t="s">
        <v>52</v>
      </c>
      <c r="K53" t="s">
        <v>52</v>
      </c>
      <c r="L53" t="s">
        <v>52</v>
      </c>
    </row>
    <row r="54" spans="1:12" s="28" customFormat="1" ht="33" customHeight="1">
      <c r="A54" s="18" t="s">
        <v>63</v>
      </c>
      <c r="B54" s="15" t="s">
        <v>52</v>
      </c>
      <c r="C54" s="16" t="s">
        <v>52</v>
      </c>
      <c r="D54" s="16" t="s">
        <v>52</v>
      </c>
      <c r="E54" s="16" t="s">
        <v>52</v>
      </c>
      <c r="F54" s="17" t="s">
        <v>52</v>
      </c>
      <c r="G54" s="17" t="s">
        <v>52</v>
      </c>
      <c r="J54" s="28" t="s">
        <v>52</v>
      </c>
    </row>
    <row r="55" spans="1:12">
      <c r="A55" s="18" t="s">
        <v>64</v>
      </c>
      <c r="B55" s="15" t="s">
        <v>52</v>
      </c>
      <c r="C55" s="16" t="s">
        <v>52</v>
      </c>
      <c r="D55" s="16" t="s">
        <v>52</v>
      </c>
      <c r="E55" s="16" t="s">
        <v>52</v>
      </c>
      <c r="F55" s="17" t="s">
        <v>52</v>
      </c>
      <c r="G55" s="17" t="s">
        <v>52</v>
      </c>
      <c r="J55" t="s">
        <v>52</v>
      </c>
    </row>
    <row r="56" spans="1:12" ht="1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s="27" customFormat="1" ht="33" customHeight="1">
      <c r="A2" s="26" t="s">
        <v>49</v>
      </c>
      <c r="B2" s="26" t="s">
        <v>52</v>
      </c>
      <c r="C2" s="26" t="s">
        <v>52</v>
      </c>
      <c r="D2" s="26" t="s">
        <v>52</v>
      </c>
      <c r="E2" s="26" t="s">
        <v>52</v>
      </c>
      <c r="F2" s="26" t="s">
        <v>52</v>
      </c>
      <c r="G2" s="26" t="s">
        <v>52</v>
      </c>
      <c r="J2" s="27" t="s">
        <v>52</v>
      </c>
    </row>
    <row r="3" spans="1:12" ht="36.6" customHeight="1">
      <c r="A3" s="24" t="s">
        <v>2</v>
      </c>
      <c r="B3" s="24" t="s">
        <v>52</v>
      </c>
      <c r="C3" s="24" t="s">
        <v>3</v>
      </c>
      <c r="D3" s="24" t="s">
        <v>4</v>
      </c>
      <c r="E3" s="24" t="s">
        <v>52</v>
      </c>
      <c r="F3" s="24" t="s">
        <v>52</v>
      </c>
      <c r="G3" s="24" t="s">
        <v>52</v>
      </c>
    </row>
    <row r="4" spans="1:12" ht="28.9" customHeight="1">
      <c r="A4" s="24" t="s">
        <v>52</v>
      </c>
      <c r="B4" s="24" t="s">
        <v>52</v>
      </c>
      <c r="C4" s="24" t="s">
        <v>52</v>
      </c>
      <c r="D4" s="24" t="s">
        <v>5</v>
      </c>
      <c r="E4" s="24" t="s">
        <v>52</v>
      </c>
      <c r="F4" s="24" t="s">
        <v>52</v>
      </c>
      <c r="G4" s="24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>
      <c r="A5" s="24" t="s">
        <v>52</v>
      </c>
      <c r="B5" s="24" t="s">
        <v>52</v>
      </c>
      <c r="C5" s="24" t="s">
        <v>52</v>
      </c>
      <c r="D5" s="3" t="s">
        <v>7</v>
      </c>
      <c r="E5" s="3" t="s">
        <v>8</v>
      </c>
      <c r="F5" s="3" t="s">
        <v>9</v>
      </c>
      <c r="G5" s="24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>
      <c r="A6" s="19" t="s">
        <v>7</v>
      </c>
      <c r="B6" s="6" t="s">
        <v>52</v>
      </c>
      <c r="C6" s="12">
        <v>17399</v>
      </c>
      <c r="D6" s="12">
        <v>8523</v>
      </c>
      <c r="E6" s="12">
        <v>7849</v>
      </c>
      <c r="F6" s="12">
        <v>674</v>
      </c>
      <c r="G6" s="12">
        <v>8876</v>
      </c>
    </row>
    <row r="7" spans="1:12" ht="12" customHeight="1">
      <c r="A7" s="20" t="s">
        <v>52</v>
      </c>
      <c r="B7" s="2" t="s">
        <v>10</v>
      </c>
      <c r="C7" s="13">
        <v>396</v>
      </c>
      <c r="D7" s="13">
        <v>46</v>
      </c>
      <c r="E7" s="13">
        <v>41</v>
      </c>
      <c r="F7" s="13">
        <v>5</v>
      </c>
      <c r="G7" s="13">
        <v>350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>
      <c r="A8" s="20" t="s">
        <v>52</v>
      </c>
      <c r="B8" s="2" t="s">
        <v>11</v>
      </c>
      <c r="C8" s="13">
        <v>2007</v>
      </c>
      <c r="D8" s="13">
        <v>542</v>
      </c>
      <c r="E8" s="13">
        <v>468</v>
      </c>
      <c r="F8" s="13">
        <v>74</v>
      </c>
      <c r="G8" s="13">
        <v>1465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>
      <c r="A9" s="20" t="s">
        <v>52</v>
      </c>
      <c r="B9" s="2" t="s">
        <v>12</v>
      </c>
      <c r="C9" s="13">
        <v>2040</v>
      </c>
      <c r="D9" s="13">
        <v>1099</v>
      </c>
      <c r="E9" s="13">
        <v>936</v>
      </c>
      <c r="F9" s="13">
        <v>163</v>
      </c>
      <c r="G9" s="13">
        <v>941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>
      <c r="A10" s="20" t="s">
        <v>52</v>
      </c>
      <c r="B10" s="2" t="s">
        <v>13</v>
      </c>
      <c r="C10" s="13">
        <v>1958</v>
      </c>
      <c r="D10" s="13">
        <v>1220</v>
      </c>
      <c r="E10" s="13">
        <v>1107</v>
      </c>
      <c r="F10" s="13">
        <v>113</v>
      </c>
      <c r="G10" s="13">
        <v>738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>
      <c r="A11" s="20" t="s">
        <v>52</v>
      </c>
      <c r="B11" s="2" t="s">
        <v>14</v>
      </c>
      <c r="C11" s="13">
        <v>1696</v>
      </c>
      <c r="D11" s="13">
        <v>1150</v>
      </c>
      <c r="E11" s="13">
        <v>1053</v>
      </c>
      <c r="F11" s="13">
        <v>97</v>
      </c>
      <c r="G11" s="13">
        <v>546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>
      <c r="A12" s="20" t="s">
        <v>52</v>
      </c>
      <c r="B12" s="2" t="s">
        <v>15</v>
      </c>
      <c r="C12" s="13">
        <v>1349</v>
      </c>
      <c r="D12" s="13">
        <v>905</v>
      </c>
      <c r="E12" s="13">
        <v>849</v>
      </c>
      <c r="F12" s="13">
        <v>56</v>
      </c>
      <c r="G12" s="13">
        <v>444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>
      <c r="A13" s="20" t="s">
        <v>52</v>
      </c>
      <c r="B13" s="2" t="s">
        <v>16</v>
      </c>
      <c r="C13" s="13">
        <v>1468</v>
      </c>
      <c r="D13" s="13">
        <v>937</v>
      </c>
      <c r="E13" s="13">
        <v>892</v>
      </c>
      <c r="F13" s="13">
        <v>45</v>
      </c>
      <c r="G13" s="13">
        <v>531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>
      <c r="A14" s="20" t="s">
        <v>52</v>
      </c>
      <c r="B14" s="2" t="s">
        <v>17</v>
      </c>
      <c r="C14" s="13">
        <v>1201</v>
      </c>
      <c r="D14" s="13">
        <v>758</v>
      </c>
      <c r="E14" s="13">
        <v>728</v>
      </c>
      <c r="F14" s="13">
        <v>30</v>
      </c>
      <c r="G14" s="13">
        <v>443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>
      <c r="A15" s="20" t="s">
        <v>52</v>
      </c>
      <c r="B15" s="2" t="s">
        <v>18</v>
      </c>
      <c r="C15" s="13">
        <v>1076</v>
      </c>
      <c r="D15" s="13">
        <v>614</v>
      </c>
      <c r="E15" s="13">
        <v>590</v>
      </c>
      <c r="F15" s="13">
        <v>24</v>
      </c>
      <c r="G15" s="13">
        <v>462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>
      <c r="A16" s="20" t="s">
        <v>52</v>
      </c>
      <c r="B16" s="2" t="s">
        <v>19</v>
      </c>
      <c r="C16" s="13">
        <v>998</v>
      </c>
      <c r="D16" s="13">
        <v>507</v>
      </c>
      <c r="E16" s="13">
        <v>479</v>
      </c>
      <c r="F16" s="13">
        <v>28</v>
      </c>
      <c r="G16" s="13">
        <v>491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>
      <c r="A17" s="20" t="s">
        <v>52</v>
      </c>
      <c r="B17" s="2" t="s">
        <v>20</v>
      </c>
      <c r="C17" s="13">
        <v>908</v>
      </c>
      <c r="D17" s="13">
        <v>343</v>
      </c>
      <c r="E17" s="13">
        <v>326</v>
      </c>
      <c r="F17" s="13">
        <v>17</v>
      </c>
      <c r="G17" s="13">
        <v>565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>
      <c r="A18" s="20" t="s">
        <v>52</v>
      </c>
      <c r="B18" s="2" t="s">
        <v>21</v>
      </c>
      <c r="C18" s="13">
        <v>784</v>
      </c>
      <c r="D18" s="13">
        <v>209</v>
      </c>
      <c r="E18" s="13">
        <v>200</v>
      </c>
      <c r="F18" s="13">
        <v>9</v>
      </c>
      <c r="G18" s="13">
        <v>575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>
      <c r="A19" s="20" t="s">
        <v>52</v>
      </c>
      <c r="B19" s="2" t="s">
        <v>22</v>
      </c>
      <c r="C19" s="13">
        <v>599</v>
      </c>
      <c r="D19" s="13">
        <v>104</v>
      </c>
      <c r="E19" s="13">
        <v>96</v>
      </c>
      <c r="F19" s="13">
        <v>8</v>
      </c>
      <c r="G19" s="13">
        <v>495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>
      <c r="A20" s="20" t="s">
        <v>52</v>
      </c>
      <c r="B20" s="2" t="s">
        <v>23</v>
      </c>
      <c r="C20" s="13">
        <v>452</v>
      </c>
      <c r="D20" s="13">
        <v>51</v>
      </c>
      <c r="E20" s="13">
        <v>47</v>
      </c>
      <c r="F20" s="13">
        <v>4</v>
      </c>
      <c r="G20" s="13">
        <v>401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>
      <c r="A21" s="20" t="s">
        <v>52</v>
      </c>
      <c r="B21" s="2" t="s">
        <v>24</v>
      </c>
      <c r="C21" s="13">
        <v>467</v>
      </c>
      <c r="D21" s="13">
        <v>38</v>
      </c>
      <c r="E21" s="13">
        <v>37</v>
      </c>
      <c r="F21" s="13">
        <v>1</v>
      </c>
      <c r="G21" s="13">
        <v>429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>
      <c r="A22" s="21" t="s">
        <v>25</v>
      </c>
      <c r="B22" s="4" t="s">
        <v>52</v>
      </c>
      <c r="C22" s="12">
        <v>8882</v>
      </c>
      <c r="D22" s="12">
        <v>3361</v>
      </c>
      <c r="E22" s="12">
        <v>2975</v>
      </c>
      <c r="F22" s="12">
        <v>386</v>
      </c>
      <c r="G22" s="12">
        <v>5521</v>
      </c>
    </row>
    <row r="23" spans="1:12" ht="12" customHeight="1">
      <c r="A23" s="20" t="s">
        <v>52</v>
      </c>
      <c r="B23" s="2" t="s">
        <v>10</v>
      </c>
      <c r="C23" s="13">
        <v>171</v>
      </c>
      <c r="D23" s="13">
        <v>23</v>
      </c>
      <c r="E23" s="13">
        <v>22</v>
      </c>
      <c r="F23" s="13">
        <v>1</v>
      </c>
      <c r="G23" s="13">
        <v>148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>
      <c r="A24" s="20" t="s">
        <v>52</v>
      </c>
      <c r="B24" s="2" t="s">
        <v>11</v>
      </c>
      <c r="C24" s="13">
        <v>982</v>
      </c>
      <c r="D24" s="13">
        <v>203</v>
      </c>
      <c r="E24" s="13">
        <v>164</v>
      </c>
      <c r="F24" s="13">
        <v>39</v>
      </c>
      <c r="G24" s="13">
        <v>779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>
      <c r="A25" s="20" t="s">
        <v>52</v>
      </c>
      <c r="B25" s="2" t="s">
        <v>12</v>
      </c>
      <c r="C25" s="13">
        <v>1033</v>
      </c>
      <c r="D25" s="13">
        <v>436</v>
      </c>
      <c r="E25" s="13">
        <v>341</v>
      </c>
      <c r="F25" s="13">
        <v>95</v>
      </c>
      <c r="G25" s="13">
        <v>597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>
      <c r="A26" s="20" t="s">
        <v>52</v>
      </c>
      <c r="B26" s="2" t="s">
        <v>13</v>
      </c>
      <c r="C26" s="13">
        <v>1035</v>
      </c>
      <c r="D26" s="13">
        <v>519</v>
      </c>
      <c r="E26" s="13">
        <v>440</v>
      </c>
      <c r="F26" s="13">
        <v>79</v>
      </c>
      <c r="G26" s="13">
        <v>516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>
      <c r="A27" s="20" t="s">
        <v>52</v>
      </c>
      <c r="B27" s="2" t="s">
        <v>14</v>
      </c>
      <c r="C27" s="13">
        <v>856</v>
      </c>
      <c r="D27" s="13">
        <v>473</v>
      </c>
      <c r="E27" s="13">
        <v>419</v>
      </c>
      <c r="F27" s="13">
        <v>54</v>
      </c>
      <c r="G27" s="13">
        <v>383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>
      <c r="A28" s="20" t="s">
        <v>52</v>
      </c>
      <c r="B28" s="2" t="s">
        <v>15</v>
      </c>
      <c r="C28" s="13">
        <v>705</v>
      </c>
      <c r="D28" s="13">
        <v>374</v>
      </c>
      <c r="E28" s="13">
        <v>342</v>
      </c>
      <c r="F28" s="13">
        <v>32</v>
      </c>
      <c r="G28" s="13">
        <v>331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>
      <c r="A29" s="20" t="s">
        <v>52</v>
      </c>
      <c r="B29" s="2" t="s">
        <v>16</v>
      </c>
      <c r="C29" s="13">
        <v>789</v>
      </c>
      <c r="D29" s="13">
        <v>399</v>
      </c>
      <c r="E29" s="13">
        <v>376</v>
      </c>
      <c r="F29" s="13">
        <v>23</v>
      </c>
      <c r="G29" s="13">
        <v>390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>
      <c r="A30" s="20" t="s">
        <v>52</v>
      </c>
      <c r="B30" s="2" t="s">
        <v>17</v>
      </c>
      <c r="C30" s="13">
        <v>605</v>
      </c>
      <c r="D30" s="13">
        <v>292</v>
      </c>
      <c r="E30" s="13">
        <v>273</v>
      </c>
      <c r="F30" s="13">
        <v>19</v>
      </c>
      <c r="G30" s="13">
        <v>313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>
      <c r="A31" s="20" t="s">
        <v>52</v>
      </c>
      <c r="B31" s="2" t="s">
        <v>18</v>
      </c>
      <c r="C31" s="13">
        <v>540</v>
      </c>
      <c r="D31" s="13">
        <v>224</v>
      </c>
      <c r="E31" s="13">
        <v>211</v>
      </c>
      <c r="F31" s="13">
        <v>13</v>
      </c>
      <c r="G31" s="13">
        <v>316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>
      <c r="A32" s="20" t="s">
        <v>52</v>
      </c>
      <c r="B32" s="2" t="s">
        <v>19</v>
      </c>
      <c r="C32" s="13">
        <v>478</v>
      </c>
      <c r="D32" s="13">
        <v>171</v>
      </c>
      <c r="E32" s="13">
        <v>159</v>
      </c>
      <c r="F32" s="13">
        <v>12</v>
      </c>
      <c r="G32" s="13">
        <v>307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>
      <c r="A33" s="20" t="s">
        <v>52</v>
      </c>
      <c r="B33" s="2" t="s">
        <v>20</v>
      </c>
      <c r="C33" s="13">
        <v>449</v>
      </c>
      <c r="D33" s="13">
        <v>110</v>
      </c>
      <c r="E33" s="13">
        <v>103</v>
      </c>
      <c r="F33" s="13">
        <v>7</v>
      </c>
      <c r="G33" s="13">
        <v>339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>
      <c r="A34" s="20" t="s">
        <v>52</v>
      </c>
      <c r="B34" s="2" t="s">
        <v>21</v>
      </c>
      <c r="C34" s="13">
        <v>415</v>
      </c>
      <c r="D34" s="13">
        <v>69</v>
      </c>
      <c r="E34" s="13">
        <v>64</v>
      </c>
      <c r="F34" s="13">
        <v>5</v>
      </c>
      <c r="G34" s="13">
        <v>346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>
      <c r="A35" s="20" t="s">
        <v>52</v>
      </c>
      <c r="B35" s="2" t="s">
        <v>22</v>
      </c>
      <c r="C35" s="13">
        <v>303</v>
      </c>
      <c r="D35" s="13">
        <v>33</v>
      </c>
      <c r="E35" s="13">
        <v>28</v>
      </c>
      <c r="F35" s="13">
        <v>5</v>
      </c>
      <c r="G35" s="13">
        <v>270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>
      <c r="A36" s="20" t="s">
        <v>52</v>
      </c>
      <c r="B36" s="2" t="s">
        <v>23</v>
      </c>
      <c r="C36" s="13">
        <v>235</v>
      </c>
      <c r="D36" s="13">
        <v>15</v>
      </c>
      <c r="E36" s="13">
        <v>14</v>
      </c>
      <c r="F36" s="13">
        <v>1</v>
      </c>
      <c r="G36" s="13">
        <v>220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>
      <c r="A37" s="20" t="s">
        <v>52</v>
      </c>
      <c r="B37" s="2" t="s">
        <v>24</v>
      </c>
      <c r="C37" s="13">
        <v>286</v>
      </c>
      <c r="D37" s="13">
        <v>20</v>
      </c>
      <c r="E37" s="13">
        <v>19</v>
      </c>
      <c r="F37" s="13">
        <v>1</v>
      </c>
      <c r="G37" s="13">
        <v>266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>
      <c r="A38" s="21" t="s">
        <v>26</v>
      </c>
      <c r="B38" s="4" t="s">
        <v>52</v>
      </c>
      <c r="C38" s="12">
        <v>8517</v>
      </c>
      <c r="D38" s="12">
        <v>5162</v>
      </c>
      <c r="E38" s="12">
        <v>4874</v>
      </c>
      <c r="F38" s="12">
        <v>288</v>
      </c>
      <c r="G38" s="12">
        <v>3355</v>
      </c>
    </row>
    <row r="39" spans="1:12" ht="12" customHeight="1">
      <c r="A39" s="20" t="s">
        <v>52</v>
      </c>
      <c r="B39" s="2" t="s">
        <v>10</v>
      </c>
      <c r="C39" s="13">
        <v>225</v>
      </c>
      <c r="D39" s="13">
        <v>23</v>
      </c>
      <c r="E39" s="13">
        <v>19</v>
      </c>
      <c r="F39" s="13">
        <v>4</v>
      </c>
      <c r="G39" s="13">
        <v>202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>
      <c r="A40" s="20" t="s">
        <v>52</v>
      </c>
      <c r="B40" s="2" t="s">
        <v>11</v>
      </c>
      <c r="C40" s="13">
        <v>1025</v>
      </c>
      <c r="D40" s="13">
        <v>339</v>
      </c>
      <c r="E40" s="13">
        <v>304</v>
      </c>
      <c r="F40" s="13">
        <v>35</v>
      </c>
      <c r="G40" s="13">
        <v>686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>
      <c r="A41" s="20" t="s">
        <v>52</v>
      </c>
      <c r="B41" s="2" t="s">
        <v>12</v>
      </c>
      <c r="C41" s="13">
        <v>1007</v>
      </c>
      <c r="D41" s="13">
        <v>663</v>
      </c>
      <c r="E41" s="13">
        <v>595</v>
      </c>
      <c r="F41" s="13">
        <v>68</v>
      </c>
      <c r="G41" s="13">
        <v>344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>
      <c r="A42" s="20" t="s">
        <v>52</v>
      </c>
      <c r="B42" s="2" t="s">
        <v>13</v>
      </c>
      <c r="C42" s="13">
        <v>923</v>
      </c>
      <c r="D42" s="13">
        <v>701</v>
      </c>
      <c r="E42" s="13">
        <v>667</v>
      </c>
      <c r="F42" s="13">
        <v>34</v>
      </c>
      <c r="G42" s="13">
        <v>222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>
      <c r="A43" s="20" t="s">
        <v>52</v>
      </c>
      <c r="B43" s="2" t="s">
        <v>14</v>
      </c>
      <c r="C43" s="13">
        <v>840</v>
      </c>
      <c r="D43" s="13">
        <v>677</v>
      </c>
      <c r="E43" s="13">
        <v>634</v>
      </c>
      <c r="F43" s="13">
        <v>43</v>
      </c>
      <c r="G43" s="13">
        <v>163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>
      <c r="A44" s="20" t="s">
        <v>52</v>
      </c>
      <c r="B44" s="2" t="s">
        <v>15</v>
      </c>
      <c r="C44" s="13">
        <v>644</v>
      </c>
      <c r="D44" s="13">
        <v>531</v>
      </c>
      <c r="E44" s="13">
        <v>507</v>
      </c>
      <c r="F44" s="13">
        <v>24</v>
      </c>
      <c r="G44" s="13">
        <v>113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>
      <c r="A45" s="20" t="s">
        <v>52</v>
      </c>
      <c r="B45" s="2" t="s">
        <v>16</v>
      </c>
      <c r="C45" s="13">
        <v>679</v>
      </c>
      <c r="D45" s="13">
        <v>538</v>
      </c>
      <c r="E45" s="13">
        <v>516</v>
      </c>
      <c r="F45" s="13">
        <v>22</v>
      </c>
      <c r="G45" s="13">
        <v>141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>
      <c r="A46" s="20" t="s">
        <v>52</v>
      </c>
      <c r="B46" s="2" t="s">
        <v>17</v>
      </c>
      <c r="C46" s="13">
        <v>596</v>
      </c>
      <c r="D46" s="13">
        <v>466</v>
      </c>
      <c r="E46" s="13">
        <v>455</v>
      </c>
      <c r="F46" s="13">
        <v>11</v>
      </c>
      <c r="G46" s="13">
        <v>130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>
      <c r="A47" s="20" t="s">
        <v>52</v>
      </c>
      <c r="B47" s="2" t="s">
        <v>18</v>
      </c>
      <c r="C47" s="13">
        <v>536</v>
      </c>
      <c r="D47" s="13">
        <v>390</v>
      </c>
      <c r="E47" s="13">
        <v>379</v>
      </c>
      <c r="F47" s="13">
        <v>11</v>
      </c>
      <c r="G47" s="13">
        <v>146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>
      <c r="A48" s="20" t="s">
        <v>52</v>
      </c>
      <c r="B48" s="2" t="s">
        <v>19</v>
      </c>
      <c r="C48" s="13">
        <v>520</v>
      </c>
      <c r="D48" s="13">
        <v>336</v>
      </c>
      <c r="E48" s="13">
        <v>320</v>
      </c>
      <c r="F48" s="13">
        <v>16</v>
      </c>
      <c r="G48" s="13">
        <v>184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>
      <c r="A49" s="20" t="s">
        <v>52</v>
      </c>
      <c r="B49" s="2" t="s">
        <v>20</v>
      </c>
      <c r="C49" s="13">
        <v>459</v>
      </c>
      <c r="D49" s="13">
        <v>233</v>
      </c>
      <c r="E49" s="13">
        <v>223</v>
      </c>
      <c r="F49" s="13">
        <v>10</v>
      </c>
      <c r="G49" s="13">
        <v>226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>
      <c r="A50" s="20" t="s">
        <v>52</v>
      </c>
      <c r="B50" s="2" t="s">
        <v>21</v>
      </c>
      <c r="C50" s="13">
        <v>369</v>
      </c>
      <c r="D50" s="13">
        <v>140</v>
      </c>
      <c r="E50" s="13">
        <v>136</v>
      </c>
      <c r="F50" s="13">
        <v>4</v>
      </c>
      <c r="G50" s="13">
        <v>229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>
      <c r="A51" s="20" t="s">
        <v>52</v>
      </c>
      <c r="B51" s="2" t="s">
        <v>22</v>
      </c>
      <c r="C51" s="13">
        <v>296</v>
      </c>
      <c r="D51" s="13">
        <v>71</v>
      </c>
      <c r="E51" s="13">
        <v>68</v>
      </c>
      <c r="F51" s="13">
        <v>3</v>
      </c>
      <c r="G51" s="13">
        <v>225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>
      <c r="A52" s="20" t="s">
        <v>52</v>
      </c>
      <c r="B52" s="2" t="s">
        <v>23</v>
      </c>
      <c r="C52" s="13">
        <v>217</v>
      </c>
      <c r="D52" s="13">
        <v>36</v>
      </c>
      <c r="E52" s="13">
        <v>33</v>
      </c>
      <c r="F52" s="13">
        <v>3</v>
      </c>
      <c r="G52" s="13">
        <v>181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>
      <c r="A53" s="22" t="s">
        <v>52</v>
      </c>
      <c r="B53" s="5" t="s">
        <v>24</v>
      </c>
      <c r="C53" s="14">
        <v>181</v>
      </c>
      <c r="D53" s="14">
        <v>18</v>
      </c>
      <c r="E53" s="14">
        <v>18</v>
      </c>
      <c r="F53" s="14" t="s">
        <v>65</v>
      </c>
      <c r="G53" s="14">
        <v>163</v>
      </c>
      <c r="H53" t="s">
        <v>52</v>
      </c>
      <c r="I53" t="s">
        <v>52</v>
      </c>
      <c r="K53" t="s">
        <v>52</v>
      </c>
      <c r="L53" t="s">
        <v>52</v>
      </c>
    </row>
    <row r="54" spans="1:12" s="28" customFormat="1" ht="33" customHeight="1">
      <c r="A54" s="18" t="s">
        <v>63</v>
      </c>
      <c r="B54" s="15" t="s">
        <v>52</v>
      </c>
      <c r="C54" s="16" t="s">
        <v>52</v>
      </c>
      <c r="D54" s="16" t="s">
        <v>52</v>
      </c>
      <c r="E54" s="16" t="s">
        <v>52</v>
      </c>
      <c r="F54" s="17" t="s">
        <v>52</v>
      </c>
      <c r="G54" s="17" t="s">
        <v>52</v>
      </c>
      <c r="J54" s="28" t="s">
        <v>52</v>
      </c>
    </row>
    <row r="55" spans="1:12">
      <c r="A55" s="18" t="s">
        <v>64</v>
      </c>
      <c r="B55" s="15" t="s">
        <v>52</v>
      </c>
      <c r="C55" s="16" t="s">
        <v>52</v>
      </c>
      <c r="D55" s="16" t="s">
        <v>52</v>
      </c>
      <c r="E55" s="16" t="s">
        <v>52</v>
      </c>
      <c r="F55" s="17" t="s">
        <v>52</v>
      </c>
      <c r="G55" s="17" t="s">
        <v>52</v>
      </c>
      <c r="J55" t="s">
        <v>52</v>
      </c>
    </row>
    <row r="56" spans="1:12" ht="1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s="27" customFormat="1" ht="33" customHeight="1">
      <c r="A2" s="26" t="s">
        <v>50</v>
      </c>
      <c r="B2" s="26" t="s">
        <v>52</v>
      </c>
      <c r="C2" s="26" t="s">
        <v>52</v>
      </c>
      <c r="D2" s="26" t="s">
        <v>52</v>
      </c>
      <c r="E2" s="26" t="s">
        <v>52</v>
      </c>
      <c r="F2" s="26" t="s">
        <v>52</v>
      </c>
      <c r="G2" s="26" t="s">
        <v>52</v>
      </c>
      <c r="J2" s="27" t="s">
        <v>52</v>
      </c>
    </row>
    <row r="3" spans="1:12" ht="36.6" customHeight="1">
      <c r="A3" s="24" t="s">
        <v>2</v>
      </c>
      <c r="B3" s="24" t="s">
        <v>52</v>
      </c>
      <c r="C3" s="24" t="s">
        <v>3</v>
      </c>
      <c r="D3" s="24" t="s">
        <v>4</v>
      </c>
      <c r="E3" s="24" t="s">
        <v>52</v>
      </c>
      <c r="F3" s="24" t="s">
        <v>52</v>
      </c>
      <c r="G3" s="24" t="s">
        <v>52</v>
      </c>
    </row>
    <row r="4" spans="1:12" ht="28.9" customHeight="1">
      <c r="A4" s="24" t="s">
        <v>52</v>
      </c>
      <c r="B4" s="24" t="s">
        <v>52</v>
      </c>
      <c r="C4" s="24" t="s">
        <v>52</v>
      </c>
      <c r="D4" s="24" t="s">
        <v>5</v>
      </c>
      <c r="E4" s="24" t="s">
        <v>52</v>
      </c>
      <c r="F4" s="24" t="s">
        <v>52</v>
      </c>
      <c r="G4" s="24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>
      <c r="A5" s="24" t="s">
        <v>52</v>
      </c>
      <c r="B5" s="24" t="s">
        <v>52</v>
      </c>
      <c r="C5" s="24" t="s">
        <v>52</v>
      </c>
      <c r="D5" s="3" t="s">
        <v>7</v>
      </c>
      <c r="E5" s="3" t="s">
        <v>8</v>
      </c>
      <c r="F5" s="3" t="s">
        <v>9</v>
      </c>
      <c r="G5" s="24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>
      <c r="A6" s="19" t="s">
        <v>7</v>
      </c>
      <c r="B6" s="6" t="s">
        <v>52</v>
      </c>
      <c r="C6" s="12">
        <v>54210</v>
      </c>
      <c r="D6" s="12">
        <v>30206</v>
      </c>
      <c r="E6" s="12">
        <v>27826</v>
      </c>
      <c r="F6" s="12">
        <v>2380</v>
      </c>
      <c r="G6" s="12">
        <v>24004</v>
      </c>
    </row>
    <row r="7" spans="1:12" ht="12" customHeight="1">
      <c r="A7" s="20" t="s">
        <v>52</v>
      </c>
      <c r="B7" s="2" t="s">
        <v>10</v>
      </c>
      <c r="C7" s="13">
        <v>1240</v>
      </c>
      <c r="D7" s="13">
        <v>77</v>
      </c>
      <c r="E7" s="13">
        <v>71</v>
      </c>
      <c r="F7" s="13">
        <v>6</v>
      </c>
      <c r="G7" s="13">
        <v>1163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>
      <c r="A8" s="20" t="s">
        <v>52</v>
      </c>
      <c r="B8" s="2" t="s">
        <v>11</v>
      </c>
      <c r="C8" s="13">
        <v>6687</v>
      </c>
      <c r="D8" s="13">
        <v>1650</v>
      </c>
      <c r="E8" s="13">
        <v>1295</v>
      </c>
      <c r="F8" s="13">
        <v>355</v>
      </c>
      <c r="G8" s="13">
        <v>5037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>
      <c r="A9" s="20" t="s">
        <v>52</v>
      </c>
      <c r="B9" s="2" t="s">
        <v>12</v>
      </c>
      <c r="C9" s="13">
        <v>6999</v>
      </c>
      <c r="D9" s="13">
        <v>3764</v>
      </c>
      <c r="E9" s="13">
        <v>3157</v>
      </c>
      <c r="F9" s="13">
        <v>607</v>
      </c>
      <c r="G9" s="13">
        <v>3235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>
      <c r="A10" s="20" t="s">
        <v>52</v>
      </c>
      <c r="B10" s="2" t="s">
        <v>13</v>
      </c>
      <c r="C10" s="13">
        <v>6151</v>
      </c>
      <c r="D10" s="13">
        <v>4161</v>
      </c>
      <c r="E10" s="13">
        <v>3712</v>
      </c>
      <c r="F10" s="13">
        <v>449</v>
      </c>
      <c r="G10" s="13">
        <v>1990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>
      <c r="A11" s="20" t="s">
        <v>52</v>
      </c>
      <c r="B11" s="2" t="s">
        <v>14</v>
      </c>
      <c r="C11" s="13">
        <v>5412</v>
      </c>
      <c r="D11" s="13">
        <v>3987</v>
      </c>
      <c r="E11" s="13">
        <v>3700</v>
      </c>
      <c r="F11" s="13">
        <v>287</v>
      </c>
      <c r="G11" s="13">
        <v>1425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>
      <c r="A12" s="20" t="s">
        <v>52</v>
      </c>
      <c r="B12" s="2" t="s">
        <v>15</v>
      </c>
      <c r="C12" s="13">
        <v>4776</v>
      </c>
      <c r="D12" s="13">
        <v>3667</v>
      </c>
      <c r="E12" s="13">
        <v>3478</v>
      </c>
      <c r="F12" s="13">
        <v>189</v>
      </c>
      <c r="G12" s="13">
        <v>1109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>
      <c r="A13" s="20" t="s">
        <v>52</v>
      </c>
      <c r="B13" s="2" t="s">
        <v>16</v>
      </c>
      <c r="C13" s="13">
        <v>4538</v>
      </c>
      <c r="D13" s="13">
        <v>3447</v>
      </c>
      <c r="E13" s="13">
        <v>3278</v>
      </c>
      <c r="F13" s="13">
        <v>169</v>
      </c>
      <c r="G13" s="13">
        <v>1091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>
      <c r="A14" s="20" t="s">
        <v>52</v>
      </c>
      <c r="B14" s="2" t="s">
        <v>17</v>
      </c>
      <c r="C14" s="13">
        <v>3828</v>
      </c>
      <c r="D14" s="13">
        <v>2844</v>
      </c>
      <c r="E14" s="13">
        <v>2732</v>
      </c>
      <c r="F14" s="13">
        <v>112</v>
      </c>
      <c r="G14" s="13">
        <v>984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>
      <c r="A15" s="20" t="s">
        <v>52</v>
      </c>
      <c r="B15" s="2" t="s">
        <v>18</v>
      </c>
      <c r="C15" s="13">
        <v>3401</v>
      </c>
      <c r="D15" s="13">
        <v>2417</v>
      </c>
      <c r="E15" s="13">
        <v>2350</v>
      </c>
      <c r="F15" s="13">
        <v>67</v>
      </c>
      <c r="G15" s="13">
        <v>984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>
      <c r="A16" s="20" t="s">
        <v>52</v>
      </c>
      <c r="B16" s="2" t="s">
        <v>19</v>
      </c>
      <c r="C16" s="13">
        <v>3026</v>
      </c>
      <c r="D16" s="13">
        <v>1852</v>
      </c>
      <c r="E16" s="13">
        <v>1790</v>
      </c>
      <c r="F16" s="13">
        <v>62</v>
      </c>
      <c r="G16" s="13">
        <v>1174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>
      <c r="A17" s="20" t="s">
        <v>52</v>
      </c>
      <c r="B17" s="2" t="s">
        <v>20</v>
      </c>
      <c r="C17" s="13">
        <v>2480</v>
      </c>
      <c r="D17" s="13">
        <v>1145</v>
      </c>
      <c r="E17" s="13">
        <v>1106</v>
      </c>
      <c r="F17" s="13">
        <v>39</v>
      </c>
      <c r="G17" s="13">
        <v>1335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>
      <c r="A18" s="20" t="s">
        <v>52</v>
      </c>
      <c r="B18" s="2" t="s">
        <v>21</v>
      </c>
      <c r="C18" s="13">
        <v>2073</v>
      </c>
      <c r="D18" s="13">
        <v>632</v>
      </c>
      <c r="E18" s="13">
        <v>608</v>
      </c>
      <c r="F18" s="13">
        <v>24</v>
      </c>
      <c r="G18" s="13">
        <v>1441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>
      <c r="A19" s="20" t="s">
        <v>52</v>
      </c>
      <c r="B19" s="2" t="s">
        <v>22</v>
      </c>
      <c r="C19" s="13">
        <v>1477</v>
      </c>
      <c r="D19" s="13">
        <v>274</v>
      </c>
      <c r="E19" s="13">
        <v>272</v>
      </c>
      <c r="F19" s="13">
        <v>2</v>
      </c>
      <c r="G19" s="13">
        <v>1203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>
      <c r="A20" s="20" t="s">
        <v>52</v>
      </c>
      <c r="B20" s="2" t="s">
        <v>23</v>
      </c>
      <c r="C20" s="13">
        <v>1067</v>
      </c>
      <c r="D20" s="13">
        <v>163</v>
      </c>
      <c r="E20" s="13">
        <v>159</v>
      </c>
      <c r="F20" s="13">
        <v>4</v>
      </c>
      <c r="G20" s="13">
        <v>904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>
      <c r="A21" s="20" t="s">
        <v>52</v>
      </c>
      <c r="B21" s="2" t="s">
        <v>24</v>
      </c>
      <c r="C21" s="13">
        <v>1055</v>
      </c>
      <c r="D21" s="13">
        <v>126</v>
      </c>
      <c r="E21" s="13">
        <v>118</v>
      </c>
      <c r="F21" s="13">
        <v>8</v>
      </c>
      <c r="G21" s="13">
        <v>929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>
      <c r="A22" s="21" t="s">
        <v>25</v>
      </c>
      <c r="B22" s="4" t="s">
        <v>52</v>
      </c>
      <c r="C22" s="12">
        <v>28162</v>
      </c>
      <c r="D22" s="12">
        <v>12486</v>
      </c>
      <c r="E22" s="12">
        <v>10994</v>
      </c>
      <c r="F22" s="12">
        <v>1492</v>
      </c>
      <c r="G22" s="12">
        <v>15676</v>
      </c>
    </row>
    <row r="23" spans="1:12" ht="12" customHeight="1">
      <c r="A23" s="20" t="s">
        <v>52</v>
      </c>
      <c r="B23" s="2" t="s">
        <v>10</v>
      </c>
      <c r="C23" s="13">
        <v>598</v>
      </c>
      <c r="D23" s="13">
        <v>25</v>
      </c>
      <c r="E23" s="13">
        <v>21</v>
      </c>
      <c r="F23" s="13">
        <v>4</v>
      </c>
      <c r="G23" s="13">
        <v>573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>
      <c r="A24" s="20" t="s">
        <v>52</v>
      </c>
      <c r="B24" s="2" t="s">
        <v>11</v>
      </c>
      <c r="C24" s="13">
        <v>3426</v>
      </c>
      <c r="D24" s="13">
        <v>641</v>
      </c>
      <c r="E24" s="13">
        <v>459</v>
      </c>
      <c r="F24" s="13">
        <v>182</v>
      </c>
      <c r="G24" s="13">
        <v>2785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>
      <c r="A25" s="20" t="s">
        <v>52</v>
      </c>
      <c r="B25" s="2" t="s">
        <v>12</v>
      </c>
      <c r="C25" s="13">
        <v>3730</v>
      </c>
      <c r="D25" s="13">
        <v>1544</v>
      </c>
      <c r="E25" s="13">
        <v>1165</v>
      </c>
      <c r="F25" s="13">
        <v>379</v>
      </c>
      <c r="G25" s="13">
        <v>2186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>
      <c r="A26" s="20" t="s">
        <v>52</v>
      </c>
      <c r="B26" s="2" t="s">
        <v>13</v>
      </c>
      <c r="C26" s="13">
        <v>3181</v>
      </c>
      <c r="D26" s="13">
        <v>1758</v>
      </c>
      <c r="E26" s="13">
        <v>1465</v>
      </c>
      <c r="F26" s="13">
        <v>293</v>
      </c>
      <c r="G26" s="13">
        <v>1423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>
      <c r="A27" s="20" t="s">
        <v>52</v>
      </c>
      <c r="B27" s="2" t="s">
        <v>14</v>
      </c>
      <c r="C27" s="13">
        <v>2800</v>
      </c>
      <c r="D27" s="13">
        <v>1684</v>
      </c>
      <c r="E27" s="13">
        <v>1502</v>
      </c>
      <c r="F27" s="13">
        <v>182</v>
      </c>
      <c r="G27" s="13">
        <v>1116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>
      <c r="A28" s="20" t="s">
        <v>52</v>
      </c>
      <c r="B28" s="2" t="s">
        <v>15</v>
      </c>
      <c r="C28" s="13">
        <v>2416</v>
      </c>
      <c r="D28" s="13">
        <v>1568</v>
      </c>
      <c r="E28" s="13">
        <v>1426</v>
      </c>
      <c r="F28" s="13">
        <v>142</v>
      </c>
      <c r="G28" s="13">
        <v>848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>
      <c r="A29" s="20" t="s">
        <v>52</v>
      </c>
      <c r="B29" s="2" t="s">
        <v>16</v>
      </c>
      <c r="C29" s="13">
        <v>2348</v>
      </c>
      <c r="D29" s="13">
        <v>1490</v>
      </c>
      <c r="E29" s="13">
        <v>1374</v>
      </c>
      <c r="F29" s="13">
        <v>116</v>
      </c>
      <c r="G29" s="13">
        <v>858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>
      <c r="A30" s="20" t="s">
        <v>52</v>
      </c>
      <c r="B30" s="2" t="s">
        <v>17</v>
      </c>
      <c r="C30" s="13">
        <v>2038</v>
      </c>
      <c r="D30" s="13">
        <v>1261</v>
      </c>
      <c r="E30" s="13">
        <v>1175</v>
      </c>
      <c r="F30" s="13">
        <v>86</v>
      </c>
      <c r="G30" s="13">
        <v>777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>
      <c r="A31" s="20" t="s">
        <v>52</v>
      </c>
      <c r="B31" s="2" t="s">
        <v>18</v>
      </c>
      <c r="C31" s="13">
        <v>1741</v>
      </c>
      <c r="D31" s="13">
        <v>1033</v>
      </c>
      <c r="E31" s="13">
        <v>989</v>
      </c>
      <c r="F31" s="13">
        <v>44</v>
      </c>
      <c r="G31" s="13">
        <v>708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>
      <c r="A32" s="20" t="s">
        <v>52</v>
      </c>
      <c r="B32" s="2" t="s">
        <v>19</v>
      </c>
      <c r="C32" s="13">
        <v>1502</v>
      </c>
      <c r="D32" s="13">
        <v>682</v>
      </c>
      <c r="E32" s="13">
        <v>655</v>
      </c>
      <c r="F32" s="13">
        <v>27</v>
      </c>
      <c r="G32" s="13">
        <v>820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>
      <c r="A33" s="20" t="s">
        <v>52</v>
      </c>
      <c r="B33" s="2" t="s">
        <v>20</v>
      </c>
      <c r="C33" s="13">
        <v>1283</v>
      </c>
      <c r="D33" s="13">
        <v>401</v>
      </c>
      <c r="E33" s="13">
        <v>382</v>
      </c>
      <c r="F33" s="13">
        <v>19</v>
      </c>
      <c r="G33" s="13">
        <v>882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>
      <c r="A34" s="20" t="s">
        <v>52</v>
      </c>
      <c r="B34" s="2" t="s">
        <v>21</v>
      </c>
      <c r="C34" s="13">
        <v>1019</v>
      </c>
      <c r="D34" s="13">
        <v>200</v>
      </c>
      <c r="E34" s="13">
        <v>193</v>
      </c>
      <c r="F34" s="13">
        <v>7</v>
      </c>
      <c r="G34" s="13">
        <v>819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>
      <c r="A35" s="20" t="s">
        <v>52</v>
      </c>
      <c r="B35" s="2" t="s">
        <v>22</v>
      </c>
      <c r="C35" s="13">
        <v>810</v>
      </c>
      <c r="D35" s="13">
        <v>88</v>
      </c>
      <c r="E35" s="13">
        <v>88</v>
      </c>
      <c r="F35" s="13" t="s">
        <v>65</v>
      </c>
      <c r="G35" s="13">
        <v>722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>
      <c r="A36" s="20" t="s">
        <v>52</v>
      </c>
      <c r="B36" s="2" t="s">
        <v>23</v>
      </c>
      <c r="C36" s="13">
        <v>597</v>
      </c>
      <c r="D36" s="13">
        <v>61</v>
      </c>
      <c r="E36" s="13">
        <v>57</v>
      </c>
      <c r="F36" s="13">
        <v>4</v>
      </c>
      <c r="G36" s="13">
        <v>536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>
      <c r="A37" s="20" t="s">
        <v>52</v>
      </c>
      <c r="B37" s="2" t="s">
        <v>24</v>
      </c>
      <c r="C37" s="13">
        <v>673</v>
      </c>
      <c r="D37" s="13">
        <v>50</v>
      </c>
      <c r="E37" s="13">
        <v>43</v>
      </c>
      <c r="F37" s="13">
        <v>7</v>
      </c>
      <c r="G37" s="13">
        <v>623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>
      <c r="A38" s="21" t="s">
        <v>26</v>
      </c>
      <c r="B38" s="4" t="s">
        <v>52</v>
      </c>
      <c r="C38" s="12">
        <v>26048</v>
      </c>
      <c r="D38" s="12">
        <v>17720</v>
      </c>
      <c r="E38" s="12">
        <v>16832</v>
      </c>
      <c r="F38" s="12">
        <v>888</v>
      </c>
      <c r="G38" s="12">
        <v>8328</v>
      </c>
    </row>
    <row r="39" spans="1:12" ht="12" customHeight="1">
      <c r="A39" s="20" t="s">
        <v>52</v>
      </c>
      <c r="B39" s="2" t="s">
        <v>10</v>
      </c>
      <c r="C39" s="13">
        <v>642</v>
      </c>
      <c r="D39" s="13">
        <v>52</v>
      </c>
      <c r="E39" s="13">
        <v>50</v>
      </c>
      <c r="F39" s="13">
        <v>2</v>
      </c>
      <c r="G39" s="13">
        <v>590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>
      <c r="A40" s="20" t="s">
        <v>52</v>
      </c>
      <c r="B40" s="2" t="s">
        <v>11</v>
      </c>
      <c r="C40" s="13">
        <v>3261</v>
      </c>
      <c r="D40" s="13">
        <v>1009</v>
      </c>
      <c r="E40" s="13">
        <v>836</v>
      </c>
      <c r="F40" s="13">
        <v>173</v>
      </c>
      <c r="G40" s="13">
        <v>2252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>
      <c r="A41" s="20" t="s">
        <v>52</v>
      </c>
      <c r="B41" s="2" t="s">
        <v>12</v>
      </c>
      <c r="C41" s="13">
        <v>3269</v>
      </c>
      <c r="D41" s="13">
        <v>2220</v>
      </c>
      <c r="E41" s="13">
        <v>1992</v>
      </c>
      <c r="F41" s="13">
        <v>228</v>
      </c>
      <c r="G41" s="13">
        <v>1049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>
      <c r="A42" s="20" t="s">
        <v>52</v>
      </c>
      <c r="B42" s="2" t="s">
        <v>13</v>
      </c>
      <c r="C42" s="13">
        <v>2970</v>
      </c>
      <c r="D42" s="13">
        <v>2403</v>
      </c>
      <c r="E42" s="13">
        <v>2247</v>
      </c>
      <c r="F42" s="13">
        <v>156</v>
      </c>
      <c r="G42" s="13">
        <v>567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>
      <c r="A43" s="20" t="s">
        <v>52</v>
      </c>
      <c r="B43" s="2" t="s">
        <v>14</v>
      </c>
      <c r="C43" s="13">
        <v>2612</v>
      </c>
      <c r="D43" s="13">
        <v>2303</v>
      </c>
      <c r="E43" s="13">
        <v>2198</v>
      </c>
      <c r="F43" s="13">
        <v>105</v>
      </c>
      <c r="G43" s="13">
        <v>309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>
      <c r="A44" s="20" t="s">
        <v>52</v>
      </c>
      <c r="B44" s="2" t="s">
        <v>15</v>
      </c>
      <c r="C44" s="13">
        <v>2360</v>
      </c>
      <c r="D44" s="13">
        <v>2099</v>
      </c>
      <c r="E44" s="13">
        <v>2052</v>
      </c>
      <c r="F44" s="13">
        <v>47</v>
      </c>
      <c r="G44" s="13">
        <v>261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>
      <c r="A45" s="20" t="s">
        <v>52</v>
      </c>
      <c r="B45" s="2" t="s">
        <v>16</v>
      </c>
      <c r="C45" s="13">
        <v>2190</v>
      </c>
      <c r="D45" s="13">
        <v>1957</v>
      </c>
      <c r="E45" s="13">
        <v>1904</v>
      </c>
      <c r="F45" s="13">
        <v>53</v>
      </c>
      <c r="G45" s="13">
        <v>233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>
      <c r="A46" s="20" t="s">
        <v>52</v>
      </c>
      <c r="B46" s="2" t="s">
        <v>17</v>
      </c>
      <c r="C46" s="13">
        <v>1790</v>
      </c>
      <c r="D46" s="13">
        <v>1583</v>
      </c>
      <c r="E46" s="13">
        <v>1557</v>
      </c>
      <c r="F46" s="13">
        <v>26</v>
      </c>
      <c r="G46" s="13">
        <v>207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>
      <c r="A47" s="20" t="s">
        <v>52</v>
      </c>
      <c r="B47" s="2" t="s">
        <v>18</v>
      </c>
      <c r="C47" s="13">
        <v>1660</v>
      </c>
      <c r="D47" s="13">
        <v>1384</v>
      </c>
      <c r="E47" s="13">
        <v>1361</v>
      </c>
      <c r="F47" s="13">
        <v>23</v>
      </c>
      <c r="G47" s="13">
        <v>276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>
      <c r="A48" s="20" t="s">
        <v>52</v>
      </c>
      <c r="B48" s="2" t="s">
        <v>19</v>
      </c>
      <c r="C48" s="13">
        <v>1524</v>
      </c>
      <c r="D48" s="13">
        <v>1170</v>
      </c>
      <c r="E48" s="13">
        <v>1135</v>
      </c>
      <c r="F48" s="13">
        <v>35</v>
      </c>
      <c r="G48" s="13">
        <v>354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>
      <c r="A49" s="20" t="s">
        <v>52</v>
      </c>
      <c r="B49" s="2" t="s">
        <v>20</v>
      </c>
      <c r="C49" s="13">
        <v>1197</v>
      </c>
      <c r="D49" s="13">
        <v>744</v>
      </c>
      <c r="E49" s="13">
        <v>724</v>
      </c>
      <c r="F49" s="13">
        <v>20</v>
      </c>
      <c r="G49" s="13">
        <v>453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>
      <c r="A50" s="20" t="s">
        <v>52</v>
      </c>
      <c r="B50" s="2" t="s">
        <v>21</v>
      </c>
      <c r="C50" s="13">
        <v>1054</v>
      </c>
      <c r="D50" s="13">
        <v>432</v>
      </c>
      <c r="E50" s="13">
        <v>415</v>
      </c>
      <c r="F50" s="13">
        <v>17</v>
      </c>
      <c r="G50" s="13">
        <v>622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>
      <c r="A51" s="20" t="s">
        <v>52</v>
      </c>
      <c r="B51" s="2" t="s">
        <v>22</v>
      </c>
      <c r="C51" s="13">
        <v>667</v>
      </c>
      <c r="D51" s="13">
        <v>186</v>
      </c>
      <c r="E51" s="13">
        <v>184</v>
      </c>
      <c r="F51" s="13">
        <v>2</v>
      </c>
      <c r="G51" s="13">
        <v>481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>
      <c r="A52" s="20" t="s">
        <v>52</v>
      </c>
      <c r="B52" s="2" t="s">
        <v>23</v>
      </c>
      <c r="C52" s="13">
        <v>470</v>
      </c>
      <c r="D52" s="13">
        <v>102</v>
      </c>
      <c r="E52" s="13">
        <v>102</v>
      </c>
      <c r="F52" s="13" t="s">
        <v>65</v>
      </c>
      <c r="G52" s="13">
        <v>368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>
      <c r="A53" s="22" t="s">
        <v>52</v>
      </c>
      <c r="B53" s="5" t="s">
        <v>24</v>
      </c>
      <c r="C53" s="14">
        <v>382</v>
      </c>
      <c r="D53" s="14">
        <v>76</v>
      </c>
      <c r="E53" s="14">
        <v>75</v>
      </c>
      <c r="F53" s="14">
        <v>1</v>
      </c>
      <c r="G53" s="14">
        <v>306</v>
      </c>
      <c r="H53" t="s">
        <v>52</v>
      </c>
      <c r="I53" t="s">
        <v>52</v>
      </c>
      <c r="K53" t="s">
        <v>52</v>
      </c>
      <c r="L53" t="s">
        <v>52</v>
      </c>
    </row>
    <row r="54" spans="1:12" s="28" customFormat="1" ht="33" customHeight="1">
      <c r="A54" s="18" t="s">
        <v>63</v>
      </c>
      <c r="B54" s="15" t="s">
        <v>52</v>
      </c>
      <c r="C54" s="16" t="s">
        <v>52</v>
      </c>
      <c r="D54" s="16" t="s">
        <v>52</v>
      </c>
      <c r="E54" s="16" t="s">
        <v>52</v>
      </c>
      <c r="F54" s="17" t="s">
        <v>52</v>
      </c>
      <c r="G54" s="17" t="s">
        <v>52</v>
      </c>
      <c r="J54" s="28" t="s">
        <v>52</v>
      </c>
    </row>
    <row r="55" spans="1:12">
      <c r="A55" s="18" t="s">
        <v>64</v>
      </c>
      <c r="B55" s="15" t="s">
        <v>52</v>
      </c>
      <c r="C55" s="16" t="s">
        <v>52</v>
      </c>
      <c r="D55" s="16" t="s">
        <v>52</v>
      </c>
      <c r="E55" s="16" t="s">
        <v>52</v>
      </c>
      <c r="F55" s="17" t="s">
        <v>52</v>
      </c>
      <c r="G55" s="17" t="s">
        <v>52</v>
      </c>
      <c r="J55" t="s">
        <v>52</v>
      </c>
    </row>
    <row r="56" spans="1:12" ht="1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6.332031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s="27" customFormat="1" ht="33" customHeight="1">
      <c r="A2" s="26" t="s">
        <v>51</v>
      </c>
      <c r="B2" s="26" t="s">
        <v>52</v>
      </c>
      <c r="C2" s="26" t="s">
        <v>52</v>
      </c>
      <c r="D2" s="26" t="s">
        <v>52</v>
      </c>
      <c r="E2" s="26" t="s">
        <v>52</v>
      </c>
      <c r="F2" s="26" t="s">
        <v>52</v>
      </c>
      <c r="G2" s="26" t="s">
        <v>52</v>
      </c>
      <c r="J2" s="27" t="s">
        <v>52</v>
      </c>
    </row>
    <row r="3" spans="1:12" ht="36.6" customHeight="1">
      <c r="A3" s="24" t="s">
        <v>2</v>
      </c>
      <c r="B3" s="24" t="s">
        <v>52</v>
      </c>
      <c r="C3" s="24" t="s">
        <v>3</v>
      </c>
      <c r="D3" s="24" t="s">
        <v>4</v>
      </c>
      <c r="E3" s="24" t="s">
        <v>52</v>
      </c>
      <c r="F3" s="24" t="s">
        <v>52</v>
      </c>
      <c r="G3" s="24" t="s">
        <v>52</v>
      </c>
    </row>
    <row r="4" spans="1:12" ht="28.9" customHeight="1">
      <c r="A4" s="24" t="s">
        <v>52</v>
      </c>
      <c r="B4" s="24" t="s">
        <v>52</v>
      </c>
      <c r="C4" s="24" t="s">
        <v>52</v>
      </c>
      <c r="D4" s="24" t="s">
        <v>5</v>
      </c>
      <c r="E4" s="24" t="s">
        <v>52</v>
      </c>
      <c r="F4" s="24" t="s">
        <v>52</v>
      </c>
      <c r="G4" s="24" t="s">
        <v>6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</row>
    <row r="5" spans="1:12" ht="16.899999999999999" customHeight="1">
      <c r="A5" s="24" t="s">
        <v>52</v>
      </c>
      <c r="B5" s="24" t="s">
        <v>52</v>
      </c>
      <c r="C5" s="24" t="s">
        <v>52</v>
      </c>
      <c r="D5" s="3" t="s">
        <v>7</v>
      </c>
      <c r="E5" s="3" t="s">
        <v>8</v>
      </c>
      <c r="F5" s="3" t="s">
        <v>9</v>
      </c>
      <c r="G5" s="24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12" ht="12" customHeight="1">
      <c r="A6" s="19" t="s">
        <v>7</v>
      </c>
      <c r="B6" s="6" t="s">
        <v>52</v>
      </c>
      <c r="C6" s="12">
        <v>8020</v>
      </c>
      <c r="D6" s="12">
        <v>4249</v>
      </c>
      <c r="E6" s="12">
        <v>3879</v>
      </c>
      <c r="F6" s="12">
        <v>370</v>
      </c>
      <c r="G6" s="12">
        <v>3771</v>
      </c>
    </row>
    <row r="7" spans="1:12" ht="12" customHeight="1">
      <c r="A7" s="20" t="s">
        <v>52</v>
      </c>
      <c r="B7" s="2" t="s">
        <v>10</v>
      </c>
      <c r="C7" s="13">
        <v>179</v>
      </c>
      <c r="D7" s="13">
        <v>16</v>
      </c>
      <c r="E7" s="13">
        <v>14</v>
      </c>
      <c r="F7" s="13">
        <v>2</v>
      </c>
      <c r="G7" s="13">
        <v>163</v>
      </c>
      <c r="H7" t="s">
        <v>52</v>
      </c>
      <c r="I7" t="s">
        <v>52</v>
      </c>
      <c r="K7" t="s">
        <v>52</v>
      </c>
      <c r="L7" t="s">
        <v>52</v>
      </c>
    </row>
    <row r="8" spans="1:12" ht="12" customHeight="1">
      <c r="A8" s="20" t="s">
        <v>52</v>
      </c>
      <c r="B8" s="2" t="s">
        <v>11</v>
      </c>
      <c r="C8" s="13">
        <v>924</v>
      </c>
      <c r="D8" s="13">
        <v>273</v>
      </c>
      <c r="E8" s="13">
        <v>213</v>
      </c>
      <c r="F8" s="13">
        <v>60</v>
      </c>
      <c r="G8" s="13">
        <v>651</v>
      </c>
      <c r="H8" t="s">
        <v>52</v>
      </c>
      <c r="I8" t="s">
        <v>52</v>
      </c>
      <c r="K8" t="s">
        <v>52</v>
      </c>
      <c r="L8" t="s">
        <v>52</v>
      </c>
    </row>
    <row r="9" spans="1:12" ht="12" customHeight="1">
      <c r="A9" s="20" t="s">
        <v>52</v>
      </c>
      <c r="B9" s="2" t="s">
        <v>12</v>
      </c>
      <c r="C9" s="13">
        <v>807</v>
      </c>
      <c r="D9" s="13">
        <v>482</v>
      </c>
      <c r="E9" s="13">
        <v>405</v>
      </c>
      <c r="F9" s="13">
        <v>77</v>
      </c>
      <c r="G9" s="13">
        <v>325</v>
      </c>
      <c r="H9" t="s">
        <v>52</v>
      </c>
      <c r="I9" t="s">
        <v>52</v>
      </c>
      <c r="K9" t="s">
        <v>52</v>
      </c>
      <c r="L9" t="s">
        <v>52</v>
      </c>
    </row>
    <row r="10" spans="1:12" ht="12" customHeight="1">
      <c r="A10" s="20" t="s">
        <v>52</v>
      </c>
      <c r="B10" s="2" t="s">
        <v>13</v>
      </c>
      <c r="C10" s="13">
        <v>874</v>
      </c>
      <c r="D10" s="13">
        <v>614</v>
      </c>
      <c r="E10" s="13">
        <v>547</v>
      </c>
      <c r="F10" s="13">
        <v>67</v>
      </c>
      <c r="G10" s="13">
        <v>260</v>
      </c>
      <c r="H10" t="s">
        <v>52</v>
      </c>
      <c r="I10" t="s">
        <v>52</v>
      </c>
      <c r="K10" t="s">
        <v>52</v>
      </c>
      <c r="L10" t="s">
        <v>52</v>
      </c>
    </row>
    <row r="11" spans="1:12" ht="12" customHeight="1">
      <c r="A11" s="20" t="s">
        <v>52</v>
      </c>
      <c r="B11" s="2" t="s">
        <v>14</v>
      </c>
      <c r="C11" s="13">
        <v>750</v>
      </c>
      <c r="D11" s="13">
        <v>546</v>
      </c>
      <c r="E11" s="13">
        <v>496</v>
      </c>
      <c r="F11" s="13">
        <v>50</v>
      </c>
      <c r="G11" s="13">
        <v>204</v>
      </c>
      <c r="H11" t="s">
        <v>52</v>
      </c>
      <c r="I11" t="s">
        <v>52</v>
      </c>
      <c r="K11" t="s">
        <v>52</v>
      </c>
      <c r="L11" t="s">
        <v>52</v>
      </c>
    </row>
    <row r="12" spans="1:12" ht="12" customHeight="1">
      <c r="A12" s="20" t="s">
        <v>52</v>
      </c>
      <c r="B12" s="2" t="s">
        <v>15</v>
      </c>
      <c r="C12" s="13">
        <v>593</v>
      </c>
      <c r="D12" s="13">
        <v>429</v>
      </c>
      <c r="E12" s="13">
        <v>408</v>
      </c>
      <c r="F12" s="13">
        <v>21</v>
      </c>
      <c r="G12" s="13">
        <v>164</v>
      </c>
      <c r="H12" t="s">
        <v>52</v>
      </c>
      <c r="I12" t="s">
        <v>52</v>
      </c>
      <c r="K12" t="s">
        <v>52</v>
      </c>
      <c r="L12" t="s">
        <v>52</v>
      </c>
    </row>
    <row r="13" spans="1:12" ht="12" customHeight="1">
      <c r="A13" s="20" t="s">
        <v>52</v>
      </c>
      <c r="B13" s="2" t="s">
        <v>16</v>
      </c>
      <c r="C13" s="13">
        <v>623</v>
      </c>
      <c r="D13" s="13">
        <v>447</v>
      </c>
      <c r="E13" s="13">
        <v>423</v>
      </c>
      <c r="F13" s="13">
        <v>24</v>
      </c>
      <c r="G13" s="13">
        <v>176</v>
      </c>
      <c r="H13" t="s">
        <v>52</v>
      </c>
      <c r="I13" t="s">
        <v>52</v>
      </c>
      <c r="K13" t="s">
        <v>52</v>
      </c>
      <c r="L13" t="s">
        <v>52</v>
      </c>
    </row>
    <row r="14" spans="1:12" ht="12" customHeight="1">
      <c r="A14" s="20" t="s">
        <v>52</v>
      </c>
      <c r="B14" s="2" t="s">
        <v>17</v>
      </c>
      <c r="C14" s="13">
        <v>517</v>
      </c>
      <c r="D14" s="13">
        <v>372</v>
      </c>
      <c r="E14" s="13">
        <v>350</v>
      </c>
      <c r="F14" s="13">
        <v>22</v>
      </c>
      <c r="G14" s="13">
        <v>145</v>
      </c>
      <c r="H14" t="s">
        <v>52</v>
      </c>
      <c r="I14" t="s">
        <v>52</v>
      </c>
      <c r="K14" t="s">
        <v>52</v>
      </c>
      <c r="L14" t="s">
        <v>52</v>
      </c>
    </row>
    <row r="15" spans="1:12" ht="12" customHeight="1">
      <c r="A15" s="20" t="s">
        <v>52</v>
      </c>
      <c r="B15" s="2" t="s">
        <v>18</v>
      </c>
      <c r="C15" s="13">
        <v>548</v>
      </c>
      <c r="D15" s="13">
        <v>339</v>
      </c>
      <c r="E15" s="13">
        <v>321</v>
      </c>
      <c r="F15" s="13">
        <v>18</v>
      </c>
      <c r="G15" s="13">
        <v>209</v>
      </c>
      <c r="H15" t="s">
        <v>52</v>
      </c>
      <c r="I15" t="s">
        <v>52</v>
      </c>
      <c r="K15" t="s">
        <v>52</v>
      </c>
      <c r="L15" t="s">
        <v>52</v>
      </c>
    </row>
    <row r="16" spans="1:12" ht="12" customHeight="1">
      <c r="A16" s="20" t="s">
        <v>52</v>
      </c>
      <c r="B16" s="2" t="s">
        <v>19</v>
      </c>
      <c r="C16" s="13">
        <v>500</v>
      </c>
      <c r="D16" s="13">
        <v>273</v>
      </c>
      <c r="E16" s="13">
        <v>261</v>
      </c>
      <c r="F16" s="13">
        <v>12</v>
      </c>
      <c r="G16" s="13">
        <v>227</v>
      </c>
      <c r="H16" t="s">
        <v>52</v>
      </c>
      <c r="I16" t="s">
        <v>52</v>
      </c>
      <c r="K16" t="s">
        <v>52</v>
      </c>
      <c r="L16" t="s">
        <v>52</v>
      </c>
    </row>
    <row r="17" spans="1:12" ht="12" customHeight="1">
      <c r="A17" s="20" t="s">
        <v>52</v>
      </c>
      <c r="B17" s="2" t="s">
        <v>20</v>
      </c>
      <c r="C17" s="13">
        <v>432</v>
      </c>
      <c r="D17" s="13">
        <v>203</v>
      </c>
      <c r="E17" s="13">
        <v>197</v>
      </c>
      <c r="F17" s="13">
        <v>6</v>
      </c>
      <c r="G17" s="13">
        <v>229</v>
      </c>
      <c r="H17" t="s">
        <v>52</v>
      </c>
      <c r="I17" t="s">
        <v>52</v>
      </c>
      <c r="K17" t="s">
        <v>52</v>
      </c>
      <c r="L17" t="s">
        <v>52</v>
      </c>
    </row>
    <row r="18" spans="1:12" ht="12" customHeight="1">
      <c r="A18" s="20" t="s">
        <v>52</v>
      </c>
      <c r="B18" s="2" t="s">
        <v>21</v>
      </c>
      <c r="C18" s="13">
        <v>458</v>
      </c>
      <c r="D18" s="13">
        <v>131</v>
      </c>
      <c r="E18" s="13">
        <v>126</v>
      </c>
      <c r="F18" s="13">
        <v>5</v>
      </c>
      <c r="G18" s="13">
        <v>327</v>
      </c>
      <c r="H18" t="s">
        <v>52</v>
      </c>
      <c r="I18" t="s">
        <v>52</v>
      </c>
      <c r="K18" t="s">
        <v>52</v>
      </c>
      <c r="L18" t="s">
        <v>52</v>
      </c>
    </row>
    <row r="19" spans="1:12" ht="12" customHeight="1">
      <c r="A19" s="20" t="s">
        <v>52</v>
      </c>
      <c r="B19" s="2" t="s">
        <v>22</v>
      </c>
      <c r="C19" s="13">
        <v>320</v>
      </c>
      <c r="D19" s="13">
        <v>74</v>
      </c>
      <c r="E19" s="13">
        <v>70</v>
      </c>
      <c r="F19" s="13">
        <v>4</v>
      </c>
      <c r="G19" s="13">
        <v>246</v>
      </c>
      <c r="H19" t="s">
        <v>52</v>
      </c>
      <c r="I19" t="s">
        <v>52</v>
      </c>
      <c r="K19" t="s">
        <v>52</v>
      </c>
      <c r="L19" t="s">
        <v>52</v>
      </c>
    </row>
    <row r="20" spans="1:12" ht="12" customHeight="1">
      <c r="A20" s="20" t="s">
        <v>52</v>
      </c>
      <c r="B20" s="2" t="s">
        <v>23</v>
      </c>
      <c r="C20" s="13">
        <v>249</v>
      </c>
      <c r="D20" s="13">
        <v>28</v>
      </c>
      <c r="E20" s="13">
        <v>28</v>
      </c>
      <c r="F20" s="13" t="s">
        <v>65</v>
      </c>
      <c r="G20" s="13">
        <v>221</v>
      </c>
      <c r="H20" t="s">
        <v>52</v>
      </c>
      <c r="I20" t="s">
        <v>52</v>
      </c>
      <c r="K20" t="s">
        <v>52</v>
      </c>
      <c r="L20" t="s">
        <v>52</v>
      </c>
    </row>
    <row r="21" spans="1:12" ht="12" customHeight="1">
      <c r="A21" s="20" t="s">
        <v>52</v>
      </c>
      <c r="B21" s="2" t="s">
        <v>24</v>
      </c>
      <c r="C21" s="13">
        <v>246</v>
      </c>
      <c r="D21" s="13">
        <v>22</v>
      </c>
      <c r="E21" s="13">
        <v>20</v>
      </c>
      <c r="F21" s="13">
        <v>2</v>
      </c>
      <c r="G21" s="13">
        <v>224</v>
      </c>
      <c r="H21" t="s">
        <v>52</v>
      </c>
      <c r="I21" t="s">
        <v>52</v>
      </c>
      <c r="K21" t="s">
        <v>52</v>
      </c>
      <c r="L21" t="s">
        <v>52</v>
      </c>
    </row>
    <row r="22" spans="1:12" ht="12" customHeight="1">
      <c r="A22" s="21" t="s">
        <v>25</v>
      </c>
      <c r="B22" s="4" t="s">
        <v>52</v>
      </c>
      <c r="C22" s="12">
        <v>4069</v>
      </c>
      <c r="D22" s="12">
        <v>1704</v>
      </c>
      <c r="E22" s="12">
        <v>1490</v>
      </c>
      <c r="F22" s="12">
        <v>214</v>
      </c>
      <c r="G22" s="12">
        <v>2365</v>
      </c>
    </row>
    <row r="23" spans="1:12" ht="12" customHeight="1">
      <c r="A23" s="20" t="s">
        <v>52</v>
      </c>
      <c r="B23" s="2" t="s">
        <v>10</v>
      </c>
      <c r="C23" s="13">
        <v>85</v>
      </c>
      <c r="D23" s="13">
        <v>9</v>
      </c>
      <c r="E23" s="13">
        <v>8</v>
      </c>
      <c r="F23" s="13">
        <v>1</v>
      </c>
      <c r="G23" s="13">
        <v>76</v>
      </c>
      <c r="H23" t="s">
        <v>52</v>
      </c>
      <c r="I23" t="s">
        <v>52</v>
      </c>
      <c r="K23" t="s">
        <v>52</v>
      </c>
      <c r="L23" t="s">
        <v>52</v>
      </c>
    </row>
    <row r="24" spans="1:12" ht="12" customHeight="1">
      <c r="A24" s="20" t="s">
        <v>52</v>
      </c>
      <c r="B24" s="2" t="s">
        <v>11</v>
      </c>
      <c r="C24" s="13">
        <v>448</v>
      </c>
      <c r="D24" s="13">
        <v>100</v>
      </c>
      <c r="E24" s="13">
        <v>61</v>
      </c>
      <c r="F24" s="13">
        <v>39</v>
      </c>
      <c r="G24" s="13">
        <v>348</v>
      </c>
      <c r="H24" t="s">
        <v>52</v>
      </c>
      <c r="I24" t="s">
        <v>52</v>
      </c>
      <c r="K24" t="s">
        <v>52</v>
      </c>
      <c r="L24" t="s">
        <v>52</v>
      </c>
    </row>
    <row r="25" spans="1:12" ht="12" customHeight="1">
      <c r="A25" s="20" t="s">
        <v>52</v>
      </c>
      <c r="B25" s="2" t="s">
        <v>12</v>
      </c>
      <c r="C25" s="13">
        <v>430</v>
      </c>
      <c r="D25" s="13">
        <v>222</v>
      </c>
      <c r="E25" s="13">
        <v>173</v>
      </c>
      <c r="F25" s="13">
        <v>49</v>
      </c>
      <c r="G25" s="13">
        <v>208</v>
      </c>
      <c r="H25" t="s">
        <v>52</v>
      </c>
      <c r="I25" t="s">
        <v>52</v>
      </c>
      <c r="K25" t="s">
        <v>52</v>
      </c>
      <c r="L25" t="s">
        <v>52</v>
      </c>
    </row>
    <row r="26" spans="1:12" ht="12" customHeight="1">
      <c r="A26" s="20" t="s">
        <v>52</v>
      </c>
      <c r="B26" s="2" t="s">
        <v>13</v>
      </c>
      <c r="C26" s="13">
        <v>440</v>
      </c>
      <c r="D26" s="13">
        <v>252</v>
      </c>
      <c r="E26" s="13">
        <v>209</v>
      </c>
      <c r="F26" s="13">
        <v>43</v>
      </c>
      <c r="G26" s="13">
        <v>188</v>
      </c>
      <c r="H26" t="s">
        <v>52</v>
      </c>
      <c r="I26" t="s">
        <v>52</v>
      </c>
      <c r="K26" t="s">
        <v>52</v>
      </c>
      <c r="L26" t="s">
        <v>52</v>
      </c>
    </row>
    <row r="27" spans="1:12" ht="12" customHeight="1">
      <c r="A27" s="20" t="s">
        <v>52</v>
      </c>
      <c r="B27" s="2" t="s">
        <v>14</v>
      </c>
      <c r="C27" s="13">
        <v>379</v>
      </c>
      <c r="D27" s="13">
        <v>230</v>
      </c>
      <c r="E27" s="13">
        <v>198</v>
      </c>
      <c r="F27" s="13">
        <v>32</v>
      </c>
      <c r="G27" s="13">
        <v>149</v>
      </c>
      <c r="H27" t="s">
        <v>52</v>
      </c>
      <c r="I27" t="s">
        <v>52</v>
      </c>
      <c r="K27" t="s">
        <v>52</v>
      </c>
      <c r="L27" t="s">
        <v>52</v>
      </c>
    </row>
    <row r="28" spans="1:12" ht="12" customHeight="1">
      <c r="A28" s="20" t="s">
        <v>52</v>
      </c>
      <c r="B28" s="2" t="s">
        <v>15</v>
      </c>
      <c r="C28" s="13">
        <v>287</v>
      </c>
      <c r="D28" s="13">
        <v>174</v>
      </c>
      <c r="E28" s="13">
        <v>163</v>
      </c>
      <c r="F28" s="13">
        <v>11</v>
      </c>
      <c r="G28" s="13">
        <v>113</v>
      </c>
      <c r="H28" t="s">
        <v>52</v>
      </c>
      <c r="I28" t="s">
        <v>52</v>
      </c>
      <c r="K28" t="s">
        <v>52</v>
      </c>
      <c r="L28" t="s">
        <v>52</v>
      </c>
    </row>
    <row r="29" spans="1:12" ht="12" customHeight="1">
      <c r="A29" s="20" t="s">
        <v>52</v>
      </c>
      <c r="B29" s="2" t="s">
        <v>16</v>
      </c>
      <c r="C29" s="13">
        <v>320</v>
      </c>
      <c r="D29" s="13">
        <v>190</v>
      </c>
      <c r="E29" s="13">
        <v>175</v>
      </c>
      <c r="F29" s="13">
        <v>15</v>
      </c>
      <c r="G29" s="13">
        <v>130</v>
      </c>
      <c r="H29" t="s">
        <v>52</v>
      </c>
      <c r="I29" t="s">
        <v>52</v>
      </c>
      <c r="K29" t="s">
        <v>52</v>
      </c>
      <c r="L29" t="s">
        <v>52</v>
      </c>
    </row>
    <row r="30" spans="1:12" ht="12" customHeight="1">
      <c r="A30" s="20" t="s">
        <v>52</v>
      </c>
      <c r="B30" s="2" t="s">
        <v>17</v>
      </c>
      <c r="C30" s="13">
        <v>275</v>
      </c>
      <c r="D30" s="13">
        <v>158</v>
      </c>
      <c r="E30" s="13">
        <v>152</v>
      </c>
      <c r="F30" s="13">
        <v>6</v>
      </c>
      <c r="G30" s="13">
        <v>117</v>
      </c>
      <c r="H30" t="s">
        <v>52</v>
      </c>
      <c r="I30" t="s">
        <v>52</v>
      </c>
      <c r="K30" t="s">
        <v>52</v>
      </c>
      <c r="L30" t="s">
        <v>52</v>
      </c>
    </row>
    <row r="31" spans="1:12" ht="12" customHeight="1">
      <c r="A31" s="20" t="s">
        <v>52</v>
      </c>
      <c r="B31" s="2" t="s">
        <v>18</v>
      </c>
      <c r="C31" s="13">
        <v>288</v>
      </c>
      <c r="D31" s="13">
        <v>135</v>
      </c>
      <c r="E31" s="13">
        <v>128</v>
      </c>
      <c r="F31" s="13">
        <v>7</v>
      </c>
      <c r="G31" s="13">
        <v>153</v>
      </c>
      <c r="H31" t="s">
        <v>52</v>
      </c>
      <c r="I31" t="s">
        <v>52</v>
      </c>
      <c r="K31" t="s">
        <v>52</v>
      </c>
      <c r="L31" t="s">
        <v>52</v>
      </c>
    </row>
    <row r="32" spans="1:12" ht="12" customHeight="1">
      <c r="A32" s="20" t="s">
        <v>52</v>
      </c>
      <c r="B32" s="2" t="s">
        <v>19</v>
      </c>
      <c r="C32" s="13">
        <v>254</v>
      </c>
      <c r="D32" s="13">
        <v>101</v>
      </c>
      <c r="E32" s="13">
        <v>96</v>
      </c>
      <c r="F32" s="13">
        <v>5</v>
      </c>
      <c r="G32" s="13">
        <v>153</v>
      </c>
      <c r="H32" t="s">
        <v>52</v>
      </c>
      <c r="I32" t="s">
        <v>52</v>
      </c>
      <c r="K32" t="s">
        <v>52</v>
      </c>
      <c r="L32" t="s">
        <v>52</v>
      </c>
    </row>
    <row r="33" spans="1:12" ht="12" customHeight="1">
      <c r="A33" s="20" t="s">
        <v>52</v>
      </c>
      <c r="B33" s="2" t="s">
        <v>20</v>
      </c>
      <c r="C33" s="13">
        <v>189</v>
      </c>
      <c r="D33" s="13">
        <v>56</v>
      </c>
      <c r="E33" s="13">
        <v>55</v>
      </c>
      <c r="F33" s="13">
        <v>1</v>
      </c>
      <c r="G33" s="13">
        <v>133</v>
      </c>
      <c r="H33" t="s">
        <v>52</v>
      </c>
      <c r="I33" t="s">
        <v>52</v>
      </c>
      <c r="K33" t="s">
        <v>52</v>
      </c>
      <c r="L33" t="s">
        <v>52</v>
      </c>
    </row>
    <row r="34" spans="1:12" ht="12" customHeight="1">
      <c r="A34" s="20" t="s">
        <v>52</v>
      </c>
      <c r="B34" s="2" t="s">
        <v>21</v>
      </c>
      <c r="C34" s="13">
        <v>234</v>
      </c>
      <c r="D34" s="13">
        <v>38</v>
      </c>
      <c r="E34" s="13">
        <v>36</v>
      </c>
      <c r="F34" s="13">
        <v>2</v>
      </c>
      <c r="G34" s="13">
        <v>196</v>
      </c>
      <c r="H34" t="s">
        <v>52</v>
      </c>
      <c r="I34" t="s">
        <v>52</v>
      </c>
      <c r="K34" t="s">
        <v>52</v>
      </c>
      <c r="L34" t="s">
        <v>52</v>
      </c>
    </row>
    <row r="35" spans="1:12" ht="12" customHeight="1">
      <c r="A35" s="20" t="s">
        <v>52</v>
      </c>
      <c r="B35" s="2" t="s">
        <v>22</v>
      </c>
      <c r="C35" s="13">
        <v>134</v>
      </c>
      <c r="D35" s="13">
        <v>19</v>
      </c>
      <c r="E35" s="13">
        <v>18</v>
      </c>
      <c r="F35" s="13">
        <v>1</v>
      </c>
      <c r="G35" s="13">
        <v>115</v>
      </c>
      <c r="H35" t="s">
        <v>52</v>
      </c>
      <c r="I35" t="s">
        <v>52</v>
      </c>
      <c r="K35" t="s">
        <v>52</v>
      </c>
      <c r="L35" t="s">
        <v>52</v>
      </c>
    </row>
    <row r="36" spans="1:12" ht="12" customHeight="1">
      <c r="A36" s="20" t="s">
        <v>52</v>
      </c>
      <c r="B36" s="2" t="s">
        <v>23</v>
      </c>
      <c r="C36" s="13">
        <v>150</v>
      </c>
      <c r="D36" s="13">
        <v>11</v>
      </c>
      <c r="E36" s="13">
        <v>11</v>
      </c>
      <c r="F36" s="13" t="s">
        <v>65</v>
      </c>
      <c r="G36" s="13">
        <v>139</v>
      </c>
      <c r="H36" t="s">
        <v>52</v>
      </c>
      <c r="I36" t="s">
        <v>52</v>
      </c>
      <c r="K36" t="s">
        <v>52</v>
      </c>
      <c r="L36" t="s">
        <v>52</v>
      </c>
    </row>
    <row r="37" spans="1:12" ht="12" customHeight="1">
      <c r="A37" s="20" t="s">
        <v>52</v>
      </c>
      <c r="B37" s="2" t="s">
        <v>24</v>
      </c>
      <c r="C37" s="13">
        <v>156</v>
      </c>
      <c r="D37" s="13">
        <v>9</v>
      </c>
      <c r="E37" s="13">
        <v>7</v>
      </c>
      <c r="F37" s="13">
        <v>2</v>
      </c>
      <c r="G37" s="13">
        <v>147</v>
      </c>
      <c r="H37" t="s">
        <v>52</v>
      </c>
      <c r="I37" t="s">
        <v>52</v>
      </c>
      <c r="K37" t="s">
        <v>52</v>
      </c>
      <c r="L37" t="s">
        <v>52</v>
      </c>
    </row>
    <row r="38" spans="1:12" ht="12" customHeight="1">
      <c r="A38" s="21" t="s">
        <v>26</v>
      </c>
      <c r="B38" s="4" t="s">
        <v>52</v>
      </c>
      <c r="C38" s="12">
        <v>3951</v>
      </c>
      <c r="D38" s="12">
        <v>2545</v>
      </c>
      <c r="E38" s="12">
        <v>2389</v>
      </c>
      <c r="F38" s="12">
        <v>156</v>
      </c>
      <c r="G38" s="12">
        <v>1406</v>
      </c>
    </row>
    <row r="39" spans="1:12" ht="12" customHeight="1">
      <c r="A39" s="20" t="s">
        <v>52</v>
      </c>
      <c r="B39" s="2" t="s">
        <v>10</v>
      </c>
      <c r="C39" s="13">
        <v>94</v>
      </c>
      <c r="D39" s="13">
        <v>7</v>
      </c>
      <c r="E39" s="13">
        <v>6</v>
      </c>
      <c r="F39" s="13">
        <v>1</v>
      </c>
      <c r="G39" s="13">
        <v>87</v>
      </c>
      <c r="H39" t="s">
        <v>52</v>
      </c>
      <c r="I39" t="s">
        <v>52</v>
      </c>
      <c r="K39" t="s">
        <v>52</v>
      </c>
      <c r="L39" t="s">
        <v>52</v>
      </c>
    </row>
    <row r="40" spans="1:12" ht="12" customHeight="1">
      <c r="A40" s="20" t="s">
        <v>52</v>
      </c>
      <c r="B40" s="2" t="s">
        <v>11</v>
      </c>
      <c r="C40" s="13">
        <v>476</v>
      </c>
      <c r="D40" s="13">
        <v>173</v>
      </c>
      <c r="E40" s="13">
        <v>152</v>
      </c>
      <c r="F40" s="13">
        <v>21</v>
      </c>
      <c r="G40" s="13">
        <v>303</v>
      </c>
      <c r="H40" t="s">
        <v>52</v>
      </c>
      <c r="I40" t="s">
        <v>52</v>
      </c>
      <c r="K40" t="s">
        <v>52</v>
      </c>
      <c r="L40" t="s">
        <v>52</v>
      </c>
    </row>
    <row r="41" spans="1:12" ht="12" customHeight="1">
      <c r="A41" s="20" t="s">
        <v>52</v>
      </c>
      <c r="B41" s="2" t="s">
        <v>12</v>
      </c>
      <c r="C41" s="13">
        <v>377</v>
      </c>
      <c r="D41" s="13">
        <v>260</v>
      </c>
      <c r="E41" s="13">
        <v>232</v>
      </c>
      <c r="F41" s="13">
        <v>28</v>
      </c>
      <c r="G41" s="13">
        <v>117</v>
      </c>
      <c r="H41" t="s">
        <v>52</v>
      </c>
      <c r="I41" t="s">
        <v>52</v>
      </c>
      <c r="K41" t="s">
        <v>52</v>
      </c>
      <c r="L41" t="s">
        <v>52</v>
      </c>
    </row>
    <row r="42" spans="1:12" ht="12" customHeight="1">
      <c r="A42" s="20" t="s">
        <v>52</v>
      </c>
      <c r="B42" s="2" t="s">
        <v>13</v>
      </c>
      <c r="C42" s="13">
        <v>434</v>
      </c>
      <c r="D42" s="13">
        <v>362</v>
      </c>
      <c r="E42" s="13">
        <v>338</v>
      </c>
      <c r="F42" s="13">
        <v>24</v>
      </c>
      <c r="G42" s="13">
        <v>72</v>
      </c>
      <c r="H42" t="s">
        <v>52</v>
      </c>
      <c r="I42" t="s">
        <v>52</v>
      </c>
      <c r="K42" t="s">
        <v>52</v>
      </c>
      <c r="L42" t="s">
        <v>52</v>
      </c>
    </row>
    <row r="43" spans="1:12" ht="12" customHeight="1">
      <c r="A43" s="20" t="s">
        <v>52</v>
      </c>
      <c r="B43" s="2" t="s">
        <v>14</v>
      </c>
      <c r="C43" s="13">
        <v>371</v>
      </c>
      <c r="D43" s="13">
        <v>316</v>
      </c>
      <c r="E43" s="13">
        <v>298</v>
      </c>
      <c r="F43" s="13">
        <v>18</v>
      </c>
      <c r="G43" s="13">
        <v>55</v>
      </c>
      <c r="H43" t="s">
        <v>52</v>
      </c>
      <c r="I43" t="s">
        <v>52</v>
      </c>
      <c r="K43" t="s">
        <v>52</v>
      </c>
      <c r="L43" t="s">
        <v>52</v>
      </c>
    </row>
    <row r="44" spans="1:12" ht="12" customHeight="1">
      <c r="A44" s="20" t="s">
        <v>52</v>
      </c>
      <c r="B44" s="2" t="s">
        <v>15</v>
      </c>
      <c r="C44" s="13">
        <v>306</v>
      </c>
      <c r="D44" s="13">
        <v>255</v>
      </c>
      <c r="E44" s="13">
        <v>245</v>
      </c>
      <c r="F44" s="13">
        <v>10</v>
      </c>
      <c r="G44" s="13">
        <v>51</v>
      </c>
      <c r="H44" t="s">
        <v>52</v>
      </c>
      <c r="I44" t="s">
        <v>52</v>
      </c>
      <c r="K44" t="s">
        <v>52</v>
      </c>
      <c r="L44" t="s">
        <v>52</v>
      </c>
    </row>
    <row r="45" spans="1:12" ht="12" customHeight="1">
      <c r="A45" s="20" t="s">
        <v>52</v>
      </c>
      <c r="B45" s="2" t="s">
        <v>16</v>
      </c>
      <c r="C45" s="13">
        <v>303</v>
      </c>
      <c r="D45" s="13">
        <v>257</v>
      </c>
      <c r="E45" s="13">
        <v>248</v>
      </c>
      <c r="F45" s="13">
        <v>9</v>
      </c>
      <c r="G45" s="13">
        <v>46</v>
      </c>
      <c r="H45" t="s">
        <v>52</v>
      </c>
      <c r="I45" t="s">
        <v>52</v>
      </c>
      <c r="K45" t="s">
        <v>52</v>
      </c>
      <c r="L45" t="s">
        <v>52</v>
      </c>
    </row>
    <row r="46" spans="1:12" ht="12" customHeight="1">
      <c r="A46" s="20" t="s">
        <v>52</v>
      </c>
      <c r="B46" s="2" t="s">
        <v>17</v>
      </c>
      <c r="C46" s="13">
        <v>242</v>
      </c>
      <c r="D46" s="13">
        <v>214</v>
      </c>
      <c r="E46" s="13">
        <v>198</v>
      </c>
      <c r="F46" s="13">
        <v>16</v>
      </c>
      <c r="G46" s="13">
        <v>28</v>
      </c>
      <c r="H46" t="s">
        <v>52</v>
      </c>
      <c r="I46" t="s">
        <v>52</v>
      </c>
      <c r="K46" t="s">
        <v>52</v>
      </c>
      <c r="L46" t="s">
        <v>52</v>
      </c>
    </row>
    <row r="47" spans="1:12" ht="12" customHeight="1">
      <c r="A47" s="20" t="s">
        <v>52</v>
      </c>
      <c r="B47" s="2" t="s">
        <v>18</v>
      </c>
      <c r="C47" s="13">
        <v>260</v>
      </c>
      <c r="D47" s="13">
        <v>204</v>
      </c>
      <c r="E47" s="13">
        <v>193</v>
      </c>
      <c r="F47" s="13">
        <v>11</v>
      </c>
      <c r="G47" s="13">
        <v>56</v>
      </c>
      <c r="H47" t="s">
        <v>52</v>
      </c>
      <c r="I47" t="s">
        <v>52</v>
      </c>
      <c r="K47" t="s">
        <v>52</v>
      </c>
      <c r="L47" t="s">
        <v>52</v>
      </c>
    </row>
    <row r="48" spans="1:12" ht="12" customHeight="1">
      <c r="A48" s="20" t="s">
        <v>52</v>
      </c>
      <c r="B48" s="2" t="s">
        <v>19</v>
      </c>
      <c r="C48" s="13">
        <v>246</v>
      </c>
      <c r="D48" s="13">
        <v>172</v>
      </c>
      <c r="E48" s="13">
        <v>165</v>
      </c>
      <c r="F48" s="13">
        <v>7</v>
      </c>
      <c r="G48" s="13">
        <v>74</v>
      </c>
      <c r="H48" t="s">
        <v>52</v>
      </c>
      <c r="I48" t="s">
        <v>52</v>
      </c>
      <c r="K48" t="s">
        <v>52</v>
      </c>
      <c r="L48" t="s">
        <v>52</v>
      </c>
    </row>
    <row r="49" spans="1:12" ht="12" customHeight="1">
      <c r="A49" s="20" t="s">
        <v>52</v>
      </c>
      <c r="B49" s="2" t="s">
        <v>20</v>
      </c>
      <c r="C49" s="13">
        <v>243</v>
      </c>
      <c r="D49" s="13">
        <v>147</v>
      </c>
      <c r="E49" s="13">
        <v>142</v>
      </c>
      <c r="F49" s="13">
        <v>5</v>
      </c>
      <c r="G49" s="13">
        <v>96</v>
      </c>
      <c r="H49" t="s">
        <v>52</v>
      </c>
      <c r="I49" t="s">
        <v>52</v>
      </c>
      <c r="K49" t="s">
        <v>52</v>
      </c>
      <c r="L49" t="s">
        <v>52</v>
      </c>
    </row>
    <row r="50" spans="1:12" ht="12" customHeight="1">
      <c r="A50" s="20" t="s">
        <v>52</v>
      </c>
      <c r="B50" s="2" t="s">
        <v>21</v>
      </c>
      <c r="C50" s="13">
        <v>224</v>
      </c>
      <c r="D50" s="13">
        <v>93</v>
      </c>
      <c r="E50" s="13">
        <v>90</v>
      </c>
      <c r="F50" s="13">
        <v>3</v>
      </c>
      <c r="G50" s="13">
        <v>131</v>
      </c>
      <c r="H50" t="s">
        <v>52</v>
      </c>
      <c r="I50" t="s">
        <v>52</v>
      </c>
      <c r="K50" t="s">
        <v>52</v>
      </c>
      <c r="L50" t="s">
        <v>52</v>
      </c>
    </row>
    <row r="51" spans="1:12" ht="12" customHeight="1">
      <c r="A51" s="20" t="s">
        <v>52</v>
      </c>
      <c r="B51" s="2" t="s">
        <v>22</v>
      </c>
      <c r="C51" s="13">
        <v>186</v>
      </c>
      <c r="D51" s="13">
        <v>55</v>
      </c>
      <c r="E51" s="13">
        <v>52</v>
      </c>
      <c r="F51" s="13">
        <v>3</v>
      </c>
      <c r="G51" s="13">
        <v>131</v>
      </c>
      <c r="H51" t="s">
        <v>52</v>
      </c>
      <c r="I51" t="s">
        <v>52</v>
      </c>
      <c r="K51" t="s">
        <v>52</v>
      </c>
      <c r="L51" t="s">
        <v>52</v>
      </c>
    </row>
    <row r="52" spans="1:12" ht="12" customHeight="1">
      <c r="A52" s="20" t="s">
        <v>52</v>
      </c>
      <c r="B52" s="2" t="s">
        <v>23</v>
      </c>
      <c r="C52" s="13">
        <v>99</v>
      </c>
      <c r="D52" s="13">
        <v>17</v>
      </c>
      <c r="E52" s="13">
        <v>17</v>
      </c>
      <c r="F52" s="13" t="s">
        <v>65</v>
      </c>
      <c r="G52" s="13">
        <v>82</v>
      </c>
      <c r="H52" t="s">
        <v>52</v>
      </c>
      <c r="I52" t="s">
        <v>52</v>
      </c>
      <c r="K52" t="s">
        <v>52</v>
      </c>
      <c r="L52" t="s">
        <v>52</v>
      </c>
    </row>
    <row r="53" spans="1:12" ht="12" customHeight="1">
      <c r="A53" s="22" t="s">
        <v>52</v>
      </c>
      <c r="B53" s="5" t="s">
        <v>24</v>
      </c>
      <c r="C53" s="14">
        <v>90</v>
      </c>
      <c r="D53" s="14">
        <v>13</v>
      </c>
      <c r="E53" s="14">
        <v>13</v>
      </c>
      <c r="F53" s="14" t="s">
        <v>65</v>
      </c>
      <c r="G53" s="14">
        <v>77</v>
      </c>
      <c r="H53" t="s">
        <v>52</v>
      </c>
      <c r="I53" t="s">
        <v>52</v>
      </c>
      <c r="K53" t="s">
        <v>52</v>
      </c>
      <c r="L53" t="s">
        <v>52</v>
      </c>
    </row>
    <row r="54" spans="1:12" s="28" customFormat="1" ht="33" customHeight="1">
      <c r="A54" s="18" t="s">
        <v>63</v>
      </c>
      <c r="B54" s="15" t="s">
        <v>52</v>
      </c>
      <c r="C54" s="16" t="s">
        <v>52</v>
      </c>
      <c r="D54" s="16" t="s">
        <v>52</v>
      </c>
      <c r="E54" s="16" t="s">
        <v>52</v>
      </c>
      <c r="F54" s="17" t="s">
        <v>52</v>
      </c>
      <c r="G54" s="17" t="s">
        <v>52</v>
      </c>
      <c r="J54" s="28" t="s">
        <v>52</v>
      </c>
    </row>
    <row r="55" spans="1:12">
      <c r="A55" s="18" t="s">
        <v>64</v>
      </c>
      <c r="B55" s="15" t="s">
        <v>52</v>
      </c>
      <c r="C55" s="16" t="s">
        <v>52</v>
      </c>
      <c r="D55" s="16" t="s">
        <v>52</v>
      </c>
      <c r="E55" s="16" t="s">
        <v>52</v>
      </c>
      <c r="F55" s="17" t="s">
        <v>52</v>
      </c>
      <c r="G55" s="17" t="s">
        <v>52</v>
      </c>
      <c r="J55" t="s">
        <v>52</v>
      </c>
    </row>
    <row r="56" spans="1:12" ht="12">
      <c r="A56" s="1" t="s">
        <v>52</v>
      </c>
      <c r="B56" s="1" t="s">
        <v>52</v>
      </c>
      <c r="C56" s="1" t="s">
        <v>52</v>
      </c>
      <c r="D56" s="1" t="s">
        <v>52</v>
      </c>
      <c r="E56" s="1" t="s">
        <v>52</v>
      </c>
      <c r="F56" s="1" t="s">
        <v>52</v>
      </c>
      <c r="G56" s="1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2.7</vt:lpstr>
      <vt:lpstr>Cuadro 2.7.1</vt:lpstr>
      <vt:lpstr>Cuadro 2.7.2</vt:lpstr>
      <vt:lpstr>Cuadro 2.7.3</vt:lpstr>
      <vt:lpstr>Cuadro 2.7.4</vt:lpstr>
      <vt:lpstr>Cuadro 2.7.5</vt:lpstr>
      <vt:lpstr>Cuadro 2.7.6</vt:lpstr>
      <vt:lpstr>Cuadro 2.7.7</vt:lpstr>
      <vt:lpstr>Cuadro 2.7.8</vt:lpstr>
      <vt:lpstr>Cuadro 2.7.9</vt:lpstr>
      <vt:lpstr>Cuadro 2.7.10</vt:lpstr>
      <vt:lpstr>Cuadro 2.7.11</vt:lpstr>
      <vt:lpstr>Cuadro 2.7.12</vt:lpstr>
      <vt:lpstr>Cuadro 2.7.13</vt:lpstr>
      <vt:lpstr>Cuadro 2.7.14</vt:lpstr>
      <vt:lpstr>Cuadro 2.7.15</vt:lpstr>
      <vt:lpstr>Cuadro 2.7.16</vt:lpstr>
      <vt:lpstr>Cuadro 2.7.17</vt:lpstr>
      <vt:lpstr>Cuadro 2.7.18</vt:lpstr>
      <vt:lpstr>Cuadro 2.7.19</vt:lpstr>
      <vt:lpstr>Cuadro 2.7.20</vt:lpstr>
      <vt:lpstr>Cuadro 2.7.21</vt:lpstr>
      <vt:lpstr>Cuadro 2.7.22</vt:lpstr>
      <vt:lpstr>Cuadro 2.7.23</vt:lpstr>
      <vt:lpstr>Cuadro 2.7.24</vt:lpstr>
      <vt:lpstr>Cuadro 2.7.25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Gonzalia Rodrigo</cp:lastModifiedBy>
  <cp:revision>1</cp:revision>
  <dcterms:created xsi:type="dcterms:W3CDTF">2024-01-11T18:47:34Z</dcterms:created>
  <dcterms:modified xsi:type="dcterms:W3CDTF">2024-02-14T15:46:51Z</dcterms:modified>
</cp:coreProperties>
</file>