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3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3.7" sheetId="1" r:id="rId3"/>
    <sheet name="Cuadro 3.7.1" sheetId="2" r:id="rId4"/>
    <sheet name="Cuadro 3.7.2" sheetId="3" r:id="rId5"/>
    <sheet name="Cuadro 3.7.3" sheetId="4" r:id="rId6"/>
    <sheet name="Cuadro 3.7.4" sheetId="5" r:id="rId7"/>
    <sheet name="Cuadro 3.7.5" sheetId="6" r:id="rId8"/>
    <sheet name="Cuadro 3.7.6" sheetId="7" r:id="rId9"/>
    <sheet name="Cuadro 3.7.7" sheetId="8" r:id="rId10"/>
    <sheet name="Cuadro 3.7.8" sheetId="9" r:id="rId11"/>
    <sheet name="Cuadro 3.7.9" sheetId="10" r:id="rId12"/>
    <sheet name="Cuadro 3.7.10" sheetId="11" r:id="rId13"/>
    <sheet name="Cuadro 3.7.11" sheetId="12" r:id="rId14"/>
    <sheet name="Cuadro 3.7.12" sheetId="13" r:id="rId15"/>
    <sheet name="Cuadro 3.7.13" sheetId="14" r:id="rId16"/>
    <sheet name="Cuadro 3.7.14" sheetId="15" r:id="rId17"/>
    <sheet name="Cuadro 3.7.15" sheetId="16" r:id="rId18"/>
    <sheet name="Cuadro 3.7.16" sheetId="17" r:id="rId19"/>
    <sheet name="Cuadro 3.7.17" sheetId="18" r:id="rId20"/>
    <sheet name="Cuadro 3.7.18" sheetId="19" r:id="rId21"/>
    <sheet name="Cuadro 3.7.19" sheetId="20" r:id="rId22"/>
    <sheet name="Cuadro 3.7.20" sheetId="21" r:id="rId23"/>
    <sheet name="Cuadro 3.7.21" sheetId="22" r:id="rId24"/>
    <sheet name="Cuadro 3.7.22" sheetId="23" r:id="rId25"/>
    <sheet name="Cuadro 3.7.23" sheetId="24" r:id="rId26"/>
    <sheet name="Cuadro 3.7.24" sheetId="25" r:id="rId27"/>
    <sheet name="Cuadro 3.7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<sst xmlns="http://schemas.openxmlformats.org/spreadsheetml/2006/main" count="8628" uniqueCount="70">
  <si>
    <t>Censo Nacional de Población, Hogares y Viviendas 2022</t>
  </si>
  <si>
    <t>Cuadro 3.7. Provincia de Corrientes.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</si>
  <si>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</si>
  <si>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</si>
  <si>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</si>
  <si>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</si>
  <si>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</si>
  <si>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</si>
  <si>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</si>
  <si>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</si>
  <si>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</si>
  <si>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</si>
  <si>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</si>
  <si>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</si>
  <si>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</si>
  <si>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</si>
  <si>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</si>
  <si>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</si>
  <si>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</si>
  <si>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</si>
  <si>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</si>
  <si>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</si>
  <si>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</si>
  <si>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</si>
  <si>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</si>
  <si>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</si>
  <si>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</si>
  <si>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</si>
  <si>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</si>
  <si>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3.7.1. Provincia de Corrientes, departamento Bella Vista . Población ocupada de 14 años y más en viviendas particulares, por categoría ocupacional, según sexo registrado al nacer y grupos quinquenales de edad. Año 2022 </t>
  </si>
  <si>
    <t>Población de 14 años y más en viviendas particulares</t>
  </si>
  <si>
    <t>Cuadro 3.7.2. Provincia de Corrientes, departamento Berón de Astrada . Población ocupada de 14 años y más en viviendas particulares, por categoría ocupacional, según sexo registrado al nacer y grupos quinquenales de edad. Año 2022 </t>
  </si>
  <si>
    <t>Cuadro 3.7.3. Provincia de Corrientes, departamento Capital . Población ocupada de 14 años y más en viviendas particulares, por categoría ocupacional, según sexo registrado al nacer y grupos quinquenales de edad. Año 2022 </t>
  </si>
  <si>
    <t>Cuadro 3.7.4. Provincia de Corrientes, departamento Concepción . Población ocupada de 14 años y más en viviendas particulares, por categoría ocupacional, según sexo registrado al nacer y grupos quinquenales de edad. Año 2022 </t>
  </si>
  <si>
    <t>Cuadro 3.7.5. Provincia de Corrientes, departamento Curuzú Cuatiá . Población ocupada de 14 años y más en viviendas particulares, por categoría ocupacional, según sexo registrado al nacer y grupos quinquenales de edad. Año 2022 </t>
  </si>
  <si>
    <t>Cuadro 3.7.6. Provincia de Corrientes, departamento Empedrado . Población ocupada de 14 años y más en viviendas particulares, por categoría ocupacional, según sexo registrado al nacer y grupos quinquenales de edad. Año 2022 </t>
  </si>
  <si>
    <t>Cuadro 3.7.7. Provincia de Corrientes, departamento Esquina . Población ocupada de 14 años y más en viviendas particulares, por categoría ocupacional, según sexo registrado al nacer y grupos quinquenales de edad. Año 2022 </t>
  </si>
  <si>
    <t>Cuadro 3.7.8. Provincia de Corrientes, departamento General Alvear . Población ocupada de 14 años y más en viviendas particulares, por categoría ocupacional, según sexo registrado al nacer y grupos quinquenales de edad. Año 2022 </t>
  </si>
  <si>
    <t>Cuadro 3.7.9. Provincia de Corrientes, departamento General Paz . Población ocupada de 14 años y más en viviendas particulares, por categoría ocupacional, según sexo registrado al nacer y grupos quinquenales de edad. Año 2022 </t>
  </si>
  <si>
    <t>Cuadro 3.7.10. Provincia de Corrientes, departamento Goya . Población ocupada de 14 años y más en viviendas particulares, por categoría ocupacional, según sexo registrado al nacer y grupos quinquenales de edad. Año 2022 </t>
  </si>
  <si>
    <t>Cuadro 3.7.11. Provincia de Corrientes, departamento Itatí . Población ocupada de 14 años y más en viviendas particulares, por categoría ocupacional, según sexo registrado al nacer y grupos quinquenales de edad. Año 2022 </t>
  </si>
  <si>
    <t>Cuadro 3.7.12. Provincia de Corrientes, departamento Ituzaingó . Población ocupada de 14 años y más en viviendas particulares, por categoría ocupacional, según sexo registrado al nacer y grupos quinquenales de edad. Año 2022 </t>
  </si>
  <si>
    <t>Cuadro 3.7.13. Provincia de Corrientes, departamento Lavalle . Población ocupada de 14 años y más en viviendas particulares, por categoría ocupacional, según sexo registrado al nacer y grupos quinquenales de edad. Año 2022 </t>
  </si>
  <si>
    <t>Cuadro 3.7.14. Provincia de Corrientes, departamento Mburucuyá . Población ocupada de 14 años y más en viviendas particulares, por categoría ocupacional, según sexo registrado al nacer y grupos quinquenales de edad. Año 2022 </t>
  </si>
  <si>
    <t>Cuadro 3.7.15. Provincia de Corrientes, departamento Mercedes . Población ocupada de 14 años y más en viviendas particulares, por categoría ocupacional, según sexo registrado al nacer y grupos quinquenales de edad. Año 2022 </t>
  </si>
  <si>
    <t>Cuadro 3.7.16. Provincia de Corrientes, departamento Monte Caseros . Población ocupada de 14 años y más en viviendas particulares, por categoría ocupacional, según sexo registrado al nacer y grupos quinquenales de edad. Año 2022 </t>
  </si>
  <si>
    <t>Cuadro 3.7.17. Provincia de Corrientes, departamento Paso de los Libres . Población ocupada de 14 años y más en viviendas particulares, por categoría ocupacional, según sexo registrado al nacer y grupos quinquenales de edad. Año 2022 </t>
  </si>
  <si>
    <t>Cuadro 3.7.18. Provincia de Corrientes, departamento Saladas . Población ocupada de 14 años y más en viviendas particulares, por categoría ocupacional, según sexo registrado al nacer y grupos quinquenales de edad. Año 2022 </t>
  </si>
  <si>
    <t>Cuadro 3.7.19. Provincia de Corrientes, departamento San Cosme . Población ocupada de 14 años y más en viviendas particulares, por categoría ocupacional, según sexo registrado al nacer y grupos quinquenales de edad. Año 2022 </t>
  </si>
  <si>
    <t>Cuadro 3.7.20. Provincia de Corrientes, departamento San Luis del Palmar . Población ocupada de 14 años y más en viviendas particulares, por categoría ocupacional, según sexo registrado al nacer y grupos quinquenales de edad. Año 2022 </t>
  </si>
  <si>
    <t>Cuadro 3.7.21. Provincia de Corrientes, departamento San Martín . Población ocupada de 14 años y más en viviendas particulares, por categoría ocupacional, según sexo registrado al nacer y grupos quinquenales de edad. Año 2022 </t>
  </si>
  <si>
    <t>Cuadro 3.7.22. Provincia de Corrientes, departamento San Miguel . Población ocupada de 14 años y más en viviendas particulares, por categoría ocupacional, según sexo registrado al nacer y grupos quinquenales de edad. Año 2022 </t>
  </si>
  <si>
    <t>Cuadro 3.7.23. Provincia de Corrientes, departamento San Roque . Población ocupada de 14 años y más en viviendas particulares, por categoría ocupacional, según sexo registrado al nacer y grupos quinquenales de edad. Año 2022 </t>
  </si>
  <si>
    <t>Cuadro 3.7.24. Provincia de Corrientes, departamento Santo Tomé . Población ocupada de 14 años y más en viviendas particulares, por categoría ocupacional, según sexo registrado al nacer y grupos quinquenales de edad. Año 2022 </t>
  </si>
  <si>
    <t>Cuadro 3.7.25. Provincia de Corrientes, departamento Sauce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</si>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</sst>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7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61</v>
      </c>
    </row>
    <row r="4" spans="11:11" ht="20.25">
      <c r="K4" s="10"/>
    </row>
    <row r="5" spans="11:11" ht="20.25">
      <c r="K5" s="10" t="s">
        <v>62</v>
      </c>
    </row>
    <row r="7" spans="11:11" ht="15">
      <c r="K7" s="11" t="s">
        <v>69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63</v>
      </c>
    </row>
    <row r="13" spans="11:11" ht="15">
      <c r="K13" s="11" t="s">
        <v>64</v>
      </c>
    </row>
    <row r="14" spans="11:11" ht="15">
      <c r="K14" s="11" t="s">
        <v>65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41.33203125" bestFit="1" customWidth="1"/>
  </cols>
  <sheetData>
    <row r="1" spans="1:1" ht="12.75">
      <c r="A1" s="8" t="s">
        <v>56</v>
      </c>
    </row>
    <row r="2" spans="1:1" ht="12.75">
      <c r="A2" s="8" t="s">
        <v>57</v>
      </c>
    </row>
    <row r="3" spans="1:1" ht="12.75">
      <c r="A3" s="9"/>
    </row>
    <row r="4" spans="1:1" ht="12.75">
      <c r="A4" s="7" t="str">
        <f>HYPERLINK("#'Cuadro 3.7'!A3", "Cuadro 3.7. Provincia de Corrientes. Población ocupada de 14 años y más en viviendas particulares, por categoría ocupacional, según sexo registrado al nacer y grupos quinquenales de edad. Año 2022 ")</f>
        <v>Cuadro 3.7. Provincia de Corrientes. Población ocupada de 14 años y más en viviendas particulares, por categoría ocupacional, según sexo registrado al nacer y grupos quinquenales de edad. Año 2022 </v>
      </c>
    </row>
    <row r="5" spans="1:1" ht="12.75">
      <c r="A5" s="7" t="str">
        <f>HYPERLINK("#'Cuadro 3.7.1'!A3", "Cuadro 3.7.1. Provincia de Corrientes, departamento Bella Vista . Población ocupada de 14 años y más en viviendas particulares, por categoría ocupacional, según sexo registrado al nacer y grupos quinquenales de edad. Año 2022 ")</f>
        <v>Cuadro 3.7.1. Provincia de Corrientes, departamento Bella Vista . Población ocupada de 14 años y más en viviendas particulares, por categoría ocupacional, según sexo registrado al nacer y grupos quinquenales de edad. Año 2022 </v>
      </c>
    </row>
    <row r="6" spans="1:1" ht="12.75">
      <c r="A6" s="7" t="str">
        <f>HYPERLINK("#'Cuadro 3.7.2'!A3", "Cuadro 3.7.2. Provincia de Corrientes, departamento Berón de Astrada . Población ocupada de 14 años y más en viviendas particulares, por categoría ocupacional, según sexo registrado al nacer y grupos quinquenales de edad. Año 2022 ")</f>
        <v>Cuadro 3.7.2. Provincia de Corrientes, departamento Berón de Astrada . Población ocupada de 14 años y más en viviendas particulares, por categoría ocupacional, según sexo registrado al nacer y grupos quinquenales de edad. Año 2022 </v>
      </c>
    </row>
    <row r="7" spans="1:1" ht="12.75">
      <c r="A7" s="7" t="str">
        <f>HYPERLINK("#'Cuadro 3.7.3'!A3", "Cuadro 3.7.3. Provincia de Corrientes, departamento Capital . Población ocupada de 14 años y más en viviendas particulares, por categoría ocupacional, según sexo registrado al nacer y grupos quinquenales de edad. Año 2022 ")</f>
        <v>Cuadro 3.7.3. Provincia de Corrientes, departamento Capital . Población ocupada de 14 años y más en viviendas particulares, por categoría ocupacional, según sexo registrado al nacer y grupos quinquenales de edad. Año 2022 </v>
      </c>
    </row>
    <row r="8" spans="1:1" ht="12.75">
      <c r="A8" s="7" t="str">
        <f>HYPERLINK("#'Cuadro 3.7.4'!A3", "Cuadro 3.7.4. Provincia de Corrientes, departamento Concepción . Población ocupada de 14 años y más en viviendas particulares, por categoría ocupacional, según sexo registrado al nacer y grupos quinquenales de edad. Año 2022 ")</f>
        <v>Cuadro 3.7.4. Provincia de Corrientes, departamento Concepción . Población ocupada de 14 años y más en viviendas particulares, por categoría ocupacional, según sexo registrado al nacer y grupos quinquenales de edad. Año 2022 </v>
      </c>
    </row>
    <row r="9" spans="1:1" ht="12.75">
      <c r="A9" s="7" t="str">
        <f>HYPERLINK("#'Cuadro 3.7.5'!A3", "Cuadro 3.7.5. Provincia de Corrientes, departamento Curuzú Cuatiá . Población ocupada de 14 años y más en viviendas particulares, por categoría ocupacional, según sexo registrado al nacer y grupos quinquenales de edad. Año 2022 ")</f>
        <v>Cuadro 3.7.5. Provincia de Corrientes, departamento Curuzú Cuatiá . Población ocupada de 14 años y más en viviendas particulares, por categoría ocupacional, según sexo registrado al nacer y grupos quinquenales de edad. Año 2022 </v>
      </c>
    </row>
    <row r="10" spans="1:1" ht="12.75">
      <c r="A10" s="7" t="str">
        <f>HYPERLINK("#'Cuadro 3.7.6'!A3", "Cuadro 3.7.6. Provincia de Corrientes, departamento Empedrado . Población ocupada de 14 años y más en viviendas particulares, por categoría ocupacional, según sexo registrado al nacer y grupos quinquenales de edad. Año 2022 ")</f>
        <v>Cuadro 3.7.6. Provincia de Corrientes, departamento Empedrado . Población ocupada de 14 años y más en viviendas particulares, por categoría ocupacional, según sexo registrado al nacer y grupos quinquenales de edad. Año 2022 </v>
      </c>
    </row>
    <row r="11" spans="1:1" ht="12.75">
      <c r="A11" s="7" t="str">
        <f>HYPERLINK("#'Cuadro 3.7.7'!A3", "Cuadro 3.7.7. Provincia de Corrientes, departamento Esquina . Población ocupada de 14 años y más en viviendas particulares, por categoría ocupacional, según sexo registrado al nacer y grupos quinquenales de edad. Año 2022 ")</f>
        <v>Cuadro 3.7.7. Provincia de Corrientes, departamento Esquina . Población ocupada de 14 años y más en viviendas particulares, por categoría ocupacional, según sexo registrado al nacer y grupos quinquenales de edad. Año 2022 </v>
      </c>
    </row>
    <row r="12" spans="1:1" ht="12.75">
      <c r="A12" s="7" t="str">
        <f>HYPERLINK("#'Cuadro 3.7.8'!A3", "Cuadro 3.7.8. Provincia de Corrientes, departamento General Alvear . Población ocupada de 14 años y más en viviendas particulares, por categoría ocupacional, según sexo registrado al nacer y grupos quinquenales de edad. Año 2022 ")</f>
        <v>Cuadro 3.7.8. Provincia de Corrientes, departamento General Alvear . Población ocupada de 14 años y más en viviendas particulares, por categoría ocupacional, según sexo registrado al nacer y grupos quinquenales de edad. Año 2022 </v>
      </c>
    </row>
    <row r="13" spans="1:1" ht="12.75">
      <c r="A13" s="7" t="str">
        <f>HYPERLINK("#'Cuadro 3.7.9'!A3", "Cuadro 3.7.9. Provincia de Corrientes, departamento General Paz . Población ocupada de 14 años y más en viviendas particulares, por categoría ocupacional, según sexo registrado al nacer y grupos quinquenales de edad. Año 2022 ")</f>
        <v>Cuadro 3.7.9. Provincia de Corrientes, departamento General Paz . Población ocupada de 14 años y más en viviendas particulares, por categoría ocupacional, según sexo registrado al nacer y grupos quinquenales de edad. Año 2022 </v>
      </c>
    </row>
    <row r="14" spans="1:1" ht="12.75">
      <c r="A14" s="7" t="str">
        <f>HYPERLINK("#'Cuadro 3.7.10'!A3", "Cuadro 3.7.10. Provincia de Corrientes, departamento Goya . Población ocupada de 14 años y más en viviendas particulares, por categoría ocupacional, según sexo registrado al nacer y grupos quinquenales de edad. Año 2022 ")</f>
        <v>Cuadro 3.7.10. Provincia de Corrientes, departamento Goya . Población ocupada de 14 años y más en viviendas particulares, por categoría ocupacional, según sexo registrado al nacer y grupos quinquenales de edad. Año 2022 </v>
      </c>
    </row>
    <row r="15" spans="1:1" ht="12.75">
      <c r="A15" s="7" t="str">
        <f>HYPERLINK("#'Cuadro 3.7.11'!A3", "Cuadro 3.7.11. Provincia de Corrientes, departamento Itatí . Población ocupada de 14 años y más en viviendas particulares, por categoría ocupacional, según sexo registrado al nacer y grupos quinquenales de edad. Año 2022 ")</f>
        <v>Cuadro 3.7.11. Provincia de Corrientes, departamento Itatí . Población ocupada de 14 años y más en viviendas particulares, por categoría ocupacional, según sexo registrado al nacer y grupos quinquenales de edad. Año 2022 </v>
      </c>
    </row>
    <row r="16" spans="1:1" ht="12.75">
      <c r="A16" s="7" t="str">
        <f>HYPERLINK("#'Cuadro 3.7.12'!A3", "Cuadro 3.7.12. Provincia de Corrientes, departamento Ituzaingó . Población ocupada de 14 años y más en viviendas particulares, por categoría ocupacional, según sexo registrado al nacer y grupos quinquenales de edad. Año 2022 ")</f>
        <v>Cuadro 3.7.12. Provincia de Corrientes, departamento Ituzaingó . Población ocupada de 14 años y más en viviendas particulares, por categoría ocupacional, según sexo registrado al nacer y grupos quinquenales de edad. Año 2022 </v>
      </c>
    </row>
    <row r="17" spans="1:1" ht="12.75">
      <c r="A17" s="7" t="str">
        <f>HYPERLINK("#'Cuadro 3.7.13'!A3", "Cuadro 3.7.13. Provincia de Corrientes, departamento Lavalle . Población ocupada de 14 años y más en viviendas particulares, por categoría ocupacional, según sexo registrado al nacer y grupos quinquenales de edad. Año 2022 ")</f>
        <v>Cuadro 3.7.13. Provincia de Corrientes, departamento Lavalle . Población ocupada de 14 años y más en viviendas particulares, por categoría ocupacional, según sexo registrado al nacer y grupos quinquenales de edad. Año 2022 </v>
      </c>
    </row>
    <row r="18" spans="1:1" ht="12.75">
      <c r="A18" s="7" t="str">
        <f>HYPERLINK("#'Cuadro 3.7.14'!A3", "Cuadro 3.7.14. Provincia de Corrientes, departamento Mburucuyá . Población ocupada de 14 años y más en viviendas particulares, por categoría ocupacional, según sexo registrado al nacer y grupos quinquenales de edad. Año 2022 ")</f>
        <v>Cuadro 3.7.14. Provincia de Corrientes, departamento Mburucuyá . Población ocupada de 14 años y más en viviendas particulares, por categoría ocupacional, según sexo registrado al nacer y grupos quinquenales de edad. Año 2022 </v>
      </c>
    </row>
    <row r="19" spans="1:1" ht="12.75">
      <c r="A19" s="7" t="str">
        <f>HYPERLINK("#'Cuadro 3.7.15'!A3", "Cuadro 3.7.15. Provincia de Corrientes, departamento Mercedes . Población ocupada de 14 años y más en viviendas particulares, por categoría ocupacional, según sexo registrado al nacer y grupos quinquenales de edad. Año 2022 ")</f>
        <v>Cuadro 3.7.15. Provincia de Corrientes, departamento Mercedes . Población ocupada de 14 años y más en viviendas particulares, por categoría ocupacional, según sexo registrado al nacer y grupos quinquenales de edad. Año 2022 </v>
      </c>
    </row>
    <row r="20" spans="1:1" ht="12.75">
      <c r="A20" s="7" t="str">
        <f>HYPERLINK("#'Cuadro 3.7.16'!A3", "Cuadro 3.7.16. Provincia de Corrientes, departamento Monte Caseros . Población ocupada de 14 años y más en viviendas particulares, por categoría ocupacional, según sexo registrado al nacer y grupos quinquenales de edad. Año 2022 ")</f>
        <v>Cuadro 3.7.16. Provincia de Corrientes, departamento Monte Caseros . Población ocupada de 14 años y más en viviendas particulares, por categoría ocupacional, según sexo registrado al nacer y grupos quinquenales de edad. Año 2022 </v>
      </c>
    </row>
    <row r="21" spans="1:1" ht="12.75">
      <c r="A21" s="7" t="str">
        <f>HYPERLINK("#'Cuadro 3.7.17'!A3", "Cuadro 3.7.17. Provincia de Corrientes, departamento Paso de los Libres . Población ocupada de 14 años y más en viviendas particulares, por categoría ocupacional, según sexo registrado al nacer y grupos quinquenales de edad. Año 2022 ")</f>
        <v>Cuadro 3.7.17. Provincia de Corrientes, departamento Paso de los Libres . Población ocupada de 14 años y más en viviendas particulares, por categoría ocupacional, según sexo registrado al nacer y grupos quinquenales de edad. Año 2022 </v>
      </c>
    </row>
    <row r="22" spans="1:1" ht="12.75">
      <c r="A22" s="7" t="str">
        <f>HYPERLINK("#'Cuadro 3.7.18'!A3", "Cuadro 3.7.18. Provincia de Corrientes, departamento Saladas . Población ocupada de 14 años y más en viviendas particulares, por categoría ocupacional, según sexo registrado al nacer y grupos quinquenales de edad. Año 2022 ")</f>
        <v>Cuadro 3.7.18. Provincia de Corrientes, departamento Saladas . Población ocupada de 14 años y más en viviendas particulares, por categoría ocupacional, según sexo registrado al nacer y grupos quinquenales de edad. Año 2022 </v>
      </c>
    </row>
    <row r="23" spans="1:1" ht="12.75">
      <c r="A23" s="7" t="str">
        <f>HYPERLINK("#'Cuadro 3.7.19'!A3", "Cuadro 3.7.19. Provincia de Corrientes, departamento San Cosme . Población ocupada de 14 años y más en viviendas particulares, por categoría ocupacional, según sexo registrado al nacer y grupos quinquenales de edad. Año 2022 ")</f>
        <v>Cuadro 3.7.19. Provincia de Corrientes, departamento San Cosme . Población ocupada de 14 años y más en viviendas particulares, por categoría ocupacional, según sexo registrado al nacer y grupos quinquenales de edad. Año 2022 </v>
      </c>
    </row>
    <row r="24" spans="1:1" ht="12.75">
      <c r="A24" s="7" t="str">
        <f>HYPERLINK("#'Cuadro 3.7.20'!A3", "Cuadro 3.7.20. Provincia de Corrientes, departamento San Luis del Palmar . Población ocupada de 14 años y más en viviendas particulares, por categoría ocupacional, según sexo registrado al nacer y grupos quinquenales de edad. Año 2022 ")</f>
        <v>Cuadro 3.7.20. Provincia de Corrientes, departamento San Luis del Palmar . Población ocupada de 14 años y más en viviendas particulares, por categoría ocupacional, según sexo registrado al nacer y grupos quinquenales de edad. Año 2022 </v>
      </c>
    </row>
    <row r="25" spans="1:1" ht="12.75">
      <c r="A25" s="7" t="str">
        <f>HYPERLINK("#'Cuadro 3.7.21'!A3", "Cuadro 3.7.21. Provincia de Corrientes, departamento San Martín . Población ocupada de 14 años y más en viviendas particulares, por categoría ocupacional, según sexo registrado al nacer y grupos quinquenales de edad. Año 2022 ")</f>
        <v>Cuadro 3.7.21. Provincia de Corrientes, departamento San Martín . Población ocupada de 14 años y más en viviendas particulares, por categoría ocupacional, según sexo registrado al nacer y grupos quinquenales de edad. Año 2022 </v>
      </c>
    </row>
    <row r="26" spans="1:1" ht="12.75">
      <c r="A26" s="7" t="str">
        <f>HYPERLINK("#'Cuadro 3.7.22'!A3", "Cuadro 3.7.22. Provincia de Corrientes, departamento San Miguel . Población ocupada de 14 años y más en viviendas particulares, por categoría ocupacional, según sexo registrado al nacer y grupos quinquenales de edad. Año 2022 ")</f>
        <v>Cuadro 3.7.22. Provincia de Corrientes, departamento San Miguel . Población ocupada de 14 años y más en viviendas particulares, por categoría ocupacional, según sexo registrado al nacer y grupos quinquenales de edad. Año 2022 </v>
      </c>
    </row>
    <row r="27" spans="1:1" ht="12.75">
      <c r="A27" s="7" t="str">
        <f>HYPERLINK("#'Cuadro 3.7.23'!A3", "Cuadro 3.7.23. Provincia de Corrientes, departamento San Roque . Población ocupada de 14 años y más en viviendas particulares, por categoría ocupacional, según sexo registrado al nacer y grupos quinquenales de edad. Año 2022 ")</f>
        <v>Cuadro 3.7.23. Provincia de Corrientes, departamento San Roque . Población ocupada de 14 años y más en viviendas particulares, por categoría ocupacional, según sexo registrado al nacer y grupos quinquenales de edad. Año 2022 </v>
      </c>
    </row>
    <row r="28" spans="1:1" ht="12.75">
      <c r="A28" s="7" t="str">
        <f>HYPERLINK("#'Cuadro 3.7.24'!A3", "Cuadro 3.7.24. Provincia de Corrientes, departamento Santo Tomé . Población ocupada de 14 años y más en viviendas particulares, por categoría ocupacional, según sexo registrado al nacer y grupos quinquenales de edad. Año 2022 ")</f>
        <v>Cuadro 3.7.24. Provincia de Corrientes, departamento Santo Tomé . Población ocupada de 14 años y más en viviendas particulares, por categoría ocupacional, según sexo registrado al nacer y grupos quinquenales de edad. Año 2022 </v>
      </c>
    </row>
    <row r="29" spans="1:1" ht="12.75">
      <c r="A29" s="7" t="str">
        <f>HYPERLINK("#'Cuadro 3.7.25'!A3", "Cuadro 3.7.25. Provincia de Corrientes, departamento Sauce . Población ocupada de 14 años y más en viviendas particulares, por categoría ocupacional, según sexo registrado al nacer y grupos quinquenales de edad. Año 2022 ")</f>
        <v>Cuadro 3.7.25. Provincia de Corrientes, departamento Sauce . Población ocupada de 14 años y más en viviendas particulares, por categoría ocupacional, según sexo registrado al nacer y grupos quinquenales de edad. Año 2022 </v>
      </c>
    </row>
    <row r="30" spans="1:1" ht="12.75">
      <c r="A30" s="9"/>
    </row>
    <row r="31" spans="1:1">
      <c r="A31" s="25" t="s">
        <v>58</v>
      </c>
    </row>
    <row r="32" spans="1:1">
      <c r="A32" s="25" t="s">
        <v>59</v>
      </c>
    </row>
    <row r="33" spans="1:1">
      <c r="A33" s="25" t="s">
        <v>60</v>
      </c>
    </row>
    <row r="34" spans="1:1">
      <c r="A34" s="25"/>
    </row>
    <row r="35" spans="1:1">
      <c r="A35" s="25"/>
    </row>
    <row r="36" spans="1:1">
      <c r="A36" s="25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4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476760</v>
      </c>
      <c r="D5" s="13">
        <v>38433</v>
      </c>
      <c r="E5" s="13">
        <v>227585</v>
      </c>
      <c r="F5" s="13">
        <v>148318</v>
      </c>
      <c r="G5" s="13">
        <v>22443</v>
      </c>
      <c r="H5" s="13">
        <v>18930</v>
      </c>
      <c r="I5" s="13">
        <v>21051</v>
      </c>
    </row>
    <row r="6" spans="1:29" ht="12" customHeight="1">
      <c r="A6" s="21" t="s">
        <v>55</v>
      </c>
      <c r="B6" s="1" t="s">
        <v>12</v>
      </c>
      <c r="C6" s="14">
        <v>1297</v>
      </c>
      <c r="D6" s="14">
        <v>90</v>
      </c>
      <c r="E6" s="14">
        <v>387</v>
      </c>
      <c r="F6" s="14">
        <v>418</v>
      </c>
      <c r="G6" s="14">
        <v>35</v>
      </c>
      <c r="H6" s="14">
        <v>151</v>
      </c>
      <c r="I6" s="14">
        <v>216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18994</v>
      </c>
      <c r="D7" s="14">
        <v>1697</v>
      </c>
      <c r="E7" s="14">
        <v>7918</v>
      </c>
      <c r="F7" s="14">
        <v>5873</v>
      </c>
      <c r="G7" s="14">
        <v>530</v>
      </c>
      <c r="H7" s="14">
        <v>1618</v>
      </c>
      <c r="I7" s="14">
        <v>1358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49431</v>
      </c>
      <c r="D8" s="14">
        <v>4396</v>
      </c>
      <c r="E8" s="14">
        <v>24702</v>
      </c>
      <c r="F8" s="14">
        <v>13658</v>
      </c>
      <c r="G8" s="14">
        <v>1775</v>
      </c>
      <c r="H8" s="14">
        <v>2356</v>
      </c>
      <c r="I8" s="14">
        <v>2544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62618</v>
      </c>
      <c r="D9" s="14">
        <v>4688</v>
      </c>
      <c r="E9" s="14">
        <v>32191</v>
      </c>
      <c r="F9" s="14">
        <v>18064</v>
      </c>
      <c r="G9" s="14">
        <v>2591</v>
      </c>
      <c r="H9" s="14">
        <v>2340</v>
      </c>
      <c r="I9" s="14">
        <v>2744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64384</v>
      </c>
      <c r="D10" s="14">
        <v>4579</v>
      </c>
      <c r="E10" s="14">
        <v>33178</v>
      </c>
      <c r="F10" s="14">
        <v>18457</v>
      </c>
      <c r="G10" s="14">
        <v>3156</v>
      </c>
      <c r="H10" s="14">
        <v>2171</v>
      </c>
      <c r="I10" s="14">
        <v>2843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58935</v>
      </c>
      <c r="D11" s="14">
        <v>4392</v>
      </c>
      <c r="E11" s="14">
        <v>30095</v>
      </c>
      <c r="F11" s="14">
        <v>17271</v>
      </c>
      <c r="G11" s="14">
        <v>2963</v>
      </c>
      <c r="H11" s="14">
        <v>1822</v>
      </c>
      <c r="I11" s="14">
        <v>2392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57506</v>
      </c>
      <c r="D12" s="14">
        <v>4900</v>
      </c>
      <c r="E12" s="14">
        <v>28548</v>
      </c>
      <c r="F12" s="14">
        <v>17188</v>
      </c>
      <c r="G12" s="14">
        <v>2831</v>
      </c>
      <c r="H12" s="14">
        <v>1900</v>
      </c>
      <c r="I12" s="14">
        <v>2139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46973</v>
      </c>
      <c r="D13" s="14">
        <v>4429</v>
      </c>
      <c r="E13" s="14">
        <v>22708</v>
      </c>
      <c r="F13" s="14">
        <v>14371</v>
      </c>
      <c r="G13" s="14">
        <v>2314</v>
      </c>
      <c r="H13" s="14">
        <v>1565</v>
      </c>
      <c r="I13" s="14">
        <v>1586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39370</v>
      </c>
      <c r="D14" s="14">
        <v>3570</v>
      </c>
      <c r="E14" s="14">
        <v>19013</v>
      </c>
      <c r="F14" s="14">
        <v>11993</v>
      </c>
      <c r="G14" s="14">
        <v>1933</v>
      </c>
      <c r="H14" s="14">
        <v>1410</v>
      </c>
      <c r="I14" s="14">
        <v>1451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32663</v>
      </c>
      <c r="D15" s="14">
        <v>2885</v>
      </c>
      <c r="E15" s="14">
        <v>14850</v>
      </c>
      <c r="F15" s="14">
        <v>10779</v>
      </c>
      <c r="G15" s="14">
        <v>1669</v>
      </c>
      <c r="H15" s="14">
        <v>1270</v>
      </c>
      <c r="I15" s="14">
        <v>1210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21663</v>
      </c>
      <c r="D16" s="14">
        <v>1459</v>
      </c>
      <c r="E16" s="14">
        <v>8356</v>
      </c>
      <c r="F16" s="14">
        <v>8745</v>
      </c>
      <c r="G16" s="14">
        <v>1119</v>
      </c>
      <c r="H16" s="14">
        <v>996</v>
      </c>
      <c r="I16" s="14">
        <v>988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12139</v>
      </c>
      <c r="D17" s="14">
        <v>701</v>
      </c>
      <c r="E17" s="14">
        <v>3293</v>
      </c>
      <c r="F17" s="14">
        <v>6046</v>
      </c>
      <c r="G17" s="14">
        <v>748</v>
      </c>
      <c r="H17" s="14">
        <v>677</v>
      </c>
      <c r="I17" s="14">
        <v>674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5654</v>
      </c>
      <c r="D18" s="14">
        <v>330</v>
      </c>
      <c r="E18" s="14">
        <v>1051</v>
      </c>
      <c r="F18" s="14">
        <v>3090</v>
      </c>
      <c r="G18" s="14">
        <v>403</v>
      </c>
      <c r="H18" s="14">
        <v>350</v>
      </c>
      <c r="I18" s="14">
        <v>430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2818</v>
      </c>
      <c r="D19" s="14">
        <v>148</v>
      </c>
      <c r="E19" s="14">
        <v>565</v>
      </c>
      <c r="F19" s="14">
        <v>1436</v>
      </c>
      <c r="G19" s="14">
        <v>216</v>
      </c>
      <c r="H19" s="14">
        <v>195</v>
      </c>
      <c r="I19" s="14">
        <v>258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2315</v>
      </c>
      <c r="D20" s="14">
        <v>169</v>
      </c>
      <c r="E20" s="14">
        <v>730</v>
      </c>
      <c r="F20" s="14">
        <v>929</v>
      </c>
      <c r="G20" s="14">
        <v>160</v>
      </c>
      <c r="H20" s="14">
        <v>109</v>
      </c>
      <c r="I20" s="14">
        <v>218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199402</v>
      </c>
      <c r="D21" s="13">
        <v>36360</v>
      </c>
      <c r="E21" s="13">
        <v>78193</v>
      </c>
      <c r="F21" s="13">
        <v>59499</v>
      </c>
      <c r="G21" s="13">
        <v>7276</v>
      </c>
      <c r="H21" s="13">
        <v>7980</v>
      </c>
      <c r="I21" s="13">
        <v>10094</v>
      </c>
    </row>
    <row r="22" spans="1:14" ht="12" customHeight="1">
      <c r="A22" s="21" t="s">
        <v>55</v>
      </c>
      <c r="B22" s="1" t="s">
        <v>12</v>
      </c>
      <c r="C22" s="14">
        <v>513</v>
      </c>
      <c r="D22" s="14">
        <v>61</v>
      </c>
      <c r="E22" s="14">
        <v>128</v>
      </c>
      <c r="F22" s="14">
        <v>158</v>
      </c>
      <c r="G22" s="14">
        <v>15</v>
      </c>
      <c r="H22" s="14">
        <v>54</v>
      </c>
      <c r="I22" s="14">
        <v>97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6585</v>
      </c>
      <c r="D23" s="14">
        <v>1534</v>
      </c>
      <c r="E23" s="14">
        <v>1805</v>
      </c>
      <c r="F23" s="14">
        <v>1974</v>
      </c>
      <c r="G23" s="14">
        <v>145</v>
      </c>
      <c r="H23" s="14">
        <v>550</v>
      </c>
      <c r="I23" s="14">
        <v>577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19503</v>
      </c>
      <c r="D24" s="14">
        <v>4164</v>
      </c>
      <c r="E24" s="14">
        <v>7084</v>
      </c>
      <c r="F24" s="14">
        <v>5649</v>
      </c>
      <c r="G24" s="14">
        <v>554</v>
      </c>
      <c r="H24" s="14">
        <v>887</v>
      </c>
      <c r="I24" s="14">
        <v>1165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26403</v>
      </c>
      <c r="D25" s="14">
        <v>4479</v>
      </c>
      <c r="E25" s="14">
        <v>10537</v>
      </c>
      <c r="F25" s="14">
        <v>8129</v>
      </c>
      <c r="G25" s="14">
        <v>904</v>
      </c>
      <c r="H25" s="14">
        <v>992</v>
      </c>
      <c r="I25" s="14">
        <v>1362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27719</v>
      </c>
      <c r="D26" s="14">
        <v>4367</v>
      </c>
      <c r="E26" s="14">
        <v>11693</v>
      </c>
      <c r="F26" s="14">
        <v>8281</v>
      </c>
      <c r="G26" s="14">
        <v>1091</v>
      </c>
      <c r="H26" s="14">
        <v>952</v>
      </c>
      <c r="I26" s="14">
        <v>1335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25533</v>
      </c>
      <c r="D27" s="14">
        <v>4220</v>
      </c>
      <c r="E27" s="14">
        <v>10775</v>
      </c>
      <c r="F27" s="14">
        <v>7574</v>
      </c>
      <c r="G27" s="14">
        <v>999</v>
      </c>
      <c r="H27" s="14">
        <v>822</v>
      </c>
      <c r="I27" s="14">
        <v>1143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25303</v>
      </c>
      <c r="D28" s="14">
        <v>4738</v>
      </c>
      <c r="E28" s="14">
        <v>10584</v>
      </c>
      <c r="F28" s="14">
        <v>7159</v>
      </c>
      <c r="G28" s="14">
        <v>916</v>
      </c>
      <c r="H28" s="14">
        <v>868</v>
      </c>
      <c r="I28" s="14">
        <v>1038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20841</v>
      </c>
      <c r="D29" s="14">
        <v>4266</v>
      </c>
      <c r="E29" s="14">
        <v>8714</v>
      </c>
      <c r="F29" s="14">
        <v>5600</v>
      </c>
      <c r="G29" s="14">
        <v>762</v>
      </c>
      <c r="H29" s="14">
        <v>716</v>
      </c>
      <c r="I29" s="14">
        <v>783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17277</v>
      </c>
      <c r="D30" s="14">
        <v>3427</v>
      </c>
      <c r="E30" s="14">
        <v>7469</v>
      </c>
      <c r="F30" s="14">
        <v>4347</v>
      </c>
      <c r="G30" s="14">
        <v>645</v>
      </c>
      <c r="H30" s="14">
        <v>642</v>
      </c>
      <c r="I30" s="14">
        <v>747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13629</v>
      </c>
      <c r="D31" s="14">
        <v>2719</v>
      </c>
      <c r="E31" s="14">
        <v>5375</v>
      </c>
      <c r="F31" s="14">
        <v>3844</v>
      </c>
      <c r="G31" s="14">
        <v>550</v>
      </c>
      <c r="H31" s="14">
        <v>556</v>
      </c>
      <c r="I31" s="14">
        <v>585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7827</v>
      </c>
      <c r="D32" s="14">
        <v>1305</v>
      </c>
      <c r="E32" s="14">
        <v>2384</v>
      </c>
      <c r="F32" s="14">
        <v>2946</v>
      </c>
      <c r="G32" s="14">
        <v>294</v>
      </c>
      <c r="H32" s="14">
        <v>422</v>
      </c>
      <c r="I32" s="14">
        <v>476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4141</v>
      </c>
      <c r="D33" s="14">
        <v>589</v>
      </c>
      <c r="E33" s="14">
        <v>867</v>
      </c>
      <c r="F33" s="14">
        <v>1914</v>
      </c>
      <c r="G33" s="14">
        <v>186</v>
      </c>
      <c r="H33" s="14">
        <v>269</v>
      </c>
      <c r="I33" s="14">
        <v>316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1983</v>
      </c>
      <c r="D34" s="14">
        <v>249</v>
      </c>
      <c r="E34" s="14">
        <v>310</v>
      </c>
      <c r="F34" s="14">
        <v>1009</v>
      </c>
      <c r="G34" s="14">
        <v>97</v>
      </c>
      <c r="H34" s="14">
        <v>123</v>
      </c>
      <c r="I34" s="14">
        <v>195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1097</v>
      </c>
      <c r="D35" s="14">
        <v>112</v>
      </c>
      <c r="E35" s="14">
        <v>183</v>
      </c>
      <c r="F35" s="14">
        <v>535</v>
      </c>
      <c r="G35" s="14">
        <v>62</v>
      </c>
      <c r="H35" s="14">
        <v>69</v>
      </c>
      <c r="I35" s="14">
        <v>136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1048</v>
      </c>
      <c r="D36" s="14">
        <v>130</v>
      </c>
      <c r="E36" s="14">
        <v>285</v>
      </c>
      <c r="F36" s="14">
        <v>380</v>
      </c>
      <c r="G36" s="14">
        <v>56</v>
      </c>
      <c r="H36" s="14">
        <v>58</v>
      </c>
      <c r="I36" s="14">
        <v>139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277358</v>
      </c>
      <c r="D37" s="13">
        <v>2073</v>
      </c>
      <c r="E37" s="13">
        <v>149392</v>
      </c>
      <c r="F37" s="13">
        <v>88819</v>
      </c>
      <c r="G37" s="13">
        <v>15167</v>
      </c>
      <c r="H37" s="13">
        <v>10950</v>
      </c>
      <c r="I37" s="13">
        <v>10957</v>
      </c>
    </row>
    <row r="38" spans="1:14" ht="12" customHeight="1">
      <c r="A38" s="21" t="s">
        <v>55</v>
      </c>
      <c r="B38" s="1" t="s">
        <v>12</v>
      </c>
      <c r="C38" s="14">
        <v>784</v>
      </c>
      <c r="D38" s="14">
        <v>29</v>
      </c>
      <c r="E38" s="14">
        <v>259</v>
      </c>
      <c r="F38" s="14">
        <v>260</v>
      </c>
      <c r="G38" s="14">
        <v>20</v>
      </c>
      <c r="H38" s="14">
        <v>97</v>
      </c>
      <c r="I38" s="14">
        <v>119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12409</v>
      </c>
      <c r="D39" s="14">
        <v>163</v>
      </c>
      <c r="E39" s="14">
        <v>6113</v>
      </c>
      <c r="F39" s="14">
        <v>3899</v>
      </c>
      <c r="G39" s="14">
        <v>385</v>
      </c>
      <c r="H39" s="14">
        <v>1068</v>
      </c>
      <c r="I39" s="14">
        <v>781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29928</v>
      </c>
      <c r="D40" s="14">
        <v>232</v>
      </c>
      <c r="E40" s="14">
        <v>17618</v>
      </c>
      <c r="F40" s="14">
        <v>8009</v>
      </c>
      <c r="G40" s="14">
        <v>1221</v>
      </c>
      <c r="H40" s="14">
        <v>1469</v>
      </c>
      <c r="I40" s="14">
        <v>1379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36215</v>
      </c>
      <c r="D41" s="14">
        <v>209</v>
      </c>
      <c r="E41" s="14">
        <v>21654</v>
      </c>
      <c r="F41" s="14">
        <v>9935</v>
      </c>
      <c r="G41" s="14">
        <v>1687</v>
      </c>
      <c r="H41" s="14">
        <v>1348</v>
      </c>
      <c r="I41" s="14">
        <v>1382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36665</v>
      </c>
      <c r="D42" s="14">
        <v>212</v>
      </c>
      <c r="E42" s="14">
        <v>21485</v>
      </c>
      <c r="F42" s="14">
        <v>10176</v>
      </c>
      <c r="G42" s="14">
        <v>2065</v>
      </c>
      <c r="H42" s="14">
        <v>1219</v>
      </c>
      <c r="I42" s="14">
        <v>1508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33402</v>
      </c>
      <c r="D43" s="14">
        <v>172</v>
      </c>
      <c r="E43" s="14">
        <v>19320</v>
      </c>
      <c r="F43" s="14">
        <v>9697</v>
      </c>
      <c r="G43" s="14">
        <v>1964</v>
      </c>
      <c r="H43" s="14">
        <v>1000</v>
      </c>
      <c r="I43" s="14">
        <v>1249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32203</v>
      </c>
      <c r="D44" s="14">
        <v>162</v>
      </c>
      <c r="E44" s="14">
        <v>17964</v>
      </c>
      <c r="F44" s="14">
        <v>10029</v>
      </c>
      <c r="G44" s="14">
        <v>1915</v>
      </c>
      <c r="H44" s="14">
        <v>1032</v>
      </c>
      <c r="I44" s="14">
        <v>1101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26132</v>
      </c>
      <c r="D45" s="14">
        <v>163</v>
      </c>
      <c r="E45" s="14">
        <v>13994</v>
      </c>
      <c r="F45" s="14">
        <v>8771</v>
      </c>
      <c r="G45" s="14">
        <v>1552</v>
      </c>
      <c r="H45" s="14">
        <v>849</v>
      </c>
      <c r="I45" s="14">
        <v>803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22093</v>
      </c>
      <c r="D46" s="14">
        <v>143</v>
      </c>
      <c r="E46" s="14">
        <v>11544</v>
      </c>
      <c r="F46" s="14">
        <v>7646</v>
      </c>
      <c r="G46" s="14">
        <v>1288</v>
      </c>
      <c r="H46" s="14">
        <v>768</v>
      </c>
      <c r="I46" s="14">
        <v>704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19034</v>
      </c>
      <c r="D47" s="14">
        <v>166</v>
      </c>
      <c r="E47" s="14">
        <v>9475</v>
      </c>
      <c r="F47" s="14">
        <v>6935</v>
      </c>
      <c r="G47" s="14">
        <v>1119</v>
      </c>
      <c r="H47" s="14">
        <v>714</v>
      </c>
      <c r="I47" s="14">
        <v>625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13836</v>
      </c>
      <c r="D48" s="14">
        <v>154</v>
      </c>
      <c r="E48" s="14">
        <v>5972</v>
      </c>
      <c r="F48" s="14">
        <v>5799</v>
      </c>
      <c r="G48" s="14">
        <v>825</v>
      </c>
      <c r="H48" s="14">
        <v>574</v>
      </c>
      <c r="I48" s="14">
        <v>512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7998</v>
      </c>
      <c r="D49" s="14">
        <v>112</v>
      </c>
      <c r="E49" s="14">
        <v>2426</v>
      </c>
      <c r="F49" s="14">
        <v>4132</v>
      </c>
      <c r="G49" s="14">
        <v>562</v>
      </c>
      <c r="H49" s="14">
        <v>408</v>
      </c>
      <c r="I49" s="14">
        <v>358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3671</v>
      </c>
      <c r="D50" s="14">
        <v>81</v>
      </c>
      <c r="E50" s="14">
        <v>741</v>
      </c>
      <c r="F50" s="14">
        <v>2081</v>
      </c>
      <c r="G50" s="14">
        <v>306</v>
      </c>
      <c r="H50" s="14">
        <v>227</v>
      </c>
      <c r="I50" s="14">
        <v>235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1721</v>
      </c>
      <c r="D51" s="14">
        <v>36</v>
      </c>
      <c r="E51" s="14">
        <v>382</v>
      </c>
      <c r="F51" s="14">
        <v>901</v>
      </c>
      <c r="G51" s="14">
        <v>154</v>
      </c>
      <c r="H51" s="14">
        <v>126</v>
      </c>
      <c r="I51" s="14">
        <v>122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1267</v>
      </c>
      <c r="D52" s="15">
        <v>39</v>
      </c>
      <c r="E52" s="15">
        <v>445</v>
      </c>
      <c r="F52" s="15">
        <v>549</v>
      </c>
      <c r="G52" s="15">
        <v>104</v>
      </c>
      <c r="H52" s="15">
        <v>51</v>
      </c>
      <c r="I52" s="15">
        <v>79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17520</v>
      </c>
      <c r="D5" s="13">
        <v>1244</v>
      </c>
      <c r="E5" s="13">
        <v>8507</v>
      </c>
      <c r="F5" s="13">
        <v>5549</v>
      </c>
      <c r="G5" s="13">
        <v>840</v>
      </c>
      <c r="H5" s="13">
        <v>846</v>
      </c>
      <c r="I5" s="13">
        <v>534</v>
      </c>
    </row>
    <row r="6" spans="1:29" ht="12" customHeight="1">
      <c r="A6" s="21" t="s">
        <v>55</v>
      </c>
      <c r="B6" s="1" t="s">
        <v>12</v>
      </c>
      <c r="C6" s="14">
        <v>59</v>
      </c>
      <c r="D6" s="14">
        <v>3</v>
      </c>
      <c r="E6" s="14">
        <v>18</v>
      </c>
      <c r="F6" s="14">
        <v>17</v>
      </c>
      <c r="G6" s="14">
        <v>3</v>
      </c>
      <c r="H6" s="14">
        <v>11</v>
      </c>
      <c r="I6" s="14">
        <v>7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770</v>
      </c>
      <c r="D7" s="14">
        <v>51</v>
      </c>
      <c r="E7" s="14">
        <v>371</v>
      </c>
      <c r="F7" s="14">
        <v>197</v>
      </c>
      <c r="G7" s="14">
        <v>22</v>
      </c>
      <c r="H7" s="14">
        <v>94</v>
      </c>
      <c r="I7" s="14">
        <v>35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1875</v>
      </c>
      <c r="D8" s="14">
        <v>133</v>
      </c>
      <c r="E8" s="14">
        <v>1014</v>
      </c>
      <c r="F8" s="14">
        <v>461</v>
      </c>
      <c r="G8" s="14">
        <v>83</v>
      </c>
      <c r="H8" s="14">
        <v>113</v>
      </c>
      <c r="I8" s="14">
        <v>71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2294</v>
      </c>
      <c r="D9" s="14">
        <v>170</v>
      </c>
      <c r="E9" s="14">
        <v>1240</v>
      </c>
      <c r="F9" s="14">
        <v>621</v>
      </c>
      <c r="G9" s="14">
        <v>81</v>
      </c>
      <c r="H9" s="14">
        <v>113</v>
      </c>
      <c r="I9" s="14">
        <v>69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2368</v>
      </c>
      <c r="D10" s="14">
        <v>158</v>
      </c>
      <c r="E10" s="14">
        <v>1305</v>
      </c>
      <c r="F10" s="14">
        <v>669</v>
      </c>
      <c r="G10" s="14">
        <v>101</v>
      </c>
      <c r="H10" s="14">
        <v>72</v>
      </c>
      <c r="I10" s="14">
        <v>63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2222</v>
      </c>
      <c r="D11" s="14">
        <v>148</v>
      </c>
      <c r="E11" s="14">
        <v>1088</v>
      </c>
      <c r="F11" s="14">
        <v>700</v>
      </c>
      <c r="G11" s="14">
        <v>148</v>
      </c>
      <c r="H11" s="14">
        <v>71</v>
      </c>
      <c r="I11" s="14">
        <v>67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2122</v>
      </c>
      <c r="D12" s="14">
        <v>168</v>
      </c>
      <c r="E12" s="14">
        <v>1061</v>
      </c>
      <c r="F12" s="14">
        <v>649</v>
      </c>
      <c r="G12" s="14">
        <v>118</v>
      </c>
      <c r="H12" s="14">
        <v>79</v>
      </c>
      <c r="I12" s="14">
        <v>47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1632</v>
      </c>
      <c r="D13" s="14">
        <v>138</v>
      </c>
      <c r="E13" s="14">
        <v>757</v>
      </c>
      <c r="F13" s="14">
        <v>573</v>
      </c>
      <c r="G13" s="14">
        <v>71</v>
      </c>
      <c r="H13" s="14">
        <v>55</v>
      </c>
      <c r="I13" s="14">
        <v>38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1362</v>
      </c>
      <c r="D14" s="14">
        <v>99</v>
      </c>
      <c r="E14" s="14">
        <v>649</v>
      </c>
      <c r="F14" s="14">
        <v>459</v>
      </c>
      <c r="G14" s="14">
        <v>72</v>
      </c>
      <c r="H14" s="14">
        <v>45</v>
      </c>
      <c r="I14" s="14">
        <v>38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1135</v>
      </c>
      <c r="D15" s="14">
        <v>79</v>
      </c>
      <c r="E15" s="14">
        <v>504</v>
      </c>
      <c r="F15" s="14">
        <v>399</v>
      </c>
      <c r="G15" s="14">
        <v>50</v>
      </c>
      <c r="H15" s="14">
        <v>76</v>
      </c>
      <c r="I15" s="14">
        <v>27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846</v>
      </c>
      <c r="D16" s="14">
        <v>54</v>
      </c>
      <c r="E16" s="14">
        <v>322</v>
      </c>
      <c r="F16" s="14">
        <v>356</v>
      </c>
      <c r="G16" s="14">
        <v>41</v>
      </c>
      <c r="H16" s="14">
        <v>42</v>
      </c>
      <c r="I16" s="14">
        <v>31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434</v>
      </c>
      <c r="D17" s="14">
        <v>18</v>
      </c>
      <c r="E17" s="14">
        <v>106</v>
      </c>
      <c r="F17" s="14">
        <v>224</v>
      </c>
      <c r="G17" s="14">
        <v>27</v>
      </c>
      <c r="H17" s="14">
        <v>38</v>
      </c>
      <c r="I17" s="14">
        <v>21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215</v>
      </c>
      <c r="D18" s="14">
        <v>13</v>
      </c>
      <c r="E18" s="14">
        <v>28</v>
      </c>
      <c r="F18" s="14">
        <v>133</v>
      </c>
      <c r="G18" s="14">
        <v>14</v>
      </c>
      <c r="H18" s="14">
        <v>19</v>
      </c>
      <c r="I18" s="14">
        <v>8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108</v>
      </c>
      <c r="D19" s="14">
        <v>5</v>
      </c>
      <c r="E19" s="14">
        <v>18</v>
      </c>
      <c r="F19" s="14">
        <v>56</v>
      </c>
      <c r="G19" s="14">
        <v>7</v>
      </c>
      <c r="H19" s="14">
        <v>14</v>
      </c>
      <c r="I19" s="14">
        <v>8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78</v>
      </c>
      <c r="D20" s="14">
        <v>7</v>
      </c>
      <c r="E20" s="14">
        <v>26</v>
      </c>
      <c r="F20" s="14">
        <v>35</v>
      </c>
      <c r="G20" s="14">
        <v>2</v>
      </c>
      <c r="H20" s="14">
        <v>4</v>
      </c>
      <c r="I20" s="14">
        <v>4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6707</v>
      </c>
      <c r="D21" s="13">
        <v>1182</v>
      </c>
      <c r="E21" s="13">
        <v>2590</v>
      </c>
      <c r="F21" s="13">
        <v>2142</v>
      </c>
      <c r="G21" s="13">
        <v>212</v>
      </c>
      <c r="H21" s="13">
        <v>335</v>
      </c>
      <c r="I21" s="13">
        <v>246</v>
      </c>
    </row>
    <row r="22" spans="1:14" ht="12" customHeight="1">
      <c r="A22" s="21" t="s">
        <v>55</v>
      </c>
      <c r="B22" s="1" t="s">
        <v>12</v>
      </c>
      <c r="C22" s="14">
        <v>17</v>
      </c>
      <c r="D22" s="14">
        <v>3</v>
      </c>
      <c r="E22" s="14">
        <v>4</v>
      </c>
      <c r="F22" s="14">
        <v>5</v>
      </c>
      <c r="G22" s="14" t="s">
        <v>68</v>
      </c>
      <c r="H22" s="14">
        <v>4</v>
      </c>
      <c r="I22" s="14">
        <v>1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221</v>
      </c>
      <c r="D23" s="14">
        <v>46</v>
      </c>
      <c r="E23" s="14">
        <v>72</v>
      </c>
      <c r="F23" s="14">
        <v>57</v>
      </c>
      <c r="G23" s="14">
        <v>3</v>
      </c>
      <c r="H23" s="14">
        <v>30</v>
      </c>
      <c r="I23" s="14">
        <v>13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668</v>
      </c>
      <c r="D24" s="14">
        <v>128</v>
      </c>
      <c r="E24" s="14">
        <v>255</v>
      </c>
      <c r="F24" s="14">
        <v>195</v>
      </c>
      <c r="G24" s="14">
        <v>19</v>
      </c>
      <c r="H24" s="14">
        <v>35</v>
      </c>
      <c r="I24" s="14">
        <v>36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952</v>
      </c>
      <c r="D25" s="14">
        <v>162</v>
      </c>
      <c r="E25" s="14">
        <v>374</v>
      </c>
      <c r="F25" s="14">
        <v>313</v>
      </c>
      <c r="G25" s="14">
        <v>28</v>
      </c>
      <c r="H25" s="14">
        <v>46</v>
      </c>
      <c r="I25" s="14">
        <v>29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933</v>
      </c>
      <c r="D26" s="14">
        <v>154</v>
      </c>
      <c r="E26" s="14">
        <v>428</v>
      </c>
      <c r="F26" s="14">
        <v>274</v>
      </c>
      <c r="G26" s="14">
        <v>22</v>
      </c>
      <c r="H26" s="14">
        <v>32</v>
      </c>
      <c r="I26" s="14">
        <v>23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913</v>
      </c>
      <c r="D27" s="14">
        <v>143</v>
      </c>
      <c r="E27" s="14">
        <v>358</v>
      </c>
      <c r="F27" s="14">
        <v>297</v>
      </c>
      <c r="G27" s="14">
        <v>52</v>
      </c>
      <c r="H27" s="14">
        <v>29</v>
      </c>
      <c r="I27" s="14">
        <v>34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853</v>
      </c>
      <c r="D28" s="14">
        <v>166</v>
      </c>
      <c r="E28" s="14">
        <v>339</v>
      </c>
      <c r="F28" s="14">
        <v>261</v>
      </c>
      <c r="G28" s="14">
        <v>32</v>
      </c>
      <c r="H28" s="14">
        <v>32</v>
      </c>
      <c r="I28" s="14">
        <v>23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697</v>
      </c>
      <c r="D29" s="14">
        <v>131</v>
      </c>
      <c r="E29" s="14">
        <v>283</v>
      </c>
      <c r="F29" s="14">
        <v>215</v>
      </c>
      <c r="G29" s="14">
        <v>22</v>
      </c>
      <c r="H29" s="14">
        <v>25</v>
      </c>
      <c r="I29" s="14">
        <v>21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544</v>
      </c>
      <c r="D30" s="14">
        <v>95</v>
      </c>
      <c r="E30" s="14">
        <v>225</v>
      </c>
      <c r="F30" s="14">
        <v>162</v>
      </c>
      <c r="G30" s="14">
        <v>16</v>
      </c>
      <c r="H30" s="14">
        <v>25</v>
      </c>
      <c r="I30" s="14">
        <v>21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395</v>
      </c>
      <c r="D31" s="14">
        <v>75</v>
      </c>
      <c r="E31" s="14">
        <v>150</v>
      </c>
      <c r="F31" s="14">
        <v>111</v>
      </c>
      <c r="G31" s="14">
        <v>8</v>
      </c>
      <c r="H31" s="14">
        <v>37</v>
      </c>
      <c r="I31" s="14">
        <v>14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280</v>
      </c>
      <c r="D32" s="14">
        <v>46</v>
      </c>
      <c r="E32" s="14">
        <v>71</v>
      </c>
      <c r="F32" s="14">
        <v>125</v>
      </c>
      <c r="G32" s="14">
        <v>6</v>
      </c>
      <c r="H32" s="14">
        <v>18</v>
      </c>
      <c r="I32" s="14">
        <v>14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118</v>
      </c>
      <c r="D33" s="14">
        <v>16</v>
      </c>
      <c r="E33" s="14">
        <v>18</v>
      </c>
      <c r="F33" s="14">
        <v>58</v>
      </c>
      <c r="G33" s="14">
        <v>2</v>
      </c>
      <c r="H33" s="14">
        <v>14</v>
      </c>
      <c r="I33" s="14">
        <v>10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61</v>
      </c>
      <c r="D34" s="14">
        <v>9</v>
      </c>
      <c r="E34" s="14">
        <v>2</v>
      </c>
      <c r="F34" s="14">
        <v>43</v>
      </c>
      <c r="G34" s="14" t="s">
        <v>68</v>
      </c>
      <c r="H34" s="14">
        <v>6</v>
      </c>
      <c r="I34" s="14">
        <v>1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29</v>
      </c>
      <c r="D35" s="14">
        <v>2</v>
      </c>
      <c r="E35" s="14">
        <v>4</v>
      </c>
      <c r="F35" s="14">
        <v>16</v>
      </c>
      <c r="G35" s="14">
        <v>2</v>
      </c>
      <c r="H35" s="14">
        <v>2</v>
      </c>
      <c r="I35" s="14">
        <v>3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26</v>
      </c>
      <c r="D36" s="14">
        <v>6</v>
      </c>
      <c r="E36" s="14">
        <v>7</v>
      </c>
      <c r="F36" s="14">
        <v>10</v>
      </c>
      <c r="G36" s="14" t="s">
        <v>68</v>
      </c>
      <c r="H36" s="14" t="s">
        <v>68</v>
      </c>
      <c r="I36" s="14">
        <v>3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10813</v>
      </c>
      <c r="D37" s="13">
        <v>62</v>
      </c>
      <c r="E37" s="13">
        <v>5917</v>
      </c>
      <c r="F37" s="13">
        <v>3407</v>
      </c>
      <c r="G37" s="13">
        <v>628</v>
      </c>
      <c r="H37" s="13">
        <v>511</v>
      </c>
      <c r="I37" s="13">
        <v>288</v>
      </c>
    </row>
    <row r="38" spans="1:14" ht="12" customHeight="1">
      <c r="A38" s="21" t="s">
        <v>55</v>
      </c>
      <c r="B38" s="1" t="s">
        <v>12</v>
      </c>
      <c r="C38" s="14">
        <v>42</v>
      </c>
      <c r="D38" s="14" t="s">
        <v>68</v>
      </c>
      <c r="E38" s="14">
        <v>14</v>
      </c>
      <c r="F38" s="14">
        <v>12</v>
      </c>
      <c r="G38" s="14">
        <v>3</v>
      </c>
      <c r="H38" s="14">
        <v>7</v>
      </c>
      <c r="I38" s="14">
        <v>6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549</v>
      </c>
      <c r="D39" s="14">
        <v>5</v>
      </c>
      <c r="E39" s="14">
        <v>299</v>
      </c>
      <c r="F39" s="14">
        <v>140</v>
      </c>
      <c r="G39" s="14">
        <v>19</v>
      </c>
      <c r="H39" s="14">
        <v>64</v>
      </c>
      <c r="I39" s="14">
        <v>22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1207</v>
      </c>
      <c r="D40" s="14">
        <v>5</v>
      </c>
      <c r="E40" s="14">
        <v>759</v>
      </c>
      <c r="F40" s="14">
        <v>266</v>
      </c>
      <c r="G40" s="14">
        <v>64</v>
      </c>
      <c r="H40" s="14">
        <v>78</v>
      </c>
      <c r="I40" s="14">
        <v>35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1342</v>
      </c>
      <c r="D41" s="14">
        <v>8</v>
      </c>
      <c r="E41" s="14">
        <v>866</v>
      </c>
      <c r="F41" s="14">
        <v>308</v>
      </c>
      <c r="G41" s="14">
        <v>53</v>
      </c>
      <c r="H41" s="14">
        <v>67</v>
      </c>
      <c r="I41" s="14">
        <v>40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1435</v>
      </c>
      <c r="D42" s="14">
        <v>4</v>
      </c>
      <c r="E42" s="14">
        <v>877</v>
      </c>
      <c r="F42" s="14">
        <v>395</v>
      </c>
      <c r="G42" s="14">
        <v>79</v>
      </c>
      <c r="H42" s="14">
        <v>40</v>
      </c>
      <c r="I42" s="14">
        <v>40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1309</v>
      </c>
      <c r="D43" s="14">
        <v>5</v>
      </c>
      <c r="E43" s="14">
        <v>730</v>
      </c>
      <c r="F43" s="14">
        <v>403</v>
      </c>
      <c r="G43" s="14">
        <v>96</v>
      </c>
      <c r="H43" s="14">
        <v>42</v>
      </c>
      <c r="I43" s="14">
        <v>33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1269</v>
      </c>
      <c r="D44" s="14">
        <v>2</v>
      </c>
      <c r="E44" s="14">
        <v>722</v>
      </c>
      <c r="F44" s="14">
        <v>388</v>
      </c>
      <c r="G44" s="14">
        <v>86</v>
      </c>
      <c r="H44" s="14">
        <v>47</v>
      </c>
      <c r="I44" s="14">
        <v>24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935</v>
      </c>
      <c r="D45" s="14">
        <v>7</v>
      </c>
      <c r="E45" s="14">
        <v>474</v>
      </c>
      <c r="F45" s="14">
        <v>358</v>
      </c>
      <c r="G45" s="14">
        <v>49</v>
      </c>
      <c r="H45" s="14">
        <v>30</v>
      </c>
      <c r="I45" s="14">
        <v>17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818</v>
      </c>
      <c r="D46" s="14">
        <v>4</v>
      </c>
      <c r="E46" s="14">
        <v>424</v>
      </c>
      <c r="F46" s="14">
        <v>297</v>
      </c>
      <c r="G46" s="14">
        <v>56</v>
      </c>
      <c r="H46" s="14">
        <v>20</v>
      </c>
      <c r="I46" s="14">
        <v>17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740</v>
      </c>
      <c r="D47" s="14">
        <v>4</v>
      </c>
      <c r="E47" s="14">
        <v>354</v>
      </c>
      <c r="F47" s="14">
        <v>288</v>
      </c>
      <c r="G47" s="14">
        <v>42</v>
      </c>
      <c r="H47" s="14">
        <v>39</v>
      </c>
      <c r="I47" s="14">
        <v>13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566</v>
      </c>
      <c r="D48" s="14">
        <v>8</v>
      </c>
      <c r="E48" s="14">
        <v>251</v>
      </c>
      <c r="F48" s="14">
        <v>231</v>
      </c>
      <c r="G48" s="14">
        <v>35</v>
      </c>
      <c r="H48" s="14">
        <v>24</v>
      </c>
      <c r="I48" s="14">
        <v>17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316</v>
      </c>
      <c r="D49" s="14">
        <v>2</v>
      </c>
      <c r="E49" s="14">
        <v>88</v>
      </c>
      <c r="F49" s="14">
        <v>166</v>
      </c>
      <c r="G49" s="14">
        <v>25</v>
      </c>
      <c r="H49" s="14">
        <v>24</v>
      </c>
      <c r="I49" s="14">
        <v>11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154</v>
      </c>
      <c r="D50" s="14">
        <v>4</v>
      </c>
      <c r="E50" s="14">
        <v>26</v>
      </c>
      <c r="F50" s="14">
        <v>90</v>
      </c>
      <c r="G50" s="14">
        <v>14</v>
      </c>
      <c r="H50" s="14">
        <v>13</v>
      </c>
      <c r="I50" s="14">
        <v>7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79</v>
      </c>
      <c r="D51" s="14">
        <v>3</v>
      </c>
      <c r="E51" s="14">
        <v>14</v>
      </c>
      <c r="F51" s="14">
        <v>40</v>
      </c>
      <c r="G51" s="14">
        <v>5</v>
      </c>
      <c r="H51" s="14">
        <v>12</v>
      </c>
      <c r="I51" s="14">
        <v>5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52</v>
      </c>
      <c r="D52" s="15">
        <v>1</v>
      </c>
      <c r="E52" s="15">
        <v>19</v>
      </c>
      <c r="F52" s="15">
        <v>25</v>
      </c>
      <c r="G52" s="15">
        <v>2</v>
      </c>
      <c r="H52" s="15">
        <v>4</v>
      </c>
      <c r="I52" s="15">
        <v>1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1048</v>
      </c>
      <c r="D5" s="13">
        <v>130</v>
      </c>
      <c r="E5" s="13">
        <v>475</v>
      </c>
      <c r="F5" s="13">
        <v>310</v>
      </c>
      <c r="G5" s="13">
        <v>56</v>
      </c>
      <c r="H5" s="13">
        <v>30</v>
      </c>
      <c r="I5" s="13">
        <v>47</v>
      </c>
    </row>
    <row r="6" spans="1:30" ht="12" customHeight="1">
      <c r="A6" s="21" t="s">
        <v>55</v>
      </c>
      <c r="B6" s="1" t="s">
        <v>12</v>
      </c>
      <c r="C6" s="14">
        <v>2</v>
      </c>
      <c r="D6" s="14" t="s">
        <v>68</v>
      </c>
      <c r="E6" s="14" t="s">
        <v>68</v>
      </c>
      <c r="F6" s="14">
        <v>2</v>
      </c>
      <c r="G6" s="14" t="s">
        <v>68</v>
      </c>
      <c r="H6" s="14" t="s">
        <v>68</v>
      </c>
      <c r="I6" s="14" t="s">
        <v>68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39</v>
      </c>
      <c r="D7" s="14">
        <v>4</v>
      </c>
      <c r="E7" s="14">
        <v>14</v>
      </c>
      <c r="F7" s="14">
        <v>13</v>
      </c>
      <c r="G7" s="14" t="s">
        <v>68</v>
      </c>
      <c r="H7" s="14">
        <v>4</v>
      </c>
      <c r="I7" s="14">
        <v>4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130</v>
      </c>
      <c r="D8" s="14">
        <v>20</v>
      </c>
      <c r="E8" s="14">
        <v>59</v>
      </c>
      <c r="F8" s="14">
        <v>32</v>
      </c>
      <c r="G8" s="14">
        <v>9</v>
      </c>
      <c r="H8" s="14">
        <v>3</v>
      </c>
      <c r="I8" s="14">
        <v>7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130</v>
      </c>
      <c r="D9" s="14">
        <v>13</v>
      </c>
      <c r="E9" s="14">
        <v>65</v>
      </c>
      <c r="F9" s="14">
        <v>37</v>
      </c>
      <c r="G9" s="14">
        <v>7</v>
      </c>
      <c r="H9" s="14">
        <v>4</v>
      </c>
      <c r="I9" s="14">
        <v>4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116</v>
      </c>
      <c r="D10" s="14">
        <v>12</v>
      </c>
      <c r="E10" s="14">
        <v>59</v>
      </c>
      <c r="F10" s="14">
        <v>32</v>
      </c>
      <c r="G10" s="14">
        <v>4</v>
      </c>
      <c r="H10" s="14">
        <v>2</v>
      </c>
      <c r="I10" s="14">
        <v>7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114</v>
      </c>
      <c r="D11" s="14">
        <v>16</v>
      </c>
      <c r="E11" s="14">
        <v>62</v>
      </c>
      <c r="F11" s="14">
        <v>27</v>
      </c>
      <c r="G11" s="14">
        <v>4</v>
      </c>
      <c r="H11" s="14">
        <v>1</v>
      </c>
      <c r="I11" s="14">
        <v>4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140</v>
      </c>
      <c r="D12" s="14">
        <v>19</v>
      </c>
      <c r="E12" s="14">
        <v>67</v>
      </c>
      <c r="F12" s="14">
        <v>38</v>
      </c>
      <c r="G12" s="14">
        <v>8</v>
      </c>
      <c r="H12" s="14">
        <v>1</v>
      </c>
      <c r="I12" s="14">
        <v>7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142</v>
      </c>
      <c r="D13" s="14">
        <v>23</v>
      </c>
      <c r="E13" s="14">
        <v>69</v>
      </c>
      <c r="F13" s="14">
        <v>25</v>
      </c>
      <c r="G13" s="14">
        <v>12</v>
      </c>
      <c r="H13" s="14">
        <v>6</v>
      </c>
      <c r="I13" s="14">
        <v>7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87</v>
      </c>
      <c r="D14" s="14">
        <v>7</v>
      </c>
      <c r="E14" s="14">
        <v>42</v>
      </c>
      <c r="F14" s="14">
        <v>31</v>
      </c>
      <c r="G14" s="14">
        <v>2</v>
      </c>
      <c r="H14" s="14">
        <v>4</v>
      </c>
      <c r="I14" s="14">
        <v>1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75</v>
      </c>
      <c r="D15" s="14">
        <v>10</v>
      </c>
      <c r="E15" s="14">
        <v>26</v>
      </c>
      <c r="F15" s="14">
        <v>31</v>
      </c>
      <c r="G15" s="14">
        <v>3</v>
      </c>
      <c r="H15" s="14">
        <v>3</v>
      </c>
      <c r="I15" s="14">
        <v>2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30</v>
      </c>
      <c r="D16" s="14">
        <v>2</v>
      </c>
      <c r="E16" s="14">
        <v>6</v>
      </c>
      <c r="F16" s="14">
        <v>18</v>
      </c>
      <c r="G16" s="14">
        <v>2</v>
      </c>
      <c r="H16" s="14">
        <v>1</v>
      </c>
      <c r="I16" s="14">
        <v>1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22</v>
      </c>
      <c r="D17" s="14">
        <v>2</v>
      </c>
      <c r="E17" s="14">
        <v>3</v>
      </c>
      <c r="F17" s="14">
        <v>14</v>
      </c>
      <c r="G17" s="14">
        <v>2</v>
      </c>
      <c r="H17" s="14">
        <v>1</v>
      </c>
      <c r="I17" s="14" t="s">
        <v>68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12</v>
      </c>
      <c r="D18" s="14">
        <v>2</v>
      </c>
      <c r="E18" s="14">
        <v>2</v>
      </c>
      <c r="F18" s="14">
        <v>4</v>
      </c>
      <c r="G18" s="14">
        <v>2</v>
      </c>
      <c r="H18" s="14" t="s">
        <v>68</v>
      </c>
      <c r="I18" s="14">
        <v>2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6</v>
      </c>
      <c r="D19" s="14" t="s">
        <v>68</v>
      </c>
      <c r="E19" s="14">
        <v>1</v>
      </c>
      <c r="F19" s="14">
        <v>5</v>
      </c>
      <c r="G19" s="14" t="s">
        <v>68</v>
      </c>
      <c r="H19" s="14" t="s">
        <v>68</v>
      </c>
      <c r="I19" s="14" t="s">
        <v>68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3</v>
      </c>
      <c r="D20" s="14" t="s">
        <v>68</v>
      </c>
      <c r="E20" s="14" t="s">
        <v>68</v>
      </c>
      <c r="F20" s="14">
        <v>1</v>
      </c>
      <c r="G20" s="14">
        <v>1</v>
      </c>
      <c r="H20" s="14" t="s">
        <v>68</v>
      </c>
      <c r="I20" s="14">
        <v>1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418</v>
      </c>
      <c r="D21" s="13">
        <v>116</v>
      </c>
      <c r="E21" s="13">
        <v>131</v>
      </c>
      <c r="F21" s="13">
        <v>107</v>
      </c>
      <c r="G21" s="13">
        <v>25</v>
      </c>
      <c r="H21" s="13">
        <v>13</v>
      </c>
      <c r="I21" s="13">
        <v>26</v>
      </c>
    </row>
    <row r="22" spans="1:14" ht="12" customHeight="1">
      <c r="A22" s="21" t="s">
        <v>55</v>
      </c>
      <c r="B22" s="1" t="s">
        <v>12</v>
      </c>
      <c r="C22" s="14" t="s">
        <v>68</v>
      </c>
      <c r="D22" s="14" t="s">
        <v>68</v>
      </c>
      <c r="E22" s="14" t="s">
        <v>68</v>
      </c>
      <c r="F22" s="14" t="s">
        <v>68</v>
      </c>
      <c r="G22" s="14" t="s">
        <v>68</v>
      </c>
      <c r="H22" s="14" t="s">
        <v>68</v>
      </c>
      <c r="I22" s="14" t="s">
        <v>68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10</v>
      </c>
      <c r="D23" s="14">
        <v>4</v>
      </c>
      <c r="E23" s="14">
        <v>1</v>
      </c>
      <c r="F23" s="14">
        <v>1</v>
      </c>
      <c r="G23" s="14" t="s">
        <v>68</v>
      </c>
      <c r="H23" s="14">
        <v>1</v>
      </c>
      <c r="I23" s="14">
        <v>3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58</v>
      </c>
      <c r="D24" s="14">
        <v>18</v>
      </c>
      <c r="E24" s="14">
        <v>17</v>
      </c>
      <c r="F24" s="14">
        <v>14</v>
      </c>
      <c r="G24" s="14">
        <v>5</v>
      </c>
      <c r="H24" s="14" t="s">
        <v>68</v>
      </c>
      <c r="I24" s="14">
        <v>4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57</v>
      </c>
      <c r="D25" s="14">
        <v>12</v>
      </c>
      <c r="E25" s="14">
        <v>15</v>
      </c>
      <c r="F25" s="14">
        <v>20</v>
      </c>
      <c r="G25" s="14">
        <v>5</v>
      </c>
      <c r="H25" s="14">
        <v>3</v>
      </c>
      <c r="I25" s="14">
        <v>2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49</v>
      </c>
      <c r="D26" s="14">
        <v>9</v>
      </c>
      <c r="E26" s="14">
        <v>22</v>
      </c>
      <c r="F26" s="14">
        <v>9</v>
      </c>
      <c r="G26" s="14">
        <v>1</v>
      </c>
      <c r="H26" s="14">
        <v>2</v>
      </c>
      <c r="I26" s="14">
        <v>6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47</v>
      </c>
      <c r="D27" s="14">
        <v>16</v>
      </c>
      <c r="E27" s="14">
        <v>20</v>
      </c>
      <c r="F27" s="14">
        <v>8</v>
      </c>
      <c r="G27" s="14">
        <v>2</v>
      </c>
      <c r="H27" s="14" t="s">
        <v>68</v>
      </c>
      <c r="I27" s="14">
        <v>1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57</v>
      </c>
      <c r="D28" s="14">
        <v>19</v>
      </c>
      <c r="E28" s="14">
        <v>18</v>
      </c>
      <c r="F28" s="14">
        <v>12</v>
      </c>
      <c r="G28" s="14">
        <v>3</v>
      </c>
      <c r="H28" s="14">
        <v>1</v>
      </c>
      <c r="I28" s="14">
        <v>4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50</v>
      </c>
      <c r="D29" s="14">
        <v>20</v>
      </c>
      <c r="E29" s="14">
        <v>14</v>
      </c>
      <c r="F29" s="14">
        <v>5</v>
      </c>
      <c r="G29" s="14">
        <v>6</v>
      </c>
      <c r="H29" s="14">
        <v>2</v>
      </c>
      <c r="I29" s="14">
        <v>3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34</v>
      </c>
      <c r="D30" s="14">
        <v>6</v>
      </c>
      <c r="E30" s="14">
        <v>13</v>
      </c>
      <c r="F30" s="14">
        <v>12</v>
      </c>
      <c r="G30" s="14">
        <v>1</v>
      </c>
      <c r="H30" s="14">
        <v>1</v>
      </c>
      <c r="I30" s="14">
        <v>1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32</v>
      </c>
      <c r="D31" s="14">
        <v>8</v>
      </c>
      <c r="E31" s="14">
        <v>7</v>
      </c>
      <c r="F31" s="14">
        <v>12</v>
      </c>
      <c r="G31" s="14">
        <v>1</v>
      </c>
      <c r="H31" s="14">
        <v>2</v>
      </c>
      <c r="I31" s="14">
        <v>2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10</v>
      </c>
      <c r="D32" s="14" t="s">
        <v>68</v>
      </c>
      <c r="E32" s="14">
        <v>2</v>
      </c>
      <c r="F32" s="14">
        <v>6</v>
      </c>
      <c r="G32" s="14">
        <v>1</v>
      </c>
      <c r="H32" s="14">
        <v>1</v>
      </c>
      <c r="I32" s="14" t="s">
        <v>68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8</v>
      </c>
      <c r="D33" s="14">
        <v>2</v>
      </c>
      <c r="E33" s="14">
        <v>1</v>
      </c>
      <c r="F33" s="14">
        <v>5</v>
      </c>
      <c r="G33" s="14" t="s">
        <v>68</v>
      </c>
      <c r="H33" s="14" t="s">
        <v>68</v>
      </c>
      <c r="I33" s="14" t="s">
        <v>68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3</v>
      </c>
      <c r="D34" s="14">
        <v>2</v>
      </c>
      <c r="E34" s="14" t="s">
        <v>68</v>
      </c>
      <c r="F34" s="14">
        <v>1</v>
      </c>
      <c r="G34" s="14" t="s">
        <v>68</v>
      </c>
      <c r="H34" s="14" t="s">
        <v>68</v>
      </c>
      <c r="I34" s="14" t="s">
        <v>68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3</v>
      </c>
      <c r="D35" s="14" t="s">
        <v>68</v>
      </c>
      <c r="E35" s="14">
        <v>1</v>
      </c>
      <c r="F35" s="14">
        <v>2</v>
      </c>
      <c r="G35" s="14" t="s">
        <v>68</v>
      </c>
      <c r="H35" s="14" t="s">
        <v>68</v>
      </c>
      <c r="I35" s="14" t="s">
        <v>68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 t="s">
        <v>68</v>
      </c>
      <c r="D36" s="14" t="s">
        <v>68</v>
      </c>
      <c r="E36" s="14" t="s">
        <v>68</v>
      </c>
      <c r="F36" s="14" t="s">
        <v>68</v>
      </c>
      <c r="G36" s="14" t="s">
        <v>68</v>
      </c>
      <c r="H36" s="14" t="s">
        <v>68</v>
      </c>
      <c r="I36" s="14" t="s">
        <v>68</v>
      </c>
      <c r="J36" t="s">
        <v>55</v>
      </c>
      <c r="K36" t="s">
        <v>55</v>
      </c>
      <c r="L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630</v>
      </c>
      <c r="D37" s="13">
        <v>14</v>
      </c>
      <c r="E37" s="13">
        <v>344</v>
      </c>
      <c r="F37" s="13">
        <v>203</v>
      </c>
      <c r="G37" s="13">
        <v>31</v>
      </c>
      <c r="H37" s="13">
        <v>17</v>
      </c>
      <c r="I37" s="13">
        <v>21</v>
      </c>
    </row>
    <row r="38" spans="1:14" ht="12" customHeight="1">
      <c r="A38" s="21" t="s">
        <v>55</v>
      </c>
      <c r="B38" s="1" t="s">
        <v>12</v>
      </c>
      <c r="C38" s="14">
        <v>2</v>
      </c>
      <c r="D38" s="14" t="s">
        <v>68</v>
      </c>
      <c r="E38" s="14" t="s">
        <v>68</v>
      </c>
      <c r="F38" s="14">
        <v>2</v>
      </c>
      <c r="G38" s="14" t="s">
        <v>68</v>
      </c>
      <c r="H38" s="14" t="s">
        <v>68</v>
      </c>
      <c r="I38" s="14" t="s">
        <v>68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29</v>
      </c>
      <c r="D39" s="14" t="s">
        <v>68</v>
      </c>
      <c r="E39" s="14">
        <v>13</v>
      </c>
      <c r="F39" s="14">
        <v>12</v>
      </c>
      <c r="G39" s="14" t="s">
        <v>68</v>
      </c>
      <c r="H39" s="14">
        <v>3</v>
      </c>
      <c r="I39" s="14">
        <v>1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72</v>
      </c>
      <c r="D40" s="14">
        <v>2</v>
      </c>
      <c r="E40" s="14">
        <v>42</v>
      </c>
      <c r="F40" s="14">
        <v>18</v>
      </c>
      <c r="G40" s="14">
        <v>4</v>
      </c>
      <c r="H40" s="14">
        <v>3</v>
      </c>
      <c r="I40" s="14">
        <v>3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73</v>
      </c>
      <c r="D41" s="14">
        <v>1</v>
      </c>
      <c r="E41" s="14">
        <v>50</v>
      </c>
      <c r="F41" s="14">
        <v>17</v>
      </c>
      <c r="G41" s="14">
        <v>2</v>
      </c>
      <c r="H41" s="14">
        <v>1</v>
      </c>
      <c r="I41" s="14">
        <v>2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67</v>
      </c>
      <c r="D42" s="14">
        <v>3</v>
      </c>
      <c r="E42" s="14">
        <v>37</v>
      </c>
      <c r="F42" s="14">
        <v>23</v>
      </c>
      <c r="G42" s="14">
        <v>3</v>
      </c>
      <c r="H42" s="14" t="s">
        <v>68</v>
      </c>
      <c r="I42" s="14">
        <v>1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67</v>
      </c>
      <c r="D43" s="14" t="s">
        <v>68</v>
      </c>
      <c r="E43" s="14">
        <v>42</v>
      </c>
      <c r="F43" s="14">
        <v>19</v>
      </c>
      <c r="G43" s="14">
        <v>2</v>
      </c>
      <c r="H43" s="14">
        <v>1</v>
      </c>
      <c r="I43" s="14">
        <v>3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83</v>
      </c>
      <c r="D44" s="14" t="s">
        <v>68</v>
      </c>
      <c r="E44" s="14">
        <v>49</v>
      </c>
      <c r="F44" s="14">
        <v>26</v>
      </c>
      <c r="G44" s="14">
        <v>5</v>
      </c>
      <c r="H44" s="14" t="s">
        <v>68</v>
      </c>
      <c r="I44" s="14">
        <v>3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92</v>
      </c>
      <c r="D45" s="14">
        <v>3</v>
      </c>
      <c r="E45" s="14">
        <v>55</v>
      </c>
      <c r="F45" s="14">
        <v>20</v>
      </c>
      <c r="G45" s="14">
        <v>6</v>
      </c>
      <c r="H45" s="14">
        <v>4</v>
      </c>
      <c r="I45" s="14">
        <v>4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53</v>
      </c>
      <c r="D46" s="14">
        <v>1</v>
      </c>
      <c r="E46" s="14">
        <v>29</v>
      </c>
      <c r="F46" s="14">
        <v>19</v>
      </c>
      <c r="G46" s="14">
        <v>1</v>
      </c>
      <c r="H46" s="14">
        <v>3</v>
      </c>
      <c r="I46" s="14" t="s">
        <v>68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43</v>
      </c>
      <c r="D47" s="14">
        <v>2</v>
      </c>
      <c r="E47" s="14">
        <v>19</v>
      </c>
      <c r="F47" s="14">
        <v>19</v>
      </c>
      <c r="G47" s="14">
        <v>2</v>
      </c>
      <c r="H47" s="14">
        <v>1</v>
      </c>
      <c r="I47" s="14" t="s">
        <v>68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20</v>
      </c>
      <c r="D48" s="14">
        <v>2</v>
      </c>
      <c r="E48" s="14">
        <v>4</v>
      </c>
      <c r="F48" s="14">
        <v>12</v>
      </c>
      <c r="G48" s="14">
        <v>1</v>
      </c>
      <c r="H48" s="14" t="s">
        <v>68</v>
      </c>
      <c r="I48" s="14">
        <v>1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14</v>
      </c>
      <c r="D49" s="14" t="s">
        <v>68</v>
      </c>
      <c r="E49" s="14">
        <v>2</v>
      </c>
      <c r="F49" s="14">
        <v>9</v>
      </c>
      <c r="G49" s="14">
        <v>2</v>
      </c>
      <c r="H49" s="14">
        <v>1</v>
      </c>
      <c r="I49" s="14" t="s">
        <v>68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9</v>
      </c>
      <c r="D50" s="14" t="s">
        <v>68</v>
      </c>
      <c r="E50" s="14">
        <v>2</v>
      </c>
      <c r="F50" s="14">
        <v>3</v>
      </c>
      <c r="G50" s="14">
        <v>2</v>
      </c>
      <c r="H50" s="14" t="s">
        <v>68</v>
      </c>
      <c r="I50" s="14">
        <v>2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3</v>
      </c>
      <c r="D51" s="14" t="s">
        <v>68</v>
      </c>
      <c r="E51" s="14" t="s">
        <v>68</v>
      </c>
      <c r="F51" s="14">
        <v>3</v>
      </c>
      <c r="G51" s="14" t="s">
        <v>68</v>
      </c>
      <c r="H51" s="14" t="s">
        <v>68</v>
      </c>
      <c r="I51" s="14" t="s">
        <v>68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3</v>
      </c>
      <c r="D52" s="15" t="s">
        <v>68</v>
      </c>
      <c r="E52" s="15" t="s">
        <v>68</v>
      </c>
      <c r="F52" s="15">
        <v>1</v>
      </c>
      <c r="G52" s="15">
        <v>1</v>
      </c>
      <c r="H52" s="15" t="s">
        <v>68</v>
      </c>
      <c r="I52" s="15">
        <v>1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185782</v>
      </c>
      <c r="D5" s="13">
        <v>13665</v>
      </c>
      <c r="E5" s="13">
        <v>90512</v>
      </c>
      <c r="F5" s="13">
        <v>58391</v>
      </c>
      <c r="G5" s="13">
        <v>8655</v>
      </c>
      <c r="H5" s="13">
        <v>6251</v>
      </c>
      <c r="I5" s="13">
        <v>8308</v>
      </c>
    </row>
    <row r="6" spans="1:29" ht="12" customHeight="1">
      <c r="A6" s="21" t="s">
        <v>55</v>
      </c>
      <c r="B6" s="1" t="s">
        <v>12</v>
      </c>
      <c r="C6" s="14">
        <v>350</v>
      </c>
      <c r="D6" s="14">
        <v>21</v>
      </c>
      <c r="E6" s="14">
        <v>90</v>
      </c>
      <c r="F6" s="14">
        <v>134</v>
      </c>
      <c r="G6" s="14">
        <v>9</v>
      </c>
      <c r="H6" s="14">
        <v>35</v>
      </c>
      <c r="I6" s="14">
        <v>61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5527</v>
      </c>
      <c r="D7" s="14">
        <v>421</v>
      </c>
      <c r="E7" s="14">
        <v>1989</v>
      </c>
      <c r="F7" s="14">
        <v>2054</v>
      </c>
      <c r="G7" s="14">
        <v>153</v>
      </c>
      <c r="H7" s="14">
        <v>479</v>
      </c>
      <c r="I7" s="14">
        <v>431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17786</v>
      </c>
      <c r="D8" s="14">
        <v>1403</v>
      </c>
      <c r="E8" s="14">
        <v>8436</v>
      </c>
      <c r="F8" s="14">
        <v>5538</v>
      </c>
      <c r="G8" s="14">
        <v>647</v>
      </c>
      <c r="H8" s="14">
        <v>761</v>
      </c>
      <c r="I8" s="14">
        <v>1001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24154</v>
      </c>
      <c r="D9" s="14">
        <v>1573</v>
      </c>
      <c r="E9" s="14">
        <v>12400</v>
      </c>
      <c r="F9" s="14">
        <v>7321</v>
      </c>
      <c r="G9" s="14">
        <v>991</v>
      </c>
      <c r="H9" s="14">
        <v>784</v>
      </c>
      <c r="I9" s="14">
        <v>1085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26084</v>
      </c>
      <c r="D10" s="14">
        <v>1613</v>
      </c>
      <c r="E10" s="14">
        <v>13552</v>
      </c>
      <c r="F10" s="14">
        <v>7736</v>
      </c>
      <c r="G10" s="14">
        <v>1305</v>
      </c>
      <c r="H10" s="14">
        <v>743</v>
      </c>
      <c r="I10" s="14">
        <v>1135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23978</v>
      </c>
      <c r="D11" s="14">
        <v>1577</v>
      </c>
      <c r="E11" s="14">
        <v>12538</v>
      </c>
      <c r="F11" s="14">
        <v>7150</v>
      </c>
      <c r="G11" s="14">
        <v>1132</v>
      </c>
      <c r="H11" s="14">
        <v>609</v>
      </c>
      <c r="I11" s="14">
        <v>972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23314</v>
      </c>
      <c r="D12" s="14">
        <v>1765</v>
      </c>
      <c r="E12" s="14">
        <v>11949</v>
      </c>
      <c r="F12" s="14">
        <v>6895</v>
      </c>
      <c r="G12" s="14">
        <v>1162</v>
      </c>
      <c r="H12" s="14">
        <v>663</v>
      </c>
      <c r="I12" s="14">
        <v>880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18663</v>
      </c>
      <c r="D13" s="14">
        <v>1626</v>
      </c>
      <c r="E13" s="14">
        <v>9325</v>
      </c>
      <c r="F13" s="14">
        <v>5660</v>
      </c>
      <c r="G13" s="14">
        <v>876</v>
      </c>
      <c r="H13" s="14">
        <v>524</v>
      </c>
      <c r="I13" s="14">
        <v>652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15648</v>
      </c>
      <c r="D14" s="14">
        <v>1432</v>
      </c>
      <c r="E14" s="14">
        <v>7725</v>
      </c>
      <c r="F14" s="14">
        <v>4645</v>
      </c>
      <c r="G14" s="14">
        <v>770</v>
      </c>
      <c r="H14" s="14">
        <v>499</v>
      </c>
      <c r="I14" s="14">
        <v>577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13199</v>
      </c>
      <c r="D15" s="14">
        <v>1191</v>
      </c>
      <c r="E15" s="14">
        <v>6422</v>
      </c>
      <c r="F15" s="14">
        <v>4025</v>
      </c>
      <c r="G15" s="14">
        <v>639</v>
      </c>
      <c r="H15" s="14">
        <v>416</v>
      </c>
      <c r="I15" s="14">
        <v>506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8644</v>
      </c>
      <c r="D16" s="14">
        <v>572</v>
      </c>
      <c r="E16" s="14">
        <v>3713</v>
      </c>
      <c r="F16" s="14">
        <v>3169</v>
      </c>
      <c r="G16" s="14">
        <v>465</v>
      </c>
      <c r="H16" s="14">
        <v>326</v>
      </c>
      <c r="I16" s="14">
        <v>399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4680</v>
      </c>
      <c r="D17" s="14">
        <v>261</v>
      </c>
      <c r="E17" s="14">
        <v>1475</v>
      </c>
      <c r="F17" s="14">
        <v>2195</v>
      </c>
      <c r="G17" s="14">
        <v>271</v>
      </c>
      <c r="H17" s="14">
        <v>212</v>
      </c>
      <c r="I17" s="14">
        <v>266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2003</v>
      </c>
      <c r="D18" s="14">
        <v>103</v>
      </c>
      <c r="E18" s="14">
        <v>432</v>
      </c>
      <c r="F18" s="14">
        <v>1068</v>
      </c>
      <c r="G18" s="14">
        <v>118</v>
      </c>
      <c r="H18" s="14">
        <v>105</v>
      </c>
      <c r="I18" s="14">
        <v>177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948</v>
      </c>
      <c r="D19" s="14">
        <v>57</v>
      </c>
      <c r="E19" s="14">
        <v>193</v>
      </c>
      <c r="F19" s="14">
        <v>478</v>
      </c>
      <c r="G19" s="14">
        <v>68</v>
      </c>
      <c r="H19" s="14">
        <v>55</v>
      </c>
      <c r="I19" s="14">
        <v>97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804</v>
      </c>
      <c r="D20" s="14">
        <v>50</v>
      </c>
      <c r="E20" s="14">
        <v>273</v>
      </c>
      <c r="F20" s="14">
        <v>323</v>
      </c>
      <c r="G20" s="14">
        <v>49</v>
      </c>
      <c r="H20" s="14">
        <v>40</v>
      </c>
      <c r="I20" s="14">
        <v>69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83975</v>
      </c>
      <c r="D21" s="13">
        <v>13048</v>
      </c>
      <c r="E21" s="13">
        <v>35461</v>
      </c>
      <c r="F21" s="13">
        <v>25097</v>
      </c>
      <c r="G21" s="13">
        <v>3233</v>
      </c>
      <c r="H21" s="13">
        <v>2914</v>
      </c>
      <c r="I21" s="13">
        <v>4222</v>
      </c>
    </row>
    <row r="22" spans="1:14" ht="12" customHeight="1">
      <c r="A22" s="21" t="s">
        <v>55</v>
      </c>
      <c r="B22" s="1" t="s">
        <v>12</v>
      </c>
      <c r="C22" s="14">
        <v>153</v>
      </c>
      <c r="D22" s="14">
        <v>14</v>
      </c>
      <c r="E22" s="14">
        <v>37</v>
      </c>
      <c r="F22" s="14">
        <v>57</v>
      </c>
      <c r="G22" s="14">
        <v>4</v>
      </c>
      <c r="H22" s="14">
        <v>12</v>
      </c>
      <c r="I22" s="14">
        <v>29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2148</v>
      </c>
      <c r="D23" s="14">
        <v>375</v>
      </c>
      <c r="E23" s="14">
        <v>574</v>
      </c>
      <c r="F23" s="14">
        <v>770</v>
      </c>
      <c r="G23" s="14">
        <v>58</v>
      </c>
      <c r="H23" s="14">
        <v>178</v>
      </c>
      <c r="I23" s="14">
        <v>193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7565</v>
      </c>
      <c r="D24" s="14">
        <v>1329</v>
      </c>
      <c r="E24" s="14">
        <v>2775</v>
      </c>
      <c r="F24" s="14">
        <v>2442</v>
      </c>
      <c r="G24" s="14">
        <v>225</v>
      </c>
      <c r="H24" s="14">
        <v>318</v>
      </c>
      <c r="I24" s="14">
        <v>476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10841</v>
      </c>
      <c r="D25" s="14">
        <v>1501</v>
      </c>
      <c r="E25" s="14">
        <v>4634</v>
      </c>
      <c r="F25" s="14">
        <v>3376</v>
      </c>
      <c r="G25" s="14">
        <v>390</v>
      </c>
      <c r="H25" s="14">
        <v>349</v>
      </c>
      <c r="I25" s="14">
        <v>591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11948</v>
      </c>
      <c r="D26" s="14">
        <v>1534</v>
      </c>
      <c r="E26" s="14">
        <v>5346</v>
      </c>
      <c r="F26" s="14">
        <v>3643</v>
      </c>
      <c r="G26" s="14">
        <v>525</v>
      </c>
      <c r="H26" s="14">
        <v>354</v>
      </c>
      <c r="I26" s="14">
        <v>546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11061</v>
      </c>
      <c r="D27" s="14">
        <v>1519</v>
      </c>
      <c r="E27" s="14">
        <v>4981</v>
      </c>
      <c r="F27" s="14">
        <v>3299</v>
      </c>
      <c r="G27" s="14">
        <v>456</v>
      </c>
      <c r="H27" s="14">
        <v>305</v>
      </c>
      <c r="I27" s="14">
        <v>501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10844</v>
      </c>
      <c r="D28" s="14">
        <v>1724</v>
      </c>
      <c r="E28" s="14">
        <v>4907</v>
      </c>
      <c r="F28" s="14">
        <v>3049</v>
      </c>
      <c r="G28" s="14">
        <v>416</v>
      </c>
      <c r="H28" s="14">
        <v>315</v>
      </c>
      <c r="I28" s="14">
        <v>433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8978</v>
      </c>
      <c r="D29" s="14">
        <v>1583</v>
      </c>
      <c r="E29" s="14">
        <v>4051</v>
      </c>
      <c r="F29" s="14">
        <v>2408</v>
      </c>
      <c r="G29" s="14">
        <v>329</v>
      </c>
      <c r="H29" s="14">
        <v>255</v>
      </c>
      <c r="I29" s="14">
        <v>352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7454</v>
      </c>
      <c r="D30" s="14">
        <v>1388</v>
      </c>
      <c r="E30" s="14">
        <v>3386</v>
      </c>
      <c r="F30" s="14">
        <v>1832</v>
      </c>
      <c r="G30" s="14">
        <v>292</v>
      </c>
      <c r="H30" s="14">
        <v>251</v>
      </c>
      <c r="I30" s="14">
        <v>305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6174</v>
      </c>
      <c r="D31" s="14">
        <v>1136</v>
      </c>
      <c r="E31" s="14">
        <v>2720</v>
      </c>
      <c r="F31" s="14">
        <v>1571</v>
      </c>
      <c r="G31" s="14">
        <v>259</v>
      </c>
      <c r="H31" s="14">
        <v>223</v>
      </c>
      <c r="I31" s="14">
        <v>265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3426</v>
      </c>
      <c r="D32" s="14">
        <v>534</v>
      </c>
      <c r="E32" s="14">
        <v>1249</v>
      </c>
      <c r="F32" s="14">
        <v>1140</v>
      </c>
      <c r="G32" s="14">
        <v>133</v>
      </c>
      <c r="H32" s="14">
        <v>166</v>
      </c>
      <c r="I32" s="14">
        <v>204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1804</v>
      </c>
      <c r="D33" s="14">
        <v>233</v>
      </c>
      <c r="E33" s="14">
        <v>454</v>
      </c>
      <c r="F33" s="14">
        <v>805</v>
      </c>
      <c r="G33" s="14">
        <v>72</v>
      </c>
      <c r="H33" s="14">
        <v>99</v>
      </c>
      <c r="I33" s="14">
        <v>141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740</v>
      </c>
      <c r="D34" s="14">
        <v>84</v>
      </c>
      <c r="E34" s="14">
        <v>140</v>
      </c>
      <c r="F34" s="14">
        <v>359</v>
      </c>
      <c r="G34" s="14">
        <v>37</v>
      </c>
      <c r="H34" s="14">
        <v>39</v>
      </c>
      <c r="I34" s="14">
        <v>81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420</v>
      </c>
      <c r="D35" s="14">
        <v>50</v>
      </c>
      <c r="E35" s="14">
        <v>77</v>
      </c>
      <c r="F35" s="14">
        <v>194</v>
      </c>
      <c r="G35" s="14">
        <v>18</v>
      </c>
      <c r="H35" s="14">
        <v>25</v>
      </c>
      <c r="I35" s="14">
        <v>56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419</v>
      </c>
      <c r="D36" s="14">
        <v>44</v>
      </c>
      <c r="E36" s="14">
        <v>130</v>
      </c>
      <c r="F36" s="14">
        <v>152</v>
      </c>
      <c r="G36" s="14">
        <v>19</v>
      </c>
      <c r="H36" s="14">
        <v>25</v>
      </c>
      <c r="I36" s="14">
        <v>49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101807</v>
      </c>
      <c r="D37" s="13">
        <v>617</v>
      </c>
      <c r="E37" s="13">
        <v>55051</v>
      </c>
      <c r="F37" s="13">
        <v>33294</v>
      </c>
      <c r="G37" s="13">
        <v>5422</v>
      </c>
      <c r="H37" s="13">
        <v>3337</v>
      </c>
      <c r="I37" s="13">
        <v>4086</v>
      </c>
    </row>
    <row r="38" spans="1:14" ht="12" customHeight="1">
      <c r="A38" s="21" t="s">
        <v>55</v>
      </c>
      <c r="B38" s="1" t="s">
        <v>12</v>
      </c>
      <c r="C38" s="14">
        <v>197</v>
      </c>
      <c r="D38" s="14">
        <v>7</v>
      </c>
      <c r="E38" s="14">
        <v>53</v>
      </c>
      <c r="F38" s="14">
        <v>77</v>
      </c>
      <c r="G38" s="14">
        <v>5</v>
      </c>
      <c r="H38" s="14">
        <v>23</v>
      </c>
      <c r="I38" s="14">
        <v>32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3379</v>
      </c>
      <c r="D39" s="14">
        <v>46</v>
      </c>
      <c r="E39" s="14">
        <v>1415</v>
      </c>
      <c r="F39" s="14">
        <v>1284</v>
      </c>
      <c r="G39" s="14">
        <v>95</v>
      </c>
      <c r="H39" s="14">
        <v>301</v>
      </c>
      <c r="I39" s="14">
        <v>238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10221</v>
      </c>
      <c r="D40" s="14">
        <v>74</v>
      </c>
      <c r="E40" s="14">
        <v>5661</v>
      </c>
      <c r="F40" s="14">
        <v>3096</v>
      </c>
      <c r="G40" s="14">
        <v>422</v>
      </c>
      <c r="H40" s="14">
        <v>443</v>
      </c>
      <c r="I40" s="14">
        <v>525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13313</v>
      </c>
      <c r="D41" s="14">
        <v>72</v>
      </c>
      <c r="E41" s="14">
        <v>7766</v>
      </c>
      <c r="F41" s="14">
        <v>3945</v>
      </c>
      <c r="G41" s="14">
        <v>601</v>
      </c>
      <c r="H41" s="14">
        <v>435</v>
      </c>
      <c r="I41" s="14">
        <v>494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14136</v>
      </c>
      <c r="D42" s="14">
        <v>79</v>
      </c>
      <c r="E42" s="14">
        <v>8206</v>
      </c>
      <c r="F42" s="14">
        <v>4093</v>
      </c>
      <c r="G42" s="14">
        <v>780</v>
      </c>
      <c r="H42" s="14">
        <v>389</v>
      </c>
      <c r="I42" s="14">
        <v>589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12917</v>
      </c>
      <c r="D43" s="14">
        <v>58</v>
      </c>
      <c r="E43" s="14">
        <v>7557</v>
      </c>
      <c r="F43" s="14">
        <v>3851</v>
      </c>
      <c r="G43" s="14">
        <v>676</v>
      </c>
      <c r="H43" s="14">
        <v>304</v>
      </c>
      <c r="I43" s="14">
        <v>471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12470</v>
      </c>
      <c r="D44" s="14">
        <v>41</v>
      </c>
      <c r="E44" s="14">
        <v>7042</v>
      </c>
      <c r="F44" s="14">
        <v>3846</v>
      </c>
      <c r="G44" s="14">
        <v>746</v>
      </c>
      <c r="H44" s="14">
        <v>348</v>
      </c>
      <c r="I44" s="14">
        <v>447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9685</v>
      </c>
      <c r="D45" s="14">
        <v>43</v>
      </c>
      <c r="E45" s="14">
        <v>5274</v>
      </c>
      <c r="F45" s="14">
        <v>3252</v>
      </c>
      <c r="G45" s="14">
        <v>547</v>
      </c>
      <c r="H45" s="14">
        <v>269</v>
      </c>
      <c r="I45" s="14">
        <v>300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8194</v>
      </c>
      <c r="D46" s="14">
        <v>44</v>
      </c>
      <c r="E46" s="14">
        <v>4339</v>
      </c>
      <c r="F46" s="14">
        <v>2813</v>
      </c>
      <c r="G46" s="14">
        <v>478</v>
      </c>
      <c r="H46" s="14">
        <v>248</v>
      </c>
      <c r="I46" s="14">
        <v>272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7025</v>
      </c>
      <c r="D47" s="14">
        <v>55</v>
      </c>
      <c r="E47" s="14">
        <v>3702</v>
      </c>
      <c r="F47" s="14">
        <v>2454</v>
      </c>
      <c r="G47" s="14">
        <v>380</v>
      </c>
      <c r="H47" s="14">
        <v>193</v>
      </c>
      <c r="I47" s="14">
        <v>241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5218</v>
      </c>
      <c r="D48" s="14">
        <v>38</v>
      </c>
      <c r="E48" s="14">
        <v>2464</v>
      </c>
      <c r="F48" s="14">
        <v>2029</v>
      </c>
      <c r="G48" s="14">
        <v>332</v>
      </c>
      <c r="H48" s="14">
        <v>160</v>
      </c>
      <c r="I48" s="14">
        <v>195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2876</v>
      </c>
      <c r="D49" s="14">
        <v>28</v>
      </c>
      <c r="E49" s="14">
        <v>1021</v>
      </c>
      <c r="F49" s="14">
        <v>1390</v>
      </c>
      <c r="G49" s="14">
        <v>199</v>
      </c>
      <c r="H49" s="14">
        <v>113</v>
      </c>
      <c r="I49" s="14">
        <v>125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1263</v>
      </c>
      <c r="D50" s="14">
        <v>19</v>
      </c>
      <c r="E50" s="14">
        <v>292</v>
      </c>
      <c r="F50" s="14">
        <v>709</v>
      </c>
      <c r="G50" s="14">
        <v>81</v>
      </c>
      <c r="H50" s="14">
        <v>66</v>
      </c>
      <c r="I50" s="14">
        <v>96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528</v>
      </c>
      <c r="D51" s="14">
        <v>7</v>
      </c>
      <c r="E51" s="14">
        <v>116</v>
      </c>
      <c r="F51" s="14">
        <v>284</v>
      </c>
      <c r="G51" s="14">
        <v>50</v>
      </c>
      <c r="H51" s="14">
        <v>30</v>
      </c>
      <c r="I51" s="14">
        <v>41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385</v>
      </c>
      <c r="D52" s="15">
        <v>6</v>
      </c>
      <c r="E52" s="15">
        <v>143</v>
      </c>
      <c r="F52" s="15">
        <v>171</v>
      </c>
      <c r="G52" s="15">
        <v>30</v>
      </c>
      <c r="H52" s="15">
        <v>15</v>
      </c>
      <c r="I52" s="15">
        <v>20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33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9142</v>
      </c>
      <c r="D5" s="13">
        <v>627</v>
      </c>
      <c r="E5" s="13">
        <v>4749</v>
      </c>
      <c r="F5" s="13">
        <v>2482</v>
      </c>
      <c r="G5" s="13">
        <v>423</v>
      </c>
      <c r="H5" s="13">
        <v>485</v>
      </c>
      <c r="I5" s="13">
        <v>376</v>
      </c>
    </row>
    <row r="6" spans="1:30" ht="12" customHeight="1">
      <c r="A6" s="21" t="s">
        <v>55</v>
      </c>
      <c r="B6" s="1" t="s">
        <v>12</v>
      </c>
      <c r="C6" s="14">
        <v>43</v>
      </c>
      <c r="D6" s="14">
        <v>8</v>
      </c>
      <c r="E6" s="14">
        <v>12</v>
      </c>
      <c r="F6" s="14">
        <v>10</v>
      </c>
      <c r="G6" s="14">
        <v>1</v>
      </c>
      <c r="H6" s="14">
        <v>6</v>
      </c>
      <c r="I6" s="14">
        <v>6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640</v>
      </c>
      <c r="D7" s="14">
        <v>47</v>
      </c>
      <c r="E7" s="14">
        <v>363</v>
      </c>
      <c r="F7" s="14">
        <v>128</v>
      </c>
      <c r="G7" s="14">
        <v>14</v>
      </c>
      <c r="H7" s="14">
        <v>49</v>
      </c>
      <c r="I7" s="14">
        <v>39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1194</v>
      </c>
      <c r="D8" s="14">
        <v>95</v>
      </c>
      <c r="E8" s="14">
        <v>716</v>
      </c>
      <c r="F8" s="14">
        <v>255</v>
      </c>
      <c r="G8" s="14">
        <v>45</v>
      </c>
      <c r="H8" s="14">
        <v>45</v>
      </c>
      <c r="I8" s="14">
        <v>38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1372</v>
      </c>
      <c r="D9" s="14">
        <v>87</v>
      </c>
      <c r="E9" s="14">
        <v>806</v>
      </c>
      <c r="F9" s="14">
        <v>306</v>
      </c>
      <c r="G9" s="14">
        <v>57</v>
      </c>
      <c r="H9" s="14">
        <v>59</v>
      </c>
      <c r="I9" s="14">
        <v>57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1246</v>
      </c>
      <c r="D10" s="14">
        <v>80</v>
      </c>
      <c r="E10" s="14">
        <v>655</v>
      </c>
      <c r="F10" s="14">
        <v>316</v>
      </c>
      <c r="G10" s="14">
        <v>71</v>
      </c>
      <c r="H10" s="14">
        <v>78</v>
      </c>
      <c r="I10" s="14">
        <v>46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1034</v>
      </c>
      <c r="D11" s="14">
        <v>48</v>
      </c>
      <c r="E11" s="14">
        <v>532</v>
      </c>
      <c r="F11" s="14">
        <v>293</v>
      </c>
      <c r="G11" s="14">
        <v>58</v>
      </c>
      <c r="H11" s="14">
        <v>57</v>
      </c>
      <c r="I11" s="14">
        <v>46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983</v>
      </c>
      <c r="D12" s="14">
        <v>83</v>
      </c>
      <c r="E12" s="14">
        <v>496</v>
      </c>
      <c r="F12" s="14">
        <v>283</v>
      </c>
      <c r="G12" s="14">
        <v>46</v>
      </c>
      <c r="H12" s="14">
        <v>42</v>
      </c>
      <c r="I12" s="14">
        <v>33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766</v>
      </c>
      <c r="D13" s="14">
        <v>58</v>
      </c>
      <c r="E13" s="14">
        <v>368</v>
      </c>
      <c r="F13" s="14">
        <v>235</v>
      </c>
      <c r="G13" s="14">
        <v>39</v>
      </c>
      <c r="H13" s="14">
        <v>38</v>
      </c>
      <c r="I13" s="14">
        <v>28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655</v>
      </c>
      <c r="D14" s="14">
        <v>51</v>
      </c>
      <c r="E14" s="14">
        <v>338</v>
      </c>
      <c r="F14" s="14">
        <v>178</v>
      </c>
      <c r="G14" s="14">
        <v>36</v>
      </c>
      <c r="H14" s="14">
        <v>26</v>
      </c>
      <c r="I14" s="14">
        <v>26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485</v>
      </c>
      <c r="D15" s="14">
        <v>29</v>
      </c>
      <c r="E15" s="14">
        <v>228</v>
      </c>
      <c r="F15" s="14">
        <v>167</v>
      </c>
      <c r="G15" s="14">
        <v>23</v>
      </c>
      <c r="H15" s="14">
        <v>28</v>
      </c>
      <c r="I15" s="14">
        <v>10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370</v>
      </c>
      <c r="D16" s="14">
        <v>22</v>
      </c>
      <c r="E16" s="14">
        <v>140</v>
      </c>
      <c r="F16" s="14">
        <v>143</v>
      </c>
      <c r="G16" s="14">
        <v>15</v>
      </c>
      <c r="H16" s="14">
        <v>36</v>
      </c>
      <c r="I16" s="14">
        <v>14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186</v>
      </c>
      <c r="D17" s="14">
        <v>10</v>
      </c>
      <c r="E17" s="14">
        <v>54</v>
      </c>
      <c r="F17" s="14">
        <v>90</v>
      </c>
      <c r="G17" s="14">
        <v>9</v>
      </c>
      <c r="H17" s="14">
        <v>11</v>
      </c>
      <c r="I17" s="14">
        <v>12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92</v>
      </c>
      <c r="D18" s="14">
        <v>4</v>
      </c>
      <c r="E18" s="14">
        <v>18</v>
      </c>
      <c r="F18" s="14">
        <v>51</v>
      </c>
      <c r="G18" s="14">
        <v>6</v>
      </c>
      <c r="H18" s="14">
        <v>3</v>
      </c>
      <c r="I18" s="14">
        <v>10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41</v>
      </c>
      <c r="D19" s="14">
        <v>3</v>
      </c>
      <c r="E19" s="14">
        <v>11</v>
      </c>
      <c r="F19" s="14">
        <v>16</v>
      </c>
      <c r="G19" s="14">
        <v>2</v>
      </c>
      <c r="H19" s="14">
        <v>5</v>
      </c>
      <c r="I19" s="14">
        <v>4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35</v>
      </c>
      <c r="D20" s="14">
        <v>2</v>
      </c>
      <c r="E20" s="14">
        <v>12</v>
      </c>
      <c r="F20" s="14">
        <v>11</v>
      </c>
      <c r="G20" s="14">
        <v>1</v>
      </c>
      <c r="H20" s="14">
        <v>2</v>
      </c>
      <c r="I20" s="14">
        <v>7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3112</v>
      </c>
      <c r="D21" s="13">
        <v>572</v>
      </c>
      <c r="E21" s="13">
        <v>1160</v>
      </c>
      <c r="F21" s="13">
        <v>952</v>
      </c>
      <c r="G21" s="13">
        <v>95</v>
      </c>
      <c r="H21" s="13">
        <v>163</v>
      </c>
      <c r="I21" s="13">
        <v>170</v>
      </c>
    </row>
    <row r="22" spans="1:14" ht="12" customHeight="1">
      <c r="A22" s="21" t="s">
        <v>55</v>
      </c>
      <c r="B22" s="1" t="s">
        <v>12</v>
      </c>
      <c r="C22" s="14">
        <v>17</v>
      </c>
      <c r="D22" s="14">
        <v>4</v>
      </c>
      <c r="E22" s="14">
        <v>2</v>
      </c>
      <c r="F22" s="14">
        <v>3</v>
      </c>
      <c r="G22" s="14">
        <v>1</v>
      </c>
      <c r="H22" s="14">
        <v>4</v>
      </c>
      <c r="I22" s="14">
        <v>3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175</v>
      </c>
      <c r="D23" s="14">
        <v>39</v>
      </c>
      <c r="E23" s="14">
        <v>68</v>
      </c>
      <c r="F23" s="14">
        <v>35</v>
      </c>
      <c r="G23" s="14" t="s">
        <v>68</v>
      </c>
      <c r="H23" s="14">
        <v>16</v>
      </c>
      <c r="I23" s="14">
        <v>17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409</v>
      </c>
      <c r="D24" s="14">
        <v>90</v>
      </c>
      <c r="E24" s="14">
        <v>154</v>
      </c>
      <c r="F24" s="14">
        <v>122</v>
      </c>
      <c r="G24" s="14">
        <v>9</v>
      </c>
      <c r="H24" s="14">
        <v>16</v>
      </c>
      <c r="I24" s="14">
        <v>18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474</v>
      </c>
      <c r="D25" s="14">
        <v>84</v>
      </c>
      <c r="E25" s="14">
        <v>214</v>
      </c>
      <c r="F25" s="14">
        <v>127</v>
      </c>
      <c r="G25" s="14">
        <v>11</v>
      </c>
      <c r="H25" s="14">
        <v>14</v>
      </c>
      <c r="I25" s="14">
        <v>24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444</v>
      </c>
      <c r="D26" s="14">
        <v>74</v>
      </c>
      <c r="E26" s="14">
        <v>152</v>
      </c>
      <c r="F26" s="14">
        <v>140</v>
      </c>
      <c r="G26" s="14">
        <v>25</v>
      </c>
      <c r="H26" s="14">
        <v>29</v>
      </c>
      <c r="I26" s="14">
        <v>24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386</v>
      </c>
      <c r="D27" s="14">
        <v>46</v>
      </c>
      <c r="E27" s="14">
        <v>156</v>
      </c>
      <c r="F27" s="14">
        <v>126</v>
      </c>
      <c r="G27" s="14">
        <v>11</v>
      </c>
      <c r="H27" s="14">
        <v>21</v>
      </c>
      <c r="I27" s="14">
        <v>26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341</v>
      </c>
      <c r="D28" s="14">
        <v>77</v>
      </c>
      <c r="E28" s="14">
        <v>125</v>
      </c>
      <c r="F28" s="14">
        <v>95</v>
      </c>
      <c r="G28" s="14">
        <v>8</v>
      </c>
      <c r="H28" s="14">
        <v>19</v>
      </c>
      <c r="I28" s="14">
        <v>17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265</v>
      </c>
      <c r="D29" s="14">
        <v>53</v>
      </c>
      <c r="E29" s="14">
        <v>99</v>
      </c>
      <c r="F29" s="14">
        <v>76</v>
      </c>
      <c r="G29" s="14">
        <v>11</v>
      </c>
      <c r="H29" s="14">
        <v>17</v>
      </c>
      <c r="I29" s="14">
        <v>9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238</v>
      </c>
      <c r="D30" s="14">
        <v>48</v>
      </c>
      <c r="E30" s="14">
        <v>93</v>
      </c>
      <c r="F30" s="14">
        <v>67</v>
      </c>
      <c r="G30" s="14">
        <v>7</v>
      </c>
      <c r="H30" s="14">
        <v>12</v>
      </c>
      <c r="I30" s="14">
        <v>11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141</v>
      </c>
      <c r="D31" s="14">
        <v>25</v>
      </c>
      <c r="E31" s="14">
        <v>46</v>
      </c>
      <c r="F31" s="14">
        <v>54</v>
      </c>
      <c r="G31" s="14">
        <v>8</v>
      </c>
      <c r="H31" s="14">
        <v>4</v>
      </c>
      <c r="I31" s="14">
        <v>4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111</v>
      </c>
      <c r="D32" s="14">
        <v>16</v>
      </c>
      <c r="E32" s="14">
        <v>30</v>
      </c>
      <c r="F32" s="14">
        <v>54</v>
      </c>
      <c r="G32" s="14">
        <v>1</v>
      </c>
      <c r="H32" s="14">
        <v>6</v>
      </c>
      <c r="I32" s="14">
        <v>4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49</v>
      </c>
      <c r="D33" s="14">
        <v>9</v>
      </c>
      <c r="E33" s="14">
        <v>8</v>
      </c>
      <c r="F33" s="14">
        <v>23</v>
      </c>
      <c r="G33" s="14">
        <v>1</v>
      </c>
      <c r="H33" s="14">
        <v>2</v>
      </c>
      <c r="I33" s="14">
        <v>6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27</v>
      </c>
      <c r="D34" s="14">
        <v>2</v>
      </c>
      <c r="E34" s="14">
        <v>3</v>
      </c>
      <c r="F34" s="14">
        <v>19</v>
      </c>
      <c r="G34" s="14">
        <v>1</v>
      </c>
      <c r="H34" s="14" t="s">
        <v>68</v>
      </c>
      <c r="I34" s="14">
        <v>2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15</v>
      </c>
      <c r="D35" s="14">
        <v>3</v>
      </c>
      <c r="E35" s="14">
        <v>4</v>
      </c>
      <c r="F35" s="14">
        <v>5</v>
      </c>
      <c r="G35" s="14">
        <v>1</v>
      </c>
      <c r="H35" s="14">
        <v>1</v>
      </c>
      <c r="I35" s="14">
        <v>1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20</v>
      </c>
      <c r="D36" s="14">
        <v>2</v>
      </c>
      <c r="E36" s="14">
        <v>6</v>
      </c>
      <c r="F36" s="14">
        <v>6</v>
      </c>
      <c r="G36" s="14" t="s">
        <v>68</v>
      </c>
      <c r="H36" s="14">
        <v>2</v>
      </c>
      <c r="I36" s="14">
        <v>4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6030</v>
      </c>
      <c r="D37" s="13">
        <v>55</v>
      </c>
      <c r="E37" s="13">
        <v>3589</v>
      </c>
      <c r="F37" s="13">
        <v>1530</v>
      </c>
      <c r="G37" s="13">
        <v>328</v>
      </c>
      <c r="H37" s="13">
        <v>322</v>
      </c>
      <c r="I37" s="13">
        <v>206</v>
      </c>
    </row>
    <row r="38" spans="1:14" ht="12" customHeight="1">
      <c r="A38" s="21" t="s">
        <v>55</v>
      </c>
      <c r="B38" s="1" t="s">
        <v>12</v>
      </c>
      <c r="C38" s="14">
        <v>26</v>
      </c>
      <c r="D38" s="14">
        <v>4</v>
      </c>
      <c r="E38" s="14">
        <v>10</v>
      </c>
      <c r="F38" s="14">
        <v>7</v>
      </c>
      <c r="G38" s="14" t="s">
        <v>68</v>
      </c>
      <c r="H38" s="14">
        <v>2</v>
      </c>
      <c r="I38" s="14">
        <v>3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465</v>
      </c>
      <c r="D39" s="14">
        <v>8</v>
      </c>
      <c r="E39" s="14">
        <v>295</v>
      </c>
      <c r="F39" s="14">
        <v>93</v>
      </c>
      <c r="G39" s="14">
        <v>14</v>
      </c>
      <c r="H39" s="14">
        <v>33</v>
      </c>
      <c r="I39" s="14">
        <v>22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785</v>
      </c>
      <c r="D40" s="14">
        <v>5</v>
      </c>
      <c r="E40" s="14">
        <v>562</v>
      </c>
      <c r="F40" s="14">
        <v>133</v>
      </c>
      <c r="G40" s="14">
        <v>36</v>
      </c>
      <c r="H40" s="14">
        <v>29</v>
      </c>
      <c r="I40" s="14">
        <v>20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898</v>
      </c>
      <c r="D41" s="14">
        <v>3</v>
      </c>
      <c r="E41" s="14">
        <v>592</v>
      </c>
      <c r="F41" s="14">
        <v>179</v>
      </c>
      <c r="G41" s="14">
        <v>46</v>
      </c>
      <c r="H41" s="14">
        <v>45</v>
      </c>
      <c r="I41" s="14">
        <v>33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802</v>
      </c>
      <c r="D42" s="14">
        <v>6</v>
      </c>
      <c r="E42" s="14">
        <v>503</v>
      </c>
      <c r="F42" s="14">
        <v>176</v>
      </c>
      <c r="G42" s="14">
        <v>46</v>
      </c>
      <c r="H42" s="14">
        <v>49</v>
      </c>
      <c r="I42" s="14">
        <v>22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648</v>
      </c>
      <c r="D43" s="14">
        <v>2</v>
      </c>
      <c r="E43" s="14">
        <v>376</v>
      </c>
      <c r="F43" s="14">
        <v>167</v>
      </c>
      <c r="G43" s="14">
        <v>47</v>
      </c>
      <c r="H43" s="14">
        <v>36</v>
      </c>
      <c r="I43" s="14">
        <v>20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642</v>
      </c>
      <c r="D44" s="14">
        <v>6</v>
      </c>
      <c r="E44" s="14">
        <v>371</v>
      </c>
      <c r="F44" s="14">
        <v>188</v>
      </c>
      <c r="G44" s="14">
        <v>38</v>
      </c>
      <c r="H44" s="14">
        <v>23</v>
      </c>
      <c r="I44" s="14">
        <v>16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501</v>
      </c>
      <c r="D45" s="14">
        <v>5</v>
      </c>
      <c r="E45" s="14">
        <v>269</v>
      </c>
      <c r="F45" s="14">
        <v>159</v>
      </c>
      <c r="G45" s="14">
        <v>28</v>
      </c>
      <c r="H45" s="14">
        <v>21</v>
      </c>
      <c r="I45" s="14">
        <v>19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417</v>
      </c>
      <c r="D46" s="14">
        <v>3</v>
      </c>
      <c r="E46" s="14">
        <v>245</v>
      </c>
      <c r="F46" s="14">
        <v>111</v>
      </c>
      <c r="G46" s="14">
        <v>29</v>
      </c>
      <c r="H46" s="14">
        <v>14</v>
      </c>
      <c r="I46" s="14">
        <v>15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344</v>
      </c>
      <c r="D47" s="14">
        <v>4</v>
      </c>
      <c r="E47" s="14">
        <v>182</v>
      </c>
      <c r="F47" s="14">
        <v>113</v>
      </c>
      <c r="G47" s="14">
        <v>15</v>
      </c>
      <c r="H47" s="14">
        <v>24</v>
      </c>
      <c r="I47" s="14">
        <v>6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259</v>
      </c>
      <c r="D48" s="14">
        <v>6</v>
      </c>
      <c r="E48" s="14">
        <v>110</v>
      </c>
      <c r="F48" s="14">
        <v>89</v>
      </c>
      <c r="G48" s="14">
        <v>14</v>
      </c>
      <c r="H48" s="14">
        <v>30</v>
      </c>
      <c r="I48" s="14">
        <v>10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137</v>
      </c>
      <c r="D49" s="14">
        <v>1</v>
      </c>
      <c r="E49" s="14">
        <v>46</v>
      </c>
      <c r="F49" s="14">
        <v>67</v>
      </c>
      <c r="G49" s="14">
        <v>8</v>
      </c>
      <c r="H49" s="14">
        <v>9</v>
      </c>
      <c r="I49" s="14">
        <v>6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65</v>
      </c>
      <c r="D50" s="14">
        <v>2</v>
      </c>
      <c r="E50" s="14">
        <v>15</v>
      </c>
      <c r="F50" s="14">
        <v>32</v>
      </c>
      <c r="G50" s="14">
        <v>5</v>
      </c>
      <c r="H50" s="14">
        <v>3</v>
      </c>
      <c r="I50" s="14">
        <v>8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26</v>
      </c>
      <c r="D51" s="14" t="s">
        <v>68</v>
      </c>
      <c r="E51" s="14">
        <v>7</v>
      </c>
      <c r="F51" s="14">
        <v>11</v>
      </c>
      <c r="G51" s="14">
        <v>1</v>
      </c>
      <c r="H51" s="14">
        <v>4</v>
      </c>
      <c r="I51" s="14">
        <v>3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15</v>
      </c>
      <c r="D52" s="15" t="s">
        <v>68</v>
      </c>
      <c r="E52" s="15">
        <v>6</v>
      </c>
      <c r="F52" s="15">
        <v>5</v>
      </c>
      <c r="G52" s="15">
        <v>1</v>
      </c>
      <c r="H52" s="15" t="s">
        <v>68</v>
      </c>
      <c r="I52" s="15">
        <v>3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19234</v>
      </c>
      <c r="D5" s="13">
        <v>1883</v>
      </c>
      <c r="E5" s="13">
        <v>8655</v>
      </c>
      <c r="F5" s="13">
        <v>5943</v>
      </c>
      <c r="G5" s="13">
        <v>1018</v>
      </c>
      <c r="H5" s="13">
        <v>794</v>
      </c>
      <c r="I5" s="13">
        <v>941</v>
      </c>
    </row>
    <row r="6" spans="1:30" ht="12" customHeight="1">
      <c r="A6" s="21" t="s">
        <v>55</v>
      </c>
      <c r="B6" s="1" t="s">
        <v>12</v>
      </c>
      <c r="C6" s="14">
        <v>33</v>
      </c>
      <c r="D6" s="14">
        <v>1</v>
      </c>
      <c r="E6" s="14">
        <v>13</v>
      </c>
      <c r="F6" s="14">
        <v>10</v>
      </c>
      <c r="G6" s="14">
        <v>2</v>
      </c>
      <c r="H6" s="14">
        <v>4</v>
      </c>
      <c r="I6" s="14">
        <v>3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741</v>
      </c>
      <c r="D7" s="14">
        <v>55</v>
      </c>
      <c r="E7" s="14">
        <v>326</v>
      </c>
      <c r="F7" s="14">
        <v>195</v>
      </c>
      <c r="G7" s="14">
        <v>24</v>
      </c>
      <c r="H7" s="14">
        <v>65</v>
      </c>
      <c r="I7" s="14">
        <v>76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1834</v>
      </c>
      <c r="D8" s="14">
        <v>160</v>
      </c>
      <c r="E8" s="14">
        <v>882</v>
      </c>
      <c r="F8" s="14">
        <v>450</v>
      </c>
      <c r="G8" s="14">
        <v>95</v>
      </c>
      <c r="H8" s="14">
        <v>125</v>
      </c>
      <c r="I8" s="14">
        <v>122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2384</v>
      </c>
      <c r="D9" s="14">
        <v>211</v>
      </c>
      <c r="E9" s="14">
        <v>1174</v>
      </c>
      <c r="F9" s="14">
        <v>696</v>
      </c>
      <c r="G9" s="14">
        <v>108</v>
      </c>
      <c r="H9" s="14">
        <v>94</v>
      </c>
      <c r="I9" s="14">
        <v>101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2482</v>
      </c>
      <c r="D10" s="14">
        <v>207</v>
      </c>
      <c r="E10" s="14">
        <v>1234</v>
      </c>
      <c r="F10" s="14">
        <v>685</v>
      </c>
      <c r="G10" s="14">
        <v>121</v>
      </c>
      <c r="H10" s="14">
        <v>99</v>
      </c>
      <c r="I10" s="14">
        <v>136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2278</v>
      </c>
      <c r="D11" s="14">
        <v>219</v>
      </c>
      <c r="E11" s="14">
        <v>1082</v>
      </c>
      <c r="F11" s="14">
        <v>672</v>
      </c>
      <c r="G11" s="14">
        <v>127</v>
      </c>
      <c r="H11" s="14">
        <v>73</v>
      </c>
      <c r="I11" s="14">
        <v>105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2294</v>
      </c>
      <c r="D12" s="14">
        <v>238</v>
      </c>
      <c r="E12" s="14">
        <v>1090</v>
      </c>
      <c r="F12" s="14">
        <v>693</v>
      </c>
      <c r="G12" s="14">
        <v>113</v>
      </c>
      <c r="H12" s="14">
        <v>78</v>
      </c>
      <c r="I12" s="14">
        <v>82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2020</v>
      </c>
      <c r="D13" s="14">
        <v>254</v>
      </c>
      <c r="E13" s="14">
        <v>916</v>
      </c>
      <c r="F13" s="14">
        <v>613</v>
      </c>
      <c r="G13" s="14">
        <v>103</v>
      </c>
      <c r="H13" s="14">
        <v>65</v>
      </c>
      <c r="I13" s="14">
        <v>69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1695</v>
      </c>
      <c r="D14" s="14">
        <v>218</v>
      </c>
      <c r="E14" s="14">
        <v>791</v>
      </c>
      <c r="F14" s="14">
        <v>492</v>
      </c>
      <c r="G14" s="14">
        <v>83</v>
      </c>
      <c r="H14" s="14">
        <v>49</v>
      </c>
      <c r="I14" s="14">
        <v>62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1474</v>
      </c>
      <c r="D15" s="14">
        <v>179</v>
      </c>
      <c r="E15" s="14">
        <v>639</v>
      </c>
      <c r="F15" s="14">
        <v>483</v>
      </c>
      <c r="G15" s="14">
        <v>91</v>
      </c>
      <c r="H15" s="14">
        <v>34</v>
      </c>
      <c r="I15" s="14">
        <v>48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945</v>
      </c>
      <c r="D16" s="14">
        <v>70</v>
      </c>
      <c r="E16" s="14">
        <v>297</v>
      </c>
      <c r="F16" s="14">
        <v>427</v>
      </c>
      <c r="G16" s="14">
        <v>62</v>
      </c>
      <c r="H16" s="14">
        <v>43</v>
      </c>
      <c r="I16" s="14">
        <v>46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523</v>
      </c>
      <c r="D17" s="14">
        <v>39</v>
      </c>
      <c r="E17" s="14">
        <v>122</v>
      </c>
      <c r="F17" s="14">
        <v>262</v>
      </c>
      <c r="G17" s="14">
        <v>42</v>
      </c>
      <c r="H17" s="14">
        <v>23</v>
      </c>
      <c r="I17" s="14">
        <v>35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269</v>
      </c>
      <c r="D18" s="14">
        <v>19</v>
      </c>
      <c r="E18" s="14">
        <v>36</v>
      </c>
      <c r="F18" s="14">
        <v>147</v>
      </c>
      <c r="G18" s="14">
        <v>24</v>
      </c>
      <c r="H18" s="14">
        <v>21</v>
      </c>
      <c r="I18" s="14">
        <v>22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146</v>
      </c>
      <c r="D19" s="14">
        <v>7</v>
      </c>
      <c r="E19" s="14">
        <v>21</v>
      </c>
      <c r="F19" s="14">
        <v>74</v>
      </c>
      <c r="G19" s="14">
        <v>12</v>
      </c>
      <c r="H19" s="14">
        <v>14</v>
      </c>
      <c r="I19" s="14">
        <v>18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116</v>
      </c>
      <c r="D20" s="14">
        <v>6</v>
      </c>
      <c r="E20" s="14">
        <v>32</v>
      </c>
      <c r="F20" s="14">
        <v>44</v>
      </c>
      <c r="G20" s="14">
        <v>11</v>
      </c>
      <c r="H20" s="14">
        <v>7</v>
      </c>
      <c r="I20" s="14">
        <v>16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7833</v>
      </c>
      <c r="D21" s="13">
        <v>1802</v>
      </c>
      <c r="E21" s="13">
        <v>2615</v>
      </c>
      <c r="F21" s="13">
        <v>2407</v>
      </c>
      <c r="G21" s="13">
        <v>262</v>
      </c>
      <c r="H21" s="13">
        <v>336</v>
      </c>
      <c r="I21" s="13">
        <v>411</v>
      </c>
    </row>
    <row r="22" spans="1:14" ht="12" customHeight="1">
      <c r="A22" s="21" t="s">
        <v>55</v>
      </c>
      <c r="B22" s="1" t="s">
        <v>12</v>
      </c>
      <c r="C22" s="14">
        <v>13</v>
      </c>
      <c r="D22" s="14" t="s">
        <v>68</v>
      </c>
      <c r="E22" s="14">
        <v>3</v>
      </c>
      <c r="F22" s="14">
        <v>6</v>
      </c>
      <c r="G22" s="14">
        <v>1</v>
      </c>
      <c r="H22" s="14">
        <v>2</v>
      </c>
      <c r="I22" s="14">
        <v>1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227</v>
      </c>
      <c r="D23" s="14">
        <v>49</v>
      </c>
      <c r="E23" s="14">
        <v>48</v>
      </c>
      <c r="F23" s="14">
        <v>75</v>
      </c>
      <c r="G23" s="14">
        <v>4</v>
      </c>
      <c r="H23" s="14">
        <v>21</v>
      </c>
      <c r="I23" s="14">
        <v>30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672</v>
      </c>
      <c r="D24" s="14">
        <v>153</v>
      </c>
      <c r="E24" s="14">
        <v>205</v>
      </c>
      <c r="F24" s="14">
        <v>207</v>
      </c>
      <c r="G24" s="14">
        <v>18</v>
      </c>
      <c r="H24" s="14">
        <v>41</v>
      </c>
      <c r="I24" s="14">
        <v>48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1001</v>
      </c>
      <c r="D25" s="14">
        <v>203</v>
      </c>
      <c r="E25" s="14">
        <v>338</v>
      </c>
      <c r="F25" s="14">
        <v>336</v>
      </c>
      <c r="G25" s="14">
        <v>34</v>
      </c>
      <c r="H25" s="14">
        <v>39</v>
      </c>
      <c r="I25" s="14">
        <v>51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1032</v>
      </c>
      <c r="D26" s="14">
        <v>200</v>
      </c>
      <c r="E26" s="14">
        <v>386</v>
      </c>
      <c r="F26" s="14">
        <v>304</v>
      </c>
      <c r="G26" s="14">
        <v>32</v>
      </c>
      <c r="H26" s="14">
        <v>45</v>
      </c>
      <c r="I26" s="14">
        <v>65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972</v>
      </c>
      <c r="D27" s="14">
        <v>210</v>
      </c>
      <c r="E27" s="14">
        <v>365</v>
      </c>
      <c r="F27" s="14">
        <v>288</v>
      </c>
      <c r="G27" s="14">
        <v>37</v>
      </c>
      <c r="H27" s="14">
        <v>33</v>
      </c>
      <c r="I27" s="14">
        <v>39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1004</v>
      </c>
      <c r="D28" s="14">
        <v>235</v>
      </c>
      <c r="E28" s="14">
        <v>367</v>
      </c>
      <c r="F28" s="14">
        <v>294</v>
      </c>
      <c r="G28" s="14">
        <v>35</v>
      </c>
      <c r="H28" s="14">
        <v>41</v>
      </c>
      <c r="I28" s="14">
        <v>32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893</v>
      </c>
      <c r="D29" s="14">
        <v>245</v>
      </c>
      <c r="E29" s="14">
        <v>325</v>
      </c>
      <c r="F29" s="14">
        <v>238</v>
      </c>
      <c r="G29" s="14">
        <v>23</v>
      </c>
      <c r="H29" s="14">
        <v>28</v>
      </c>
      <c r="I29" s="14">
        <v>34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726</v>
      </c>
      <c r="D30" s="14">
        <v>213</v>
      </c>
      <c r="E30" s="14">
        <v>280</v>
      </c>
      <c r="F30" s="14">
        <v>173</v>
      </c>
      <c r="G30" s="14">
        <v>13</v>
      </c>
      <c r="H30" s="14">
        <v>21</v>
      </c>
      <c r="I30" s="14">
        <v>26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611</v>
      </c>
      <c r="D31" s="14">
        <v>173</v>
      </c>
      <c r="E31" s="14">
        <v>185</v>
      </c>
      <c r="F31" s="14">
        <v>195</v>
      </c>
      <c r="G31" s="14">
        <v>25</v>
      </c>
      <c r="H31" s="14">
        <v>11</v>
      </c>
      <c r="I31" s="14">
        <v>22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342</v>
      </c>
      <c r="D32" s="14">
        <v>63</v>
      </c>
      <c r="E32" s="14">
        <v>66</v>
      </c>
      <c r="F32" s="14">
        <v>147</v>
      </c>
      <c r="G32" s="14">
        <v>22</v>
      </c>
      <c r="H32" s="14">
        <v>19</v>
      </c>
      <c r="I32" s="14">
        <v>25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163</v>
      </c>
      <c r="D33" s="14">
        <v>34</v>
      </c>
      <c r="E33" s="14">
        <v>23</v>
      </c>
      <c r="F33" s="14">
        <v>74</v>
      </c>
      <c r="G33" s="14">
        <v>6</v>
      </c>
      <c r="H33" s="14">
        <v>12</v>
      </c>
      <c r="I33" s="14">
        <v>14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88</v>
      </c>
      <c r="D34" s="14">
        <v>13</v>
      </c>
      <c r="E34" s="14">
        <v>9</v>
      </c>
      <c r="F34" s="14">
        <v>39</v>
      </c>
      <c r="G34" s="14">
        <v>4</v>
      </c>
      <c r="H34" s="14">
        <v>13</v>
      </c>
      <c r="I34" s="14">
        <v>10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45</v>
      </c>
      <c r="D35" s="14">
        <v>5</v>
      </c>
      <c r="E35" s="14">
        <v>3</v>
      </c>
      <c r="F35" s="14">
        <v>21</v>
      </c>
      <c r="G35" s="14">
        <v>4</v>
      </c>
      <c r="H35" s="14">
        <v>6</v>
      </c>
      <c r="I35" s="14">
        <v>6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44</v>
      </c>
      <c r="D36" s="14">
        <v>6</v>
      </c>
      <c r="E36" s="14">
        <v>12</v>
      </c>
      <c r="F36" s="14">
        <v>10</v>
      </c>
      <c r="G36" s="14">
        <v>4</v>
      </c>
      <c r="H36" s="14">
        <v>4</v>
      </c>
      <c r="I36" s="14">
        <v>8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11401</v>
      </c>
      <c r="D37" s="13">
        <v>81</v>
      </c>
      <c r="E37" s="13">
        <v>6040</v>
      </c>
      <c r="F37" s="13">
        <v>3536</v>
      </c>
      <c r="G37" s="13">
        <v>756</v>
      </c>
      <c r="H37" s="13">
        <v>458</v>
      </c>
      <c r="I37" s="13">
        <v>530</v>
      </c>
    </row>
    <row r="38" spans="1:14" ht="12" customHeight="1">
      <c r="A38" s="21" t="s">
        <v>55</v>
      </c>
      <c r="B38" s="1" t="s">
        <v>12</v>
      </c>
      <c r="C38" s="14">
        <v>20</v>
      </c>
      <c r="D38" s="14">
        <v>1</v>
      </c>
      <c r="E38" s="14">
        <v>10</v>
      </c>
      <c r="F38" s="14">
        <v>4</v>
      </c>
      <c r="G38" s="14">
        <v>1</v>
      </c>
      <c r="H38" s="14">
        <v>2</v>
      </c>
      <c r="I38" s="14">
        <v>2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514</v>
      </c>
      <c r="D39" s="14">
        <v>6</v>
      </c>
      <c r="E39" s="14">
        <v>278</v>
      </c>
      <c r="F39" s="14">
        <v>120</v>
      </c>
      <c r="G39" s="14">
        <v>20</v>
      </c>
      <c r="H39" s="14">
        <v>44</v>
      </c>
      <c r="I39" s="14">
        <v>46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1162</v>
      </c>
      <c r="D40" s="14">
        <v>7</v>
      </c>
      <c r="E40" s="14">
        <v>677</v>
      </c>
      <c r="F40" s="14">
        <v>243</v>
      </c>
      <c r="G40" s="14">
        <v>77</v>
      </c>
      <c r="H40" s="14">
        <v>84</v>
      </c>
      <c r="I40" s="14">
        <v>74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1383</v>
      </c>
      <c r="D41" s="14">
        <v>8</v>
      </c>
      <c r="E41" s="14">
        <v>836</v>
      </c>
      <c r="F41" s="14">
        <v>360</v>
      </c>
      <c r="G41" s="14">
        <v>74</v>
      </c>
      <c r="H41" s="14">
        <v>55</v>
      </c>
      <c r="I41" s="14">
        <v>50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1450</v>
      </c>
      <c r="D42" s="14">
        <v>7</v>
      </c>
      <c r="E42" s="14">
        <v>848</v>
      </c>
      <c r="F42" s="14">
        <v>381</v>
      </c>
      <c r="G42" s="14">
        <v>89</v>
      </c>
      <c r="H42" s="14">
        <v>54</v>
      </c>
      <c r="I42" s="14">
        <v>71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1306</v>
      </c>
      <c r="D43" s="14">
        <v>9</v>
      </c>
      <c r="E43" s="14">
        <v>717</v>
      </c>
      <c r="F43" s="14">
        <v>384</v>
      </c>
      <c r="G43" s="14">
        <v>90</v>
      </c>
      <c r="H43" s="14">
        <v>40</v>
      </c>
      <c r="I43" s="14">
        <v>66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1290</v>
      </c>
      <c r="D44" s="14">
        <v>3</v>
      </c>
      <c r="E44" s="14">
        <v>723</v>
      </c>
      <c r="F44" s="14">
        <v>399</v>
      </c>
      <c r="G44" s="14">
        <v>78</v>
      </c>
      <c r="H44" s="14">
        <v>37</v>
      </c>
      <c r="I44" s="14">
        <v>50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1127</v>
      </c>
      <c r="D45" s="14">
        <v>9</v>
      </c>
      <c r="E45" s="14">
        <v>591</v>
      </c>
      <c r="F45" s="14">
        <v>375</v>
      </c>
      <c r="G45" s="14">
        <v>80</v>
      </c>
      <c r="H45" s="14">
        <v>37</v>
      </c>
      <c r="I45" s="14">
        <v>35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969</v>
      </c>
      <c r="D46" s="14">
        <v>5</v>
      </c>
      <c r="E46" s="14">
        <v>511</v>
      </c>
      <c r="F46" s="14">
        <v>319</v>
      </c>
      <c r="G46" s="14">
        <v>70</v>
      </c>
      <c r="H46" s="14">
        <v>28</v>
      </c>
      <c r="I46" s="14">
        <v>36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863</v>
      </c>
      <c r="D47" s="14">
        <v>6</v>
      </c>
      <c r="E47" s="14">
        <v>454</v>
      </c>
      <c r="F47" s="14">
        <v>288</v>
      </c>
      <c r="G47" s="14">
        <v>66</v>
      </c>
      <c r="H47" s="14">
        <v>23</v>
      </c>
      <c r="I47" s="14">
        <v>26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603</v>
      </c>
      <c r="D48" s="14">
        <v>7</v>
      </c>
      <c r="E48" s="14">
        <v>231</v>
      </c>
      <c r="F48" s="14">
        <v>280</v>
      </c>
      <c r="G48" s="14">
        <v>40</v>
      </c>
      <c r="H48" s="14">
        <v>24</v>
      </c>
      <c r="I48" s="14">
        <v>21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360</v>
      </c>
      <c r="D49" s="14">
        <v>5</v>
      </c>
      <c r="E49" s="14">
        <v>99</v>
      </c>
      <c r="F49" s="14">
        <v>188</v>
      </c>
      <c r="G49" s="14">
        <v>36</v>
      </c>
      <c r="H49" s="14">
        <v>11</v>
      </c>
      <c r="I49" s="14">
        <v>21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181</v>
      </c>
      <c r="D50" s="14">
        <v>6</v>
      </c>
      <c r="E50" s="14">
        <v>27</v>
      </c>
      <c r="F50" s="14">
        <v>108</v>
      </c>
      <c r="G50" s="14">
        <v>20</v>
      </c>
      <c r="H50" s="14">
        <v>8</v>
      </c>
      <c r="I50" s="14">
        <v>12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101</v>
      </c>
      <c r="D51" s="14">
        <v>2</v>
      </c>
      <c r="E51" s="14">
        <v>18</v>
      </c>
      <c r="F51" s="14">
        <v>53</v>
      </c>
      <c r="G51" s="14">
        <v>8</v>
      </c>
      <c r="H51" s="14">
        <v>8</v>
      </c>
      <c r="I51" s="14">
        <v>12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72</v>
      </c>
      <c r="D52" s="15" t="s">
        <v>68</v>
      </c>
      <c r="E52" s="15">
        <v>20</v>
      </c>
      <c r="F52" s="15">
        <v>34</v>
      </c>
      <c r="G52" s="15">
        <v>7</v>
      </c>
      <c r="H52" s="15">
        <v>3</v>
      </c>
      <c r="I52" s="15">
        <v>8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35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6463</v>
      </c>
      <c r="D5" s="13">
        <v>515</v>
      </c>
      <c r="E5" s="13">
        <v>3019</v>
      </c>
      <c r="F5" s="13">
        <v>1915</v>
      </c>
      <c r="G5" s="13">
        <v>392</v>
      </c>
      <c r="H5" s="13">
        <v>320</v>
      </c>
      <c r="I5" s="13">
        <v>302</v>
      </c>
    </row>
    <row r="6" spans="1:29" ht="12" customHeight="1">
      <c r="A6" s="21" t="s">
        <v>55</v>
      </c>
      <c r="B6" s="1" t="s">
        <v>12</v>
      </c>
      <c r="C6" s="14">
        <v>16</v>
      </c>
      <c r="D6" s="14" t="s">
        <v>68</v>
      </c>
      <c r="E6" s="14">
        <v>5</v>
      </c>
      <c r="F6" s="14">
        <v>5</v>
      </c>
      <c r="G6" s="14">
        <v>2</v>
      </c>
      <c r="H6" s="14">
        <v>3</v>
      </c>
      <c r="I6" s="14">
        <v>1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252</v>
      </c>
      <c r="D7" s="14">
        <v>26</v>
      </c>
      <c r="E7" s="14">
        <v>88</v>
      </c>
      <c r="F7" s="14">
        <v>89</v>
      </c>
      <c r="G7" s="14">
        <v>9</v>
      </c>
      <c r="H7" s="14">
        <v>27</v>
      </c>
      <c r="I7" s="14">
        <v>13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704</v>
      </c>
      <c r="D8" s="14">
        <v>79</v>
      </c>
      <c r="E8" s="14">
        <v>335</v>
      </c>
      <c r="F8" s="14">
        <v>198</v>
      </c>
      <c r="G8" s="14">
        <v>19</v>
      </c>
      <c r="H8" s="14">
        <v>32</v>
      </c>
      <c r="I8" s="14">
        <v>41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920</v>
      </c>
      <c r="D9" s="14">
        <v>68</v>
      </c>
      <c r="E9" s="14">
        <v>457</v>
      </c>
      <c r="F9" s="14">
        <v>268</v>
      </c>
      <c r="G9" s="14">
        <v>45</v>
      </c>
      <c r="H9" s="14">
        <v>42</v>
      </c>
      <c r="I9" s="14">
        <v>40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831</v>
      </c>
      <c r="D10" s="14">
        <v>68</v>
      </c>
      <c r="E10" s="14">
        <v>417</v>
      </c>
      <c r="F10" s="14">
        <v>224</v>
      </c>
      <c r="G10" s="14">
        <v>53</v>
      </c>
      <c r="H10" s="14">
        <v>33</v>
      </c>
      <c r="I10" s="14">
        <v>36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780</v>
      </c>
      <c r="D11" s="14">
        <v>62</v>
      </c>
      <c r="E11" s="14">
        <v>422</v>
      </c>
      <c r="F11" s="14">
        <v>189</v>
      </c>
      <c r="G11" s="14">
        <v>44</v>
      </c>
      <c r="H11" s="14">
        <v>28</v>
      </c>
      <c r="I11" s="14">
        <v>35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771</v>
      </c>
      <c r="D12" s="14">
        <v>60</v>
      </c>
      <c r="E12" s="14">
        <v>393</v>
      </c>
      <c r="F12" s="14">
        <v>196</v>
      </c>
      <c r="G12" s="14">
        <v>47</v>
      </c>
      <c r="H12" s="14">
        <v>33</v>
      </c>
      <c r="I12" s="14">
        <v>42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649</v>
      </c>
      <c r="D13" s="14">
        <v>45</v>
      </c>
      <c r="E13" s="14">
        <v>320</v>
      </c>
      <c r="F13" s="14">
        <v>182</v>
      </c>
      <c r="G13" s="14">
        <v>51</v>
      </c>
      <c r="H13" s="14">
        <v>25</v>
      </c>
      <c r="I13" s="14">
        <v>26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533</v>
      </c>
      <c r="D14" s="14">
        <v>41</v>
      </c>
      <c r="E14" s="14">
        <v>251</v>
      </c>
      <c r="F14" s="14">
        <v>146</v>
      </c>
      <c r="G14" s="14">
        <v>49</v>
      </c>
      <c r="H14" s="14">
        <v>33</v>
      </c>
      <c r="I14" s="14">
        <v>13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416</v>
      </c>
      <c r="D15" s="14">
        <v>26</v>
      </c>
      <c r="E15" s="14">
        <v>173</v>
      </c>
      <c r="F15" s="14">
        <v>141</v>
      </c>
      <c r="G15" s="14">
        <v>31</v>
      </c>
      <c r="H15" s="14">
        <v>27</v>
      </c>
      <c r="I15" s="14">
        <v>18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284</v>
      </c>
      <c r="D16" s="14">
        <v>21</v>
      </c>
      <c r="E16" s="14">
        <v>96</v>
      </c>
      <c r="F16" s="14">
        <v>120</v>
      </c>
      <c r="G16" s="14">
        <v>17</v>
      </c>
      <c r="H16" s="14">
        <v>17</v>
      </c>
      <c r="I16" s="14">
        <v>13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155</v>
      </c>
      <c r="D17" s="14">
        <v>10</v>
      </c>
      <c r="E17" s="14">
        <v>40</v>
      </c>
      <c r="F17" s="14">
        <v>78</v>
      </c>
      <c r="G17" s="14">
        <v>11</v>
      </c>
      <c r="H17" s="14">
        <v>8</v>
      </c>
      <c r="I17" s="14">
        <v>8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74</v>
      </c>
      <c r="D18" s="14">
        <v>3</v>
      </c>
      <c r="E18" s="14">
        <v>8</v>
      </c>
      <c r="F18" s="14">
        <v>38</v>
      </c>
      <c r="G18" s="14">
        <v>7</v>
      </c>
      <c r="H18" s="14">
        <v>9</v>
      </c>
      <c r="I18" s="14">
        <v>9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40</v>
      </c>
      <c r="D19" s="14">
        <v>2</v>
      </c>
      <c r="E19" s="14">
        <v>7</v>
      </c>
      <c r="F19" s="14">
        <v>23</v>
      </c>
      <c r="G19" s="14">
        <v>5</v>
      </c>
      <c r="H19" s="14">
        <v>2</v>
      </c>
      <c r="I19" s="14">
        <v>1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38</v>
      </c>
      <c r="D20" s="14">
        <v>4</v>
      </c>
      <c r="E20" s="14">
        <v>7</v>
      </c>
      <c r="F20" s="14">
        <v>18</v>
      </c>
      <c r="G20" s="14">
        <v>2</v>
      </c>
      <c r="H20" s="14">
        <v>1</v>
      </c>
      <c r="I20" s="14">
        <v>6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2533</v>
      </c>
      <c r="D21" s="13">
        <v>483</v>
      </c>
      <c r="E21" s="13">
        <v>955</v>
      </c>
      <c r="F21" s="13">
        <v>757</v>
      </c>
      <c r="G21" s="13">
        <v>95</v>
      </c>
      <c r="H21" s="13">
        <v>109</v>
      </c>
      <c r="I21" s="13">
        <v>134</v>
      </c>
    </row>
    <row r="22" spans="1:14" ht="12" customHeight="1">
      <c r="A22" s="21" t="s">
        <v>55</v>
      </c>
      <c r="B22" s="1" t="s">
        <v>12</v>
      </c>
      <c r="C22" s="14">
        <v>4</v>
      </c>
      <c r="D22" s="14" t="s">
        <v>68</v>
      </c>
      <c r="E22" s="14">
        <v>1</v>
      </c>
      <c r="F22" s="14">
        <v>1</v>
      </c>
      <c r="G22" s="14" t="s">
        <v>68</v>
      </c>
      <c r="H22" s="14">
        <v>1</v>
      </c>
      <c r="I22" s="14">
        <v>1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77</v>
      </c>
      <c r="D23" s="14">
        <v>23</v>
      </c>
      <c r="E23" s="14">
        <v>20</v>
      </c>
      <c r="F23" s="14">
        <v>25</v>
      </c>
      <c r="G23" s="14">
        <v>1</v>
      </c>
      <c r="H23" s="14">
        <v>5</v>
      </c>
      <c r="I23" s="14">
        <v>3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272</v>
      </c>
      <c r="D24" s="14">
        <v>77</v>
      </c>
      <c r="E24" s="14">
        <v>88</v>
      </c>
      <c r="F24" s="14">
        <v>70</v>
      </c>
      <c r="G24" s="14">
        <v>5</v>
      </c>
      <c r="H24" s="14">
        <v>10</v>
      </c>
      <c r="I24" s="14">
        <v>22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367</v>
      </c>
      <c r="D25" s="14">
        <v>66</v>
      </c>
      <c r="E25" s="14">
        <v>135</v>
      </c>
      <c r="F25" s="14">
        <v>129</v>
      </c>
      <c r="G25" s="14">
        <v>9</v>
      </c>
      <c r="H25" s="14">
        <v>15</v>
      </c>
      <c r="I25" s="14">
        <v>13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333</v>
      </c>
      <c r="D26" s="14">
        <v>62</v>
      </c>
      <c r="E26" s="14">
        <v>131</v>
      </c>
      <c r="F26" s="14">
        <v>104</v>
      </c>
      <c r="G26" s="14">
        <v>17</v>
      </c>
      <c r="H26" s="14">
        <v>5</v>
      </c>
      <c r="I26" s="14">
        <v>14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328</v>
      </c>
      <c r="D27" s="14">
        <v>61</v>
      </c>
      <c r="E27" s="14">
        <v>141</v>
      </c>
      <c r="F27" s="14">
        <v>91</v>
      </c>
      <c r="G27" s="14">
        <v>9</v>
      </c>
      <c r="H27" s="14">
        <v>11</v>
      </c>
      <c r="I27" s="14">
        <v>15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323</v>
      </c>
      <c r="D28" s="14">
        <v>56</v>
      </c>
      <c r="E28" s="14">
        <v>131</v>
      </c>
      <c r="F28" s="14">
        <v>92</v>
      </c>
      <c r="G28" s="14">
        <v>17</v>
      </c>
      <c r="H28" s="14">
        <v>10</v>
      </c>
      <c r="I28" s="14">
        <v>17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255</v>
      </c>
      <c r="D29" s="14">
        <v>44</v>
      </c>
      <c r="E29" s="14">
        <v>107</v>
      </c>
      <c r="F29" s="14">
        <v>67</v>
      </c>
      <c r="G29" s="14">
        <v>12</v>
      </c>
      <c r="H29" s="14">
        <v>13</v>
      </c>
      <c r="I29" s="14">
        <v>12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213</v>
      </c>
      <c r="D30" s="14">
        <v>41</v>
      </c>
      <c r="E30" s="14">
        <v>94</v>
      </c>
      <c r="F30" s="14">
        <v>52</v>
      </c>
      <c r="G30" s="14">
        <v>9</v>
      </c>
      <c r="H30" s="14">
        <v>9</v>
      </c>
      <c r="I30" s="14">
        <v>8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156</v>
      </c>
      <c r="D31" s="14">
        <v>22</v>
      </c>
      <c r="E31" s="14">
        <v>61</v>
      </c>
      <c r="F31" s="14">
        <v>46</v>
      </c>
      <c r="G31" s="14">
        <v>6</v>
      </c>
      <c r="H31" s="14">
        <v>10</v>
      </c>
      <c r="I31" s="14">
        <v>11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97</v>
      </c>
      <c r="D32" s="14">
        <v>18</v>
      </c>
      <c r="E32" s="14">
        <v>25</v>
      </c>
      <c r="F32" s="14">
        <v>35</v>
      </c>
      <c r="G32" s="14">
        <v>2</v>
      </c>
      <c r="H32" s="14">
        <v>11</v>
      </c>
      <c r="I32" s="14">
        <v>6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47</v>
      </c>
      <c r="D33" s="14">
        <v>8</v>
      </c>
      <c r="E33" s="14">
        <v>10</v>
      </c>
      <c r="F33" s="14">
        <v>23</v>
      </c>
      <c r="G33" s="14">
        <v>2</v>
      </c>
      <c r="H33" s="14">
        <v>2</v>
      </c>
      <c r="I33" s="14">
        <v>2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28</v>
      </c>
      <c r="D34" s="14">
        <v>1</v>
      </c>
      <c r="E34" s="14">
        <v>4</v>
      </c>
      <c r="F34" s="14">
        <v>8</v>
      </c>
      <c r="G34" s="14">
        <v>3</v>
      </c>
      <c r="H34" s="14">
        <v>6</v>
      </c>
      <c r="I34" s="14">
        <v>6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14</v>
      </c>
      <c r="D35" s="14">
        <v>1</v>
      </c>
      <c r="E35" s="14">
        <v>3</v>
      </c>
      <c r="F35" s="14">
        <v>6</v>
      </c>
      <c r="G35" s="14">
        <v>3</v>
      </c>
      <c r="H35" s="14">
        <v>1</v>
      </c>
      <c r="I35" s="14" t="s">
        <v>68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19</v>
      </c>
      <c r="D36" s="14">
        <v>3</v>
      </c>
      <c r="E36" s="14">
        <v>4</v>
      </c>
      <c r="F36" s="14">
        <v>8</v>
      </c>
      <c r="G36" s="14" t="s">
        <v>68</v>
      </c>
      <c r="H36" s="14" t="s">
        <v>68</v>
      </c>
      <c r="I36" s="14">
        <v>4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3930</v>
      </c>
      <c r="D37" s="13">
        <v>32</v>
      </c>
      <c r="E37" s="13">
        <v>2064</v>
      </c>
      <c r="F37" s="13">
        <v>1158</v>
      </c>
      <c r="G37" s="13">
        <v>297</v>
      </c>
      <c r="H37" s="13">
        <v>211</v>
      </c>
      <c r="I37" s="13">
        <v>168</v>
      </c>
    </row>
    <row r="38" spans="1:14" ht="12" customHeight="1">
      <c r="A38" s="21" t="s">
        <v>55</v>
      </c>
      <c r="B38" s="1" t="s">
        <v>12</v>
      </c>
      <c r="C38" s="14">
        <v>12</v>
      </c>
      <c r="D38" s="14" t="s">
        <v>68</v>
      </c>
      <c r="E38" s="14">
        <v>4</v>
      </c>
      <c r="F38" s="14">
        <v>4</v>
      </c>
      <c r="G38" s="14">
        <v>2</v>
      </c>
      <c r="H38" s="14">
        <v>2</v>
      </c>
      <c r="I38" s="14" t="s">
        <v>68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175</v>
      </c>
      <c r="D39" s="14">
        <v>3</v>
      </c>
      <c r="E39" s="14">
        <v>68</v>
      </c>
      <c r="F39" s="14">
        <v>64</v>
      </c>
      <c r="G39" s="14">
        <v>8</v>
      </c>
      <c r="H39" s="14">
        <v>22</v>
      </c>
      <c r="I39" s="14">
        <v>10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432</v>
      </c>
      <c r="D40" s="14">
        <v>2</v>
      </c>
      <c r="E40" s="14">
        <v>247</v>
      </c>
      <c r="F40" s="14">
        <v>128</v>
      </c>
      <c r="G40" s="14">
        <v>14</v>
      </c>
      <c r="H40" s="14">
        <v>22</v>
      </c>
      <c r="I40" s="14">
        <v>19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553</v>
      </c>
      <c r="D41" s="14">
        <v>2</v>
      </c>
      <c r="E41" s="14">
        <v>322</v>
      </c>
      <c r="F41" s="14">
        <v>139</v>
      </c>
      <c r="G41" s="14">
        <v>36</v>
      </c>
      <c r="H41" s="14">
        <v>27</v>
      </c>
      <c r="I41" s="14">
        <v>27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498</v>
      </c>
      <c r="D42" s="14">
        <v>6</v>
      </c>
      <c r="E42" s="14">
        <v>286</v>
      </c>
      <c r="F42" s="14">
        <v>120</v>
      </c>
      <c r="G42" s="14">
        <v>36</v>
      </c>
      <c r="H42" s="14">
        <v>28</v>
      </c>
      <c r="I42" s="14">
        <v>22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452</v>
      </c>
      <c r="D43" s="14">
        <v>1</v>
      </c>
      <c r="E43" s="14">
        <v>281</v>
      </c>
      <c r="F43" s="14">
        <v>98</v>
      </c>
      <c r="G43" s="14">
        <v>35</v>
      </c>
      <c r="H43" s="14">
        <v>17</v>
      </c>
      <c r="I43" s="14">
        <v>20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448</v>
      </c>
      <c r="D44" s="14">
        <v>4</v>
      </c>
      <c r="E44" s="14">
        <v>262</v>
      </c>
      <c r="F44" s="14">
        <v>104</v>
      </c>
      <c r="G44" s="14">
        <v>30</v>
      </c>
      <c r="H44" s="14">
        <v>23</v>
      </c>
      <c r="I44" s="14">
        <v>25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394</v>
      </c>
      <c r="D45" s="14">
        <v>1</v>
      </c>
      <c r="E45" s="14">
        <v>213</v>
      </c>
      <c r="F45" s="14">
        <v>115</v>
      </c>
      <c r="G45" s="14">
        <v>39</v>
      </c>
      <c r="H45" s="14">
        <v>12</v>
      </c>
      <c r="I45" s="14">
        <v>14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320</v>
      </c>
      <c r="D46" s="14" t="s">
        <v>68</v>
      </c>
      <c r="E46" s="14">
        <v>157</v>
      </c>
      <c r="F46" s="14">
        <v>94</v>
      </c>
      <c r="G46" s="14">
        <v>40</v>
      </c>
      <c r="H46" s="14">
        <v>24</v>
      </c>
      <c r="I46" s="14">
        <v>5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260</v>
      </c>
      <c r="D47" s="14">
        <v>4</v>
      </c>
      <c r="E47" s="14">
        <v>112</v>
      </c>
      <c r="F47" s="14">
        <v>95</v>
      </c>
      <c r="G47" s="14">
        <v>25</v>
      </c>
      <c r="H47" s="14">
        <v>17</v>
      </c>
      <c r="I47" s="14">
        <v>7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187</v>
      </c>
      <c r="D48" s="14">
        <v>3</v>
      </c>
      <c r="E48" s="14">
        <v>71</v>
      </c>
      <c r="F48" s="14">
        <v>85</v>
      </c>
      <c r="G48" s="14">
        <v>15</v>
      </c>
      <c r="H48" s="14">
        <v>6</v>
      </c>
      <c r="I48" s="14">
        <v>7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108</v>
      </c>
      <c r="D49" s="14">
        <v>2</v>
      </c>
      <c r="E49" s="14">
        <v>30</v>
      </c>
      <c r="F49" s="14">
        <v>55</v>
      </c>
      <c r="G49" s="14">
        <v>9</v>
      </c>
      <c r="H49" s="14">
        <v>6</v>
      </c>
      <c r="I49" s="14">
        <v>6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46</v>
      </c>
      <c r="D50" s="14">
        <v>2</v>
      </c>
      <c r="E50" s="14">
        <v>4</v>
      </c>
      <c r="F50" s="14">
        <v>30</v>
      </c>
      <c r="G50" s="14">
        <v>4</v>
      </c>
      <c r="H50" s="14">
        <v>3</v>
      </c>
      <c r="I50" s="14">
        <v>3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26</v>
      </c>
      <c r="D51" s="14">
        <v>1</v>
      </c>
      <c r="E51" s="14">
        <v>4</v>
      </c>
      <c r="F51" s="14">
        <v>17</v>
      </c>
      <c r="G51" s="14">
        <v>2</v>
      </c>
      <c r="H51" s="14">
        <v>1</v>
      </c>
      <c r="I51" s="14">
        <v>1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19</v>
      </c>
      <c r="D52" s="15">
        <v>1</v>
      </c>
      <c r="E52" s="15">
        <v>3</v>
      </c>
      <c r="F52" s="15">
        <v>10</v>
      </c>
      <c r="G52" s="15">
        <v>2</v>
      </c>
      <c r="H52" s="15">
        <v>1</v>
      </c>
      <c r="I52" s="15">
        <v>2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36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14407</v>
      </c>
      <c r="D5" s="13">
        <v>1311</v>
      </c>
      <c r="E5" s="13">
        <v>6599</v>
      </c>
      <c r="F5" s="13">
        <v>4592</v>
      </c>
      <c r="G5" s="13">
        <v>734</v>
      </c>
      <c r="H5" s="13">
        <v>521</v>
      </c>
      <c r="I5" s="13">
        <v>650</v>
      </c>
    </row>
    <row r="6" spans="1:29" ht="12" customHeight="1">
      <c r="A6" s="21" t="s">
        <v>55</v>
      </c>
      <c r="B6" s="1" t="s">
        <v>12</v>
      </c>
      <c r="C6" s="14">
        <v>88</v>
      </c>
      <c r="D6" s="14">
        <v>3</v>
      </c>
      <c r="E6" s="14">
        <v>29</v>
      </c>
      <c r="F6" s="14">
        <v>34</v>
      </c>
      <c r="G6" s="14">
        <v>3</v>
      </c>
      <c r="H6" s="14">
        <v>2</v>
      </c>
      <c r="I6" s="14">
        <v>17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784</v>
      </c>
      <c r="D7" s="14">
        <v>72</v>
      </c>
      <c r="E7" s="14">
        <v>353</v>
      </c>
      <c r="F7" s="14">
        <v>229</v>
      </c>
      <c r="G7" s="14">
        <v>24</v>
      </c>
      <c r="H7" s="14">
        <v>56</v>
      </c>
      <c r="I7" s="14">
        <v>50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1623</v>
      </c>
      <c r="D8" s="14">
        <v>150</v>
      </c>
      <c r="E8" s="14">
        <v>811</v>
      </c>
      <c r="F8" s="14">
        <v>447</v>
      </c>
      <c r="G8" s="14">
        <v>79</v>
      </c>
      <c r="H8" s="14">
        <v>66</v>
      </c>
      <c r="I8" s="14">
        <v>70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1880</v>
      </c>
      <c r="D9" s="14">
        <v>177</v>
      </c>
      <c r="E9" s="14">
        <v>906</v>
      </c>
      <c r="F9" s="14">
        <v>569</v>
      </c>
      <c r="G9" s="14">
        <v>79</v>
      </c>
      <c r="H9" s="14">
        <v>66</v>
      </c>
      <c r="I9" s="14">
        <v>83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1873</v>
      </c>
      <c r="D10" s="14">
        <v>156</v>
      </c>
      <c r="E10" s="14">
        <v>943</v>
      </c>
      <c r="F10" s="14">
        <v>549</v>
      </c>
      <c r="G10" s="14">
        <v>110</v>
      </c>
      <c r="H10" s="14">
        <v>47</v>
      </c>
      <c r="I10" s="14">
        <v>68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1636</v>
      </c>
      <c r="D11" s="14">
        <v>153</v>
      </c>
      <c r="E11" s="14">
        <v>792</v>
      </c>
      <c r="F11" s="14">
        <v>490</v>
      </c>
      <c r="G11" s="14">
        <v>87</v>
      </c>
      <c r="H11" s="14">
        <v>45</v>
      </c>
      <c r="I11" s="14">
        <v>69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1649</v>
      </c>
      <c r="D12" s="14">
        <v>180</v>
      </c>
      <c r="E12" s="14">
        <v>783</v>
      </c>
      <c r="F12" s="14">
        <v>485</v>
      </c>
      <c r="G12" s="14">
        <v>87</v>
      </c>
      <c r="H12" s="14">
        <v>45</v>
      </c>
      <c r="I12" s="14">
        <v>69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1394</v>
      </c>
      <c r="D13" s="14">
        <v>140</v>
      </c>
      <c r="E13" s="14">
        <v>674</v>
      </c>
      <c r="F13" s="14">
        <v>418</v>
      </c>
      <c r="G13" s="14">
        <v>66</v>
      </c>
      <c r="H13" s="14">
        <v>52</v>
      </c>
      <c r="I13" s="14">
        <v>44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1151</v>
      </c>
      <c r="D14" s="14">
        <v>110</v>
      </c>
      <c r="E14" s="14">
        <v>544</v>
      </c>
      <c r="F14" s="14">
        <v>341</v>
      </c>
      <c r="G14" s="14">
        <v>70</v>
      </c>
      <c r="H14" s="14">
        <v>31</v>
      </c>
      <c r="I14" s="14">
        <v>55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940</v>
      </c>
      <c r="D15" s="14">
        <v>81</v>
      </c>
      <c r="E15" s="14">
        <v>380</v>
      </c>
      <c r="F15" s="14">
        <v>355</v>
      </c>
      <c r="G15" s="14">
        <v>45</v>
      </c>
      <c r="H15" s="14">
        <v>48</v>
      </c>
      <c r="I15" s="14">
        <v>31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590</v>
      </c>
      <c r="D16" s="14">
        <v>47</v>
      </c>
      <c r="E16" s="14">
        <v>204</v>
      </c>
      <c r="F16" s="14">
        <v>247</v>
      </c>
      <c r="G16" s="14">
        <v>26</v>
      </c>
      <c r="H16" s="14">
        <v>32</v>
      </c>
      <c r="I16" s="14">
        <v>34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384</v>
      </c>
      <c r="D17" s="14">
        <v>20</v>
      </c>
      <c r="E17" s="14">
        <v>97</v>
      </c>
      <c r="F17" s="14">
        <v>200</v>
      </c>
      <c r="G17" s="14">
        <v>27</v>
      </c>
      <c r="H17" s="14">
        <v>15</v>
      </c>
      <c r="I17" s="14">
        <v>25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208</v>
      </c>
      <c r="D18" s="14">
        <v>11</v>
      </c>
      <c r="E18" s="14">
        <v>31</v>
      </c>
      <c r="F18" s="14">
        <v>131</v>
      </c>
      <c r="G18" s="14">
        <v>13</v>
      </c>
      <c r="H18" s="14">
        <v>14</v>
      </c>
      <c r="I18" s="14">
        <v>8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104</v>
      </c>
      <c r="D19" s="14">
        <v>6</v>
      </c>
      <c r="E19" s="14">
        <v>21</v>
      </c>
      <c r="F19" s="14">
        <v>52</v>
      </c>
      <c r="G19" s="14">
        <v>9</v>
      </c>
      <c r="H19" s="14">
        <v>2</v>
      </c>
      <c r="I19" s="14">
        <v>14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103</v>
      </c>
      <c r="D20" s="14">
        <v>5</v>
      </c>
      <c r="E20" s="14">
        <v>31</v>
      </c>
      <c r="F20" s="14">
        <v>45</v>
      </c>
      <c r="G20" s="14">
        <v>9</v>
      </c>
      <c r="H20" s="14" t="s">
        <v>68</v>
      </c>
      <c r="I20" s="14">
        <v>13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5996</v>
      </c>
      <c r="D21" s="13">
        <v>1222</v>
      </c>
      <c r="E21" s="13">
        <v>2184</v>
      </c>
      <c r="F21" s="13">
        <v>1791</v>
      </c>
      <c r="G21" s="13">
        <v>267</v>
      </c>
      <c r="H21" s="13">
        <v>223</v>
      </c>
      <c r="I21" s="13">
        <v>309</v>
      </c>
    </row>
    <row r="22" spans="1:14" ht="12" customHeight="1">
      <c r="A22" s="21" t="s">
        <v>55</v>
      </c>
      <c r="B22" s="1" t="s">
        <v>12</v>
      </c>
      <c r="C22" s="14">
        <v>40</v>
      </c>
      <c r="D22" s="14">
        <v>2</v>
      </c>
      <c r="E22" s="14">
        <v>10</v>
      </c>
      <c r="F22" s="14">
        <v>15</v>
      </c>
      <c r="G22" s="14">
        <v>2</v>
      </c>
      <c r="H22" s="14" t="s">
        <v>68</v>
      </c>
      <c r="I22" s="14">
        <v>11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291</v>
      </c>
      <c r="D23" s="14">
        <v>63</v>
      </c>
      <c r="E23" s="14">
        <v>90</v>
      </c>
      <c r="F23" s="14">
        <v>79</v>
      </c>
      <c r="G23" s="14">
        <v>12</v>
      </c>
      <c r="H23" s="14">
        <v>23</v>
      </c>
      <c r="I23" s="14">
        <v>24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681</v>
      </c>
      <c r="D24" s="14">
        <v>143</v>
      </c>
      <c r="E24" s="14">
        <v>265</v>
      </c>
      <c r="F24" s="14">
        <v>182</v>
      </c>
      <c r="G24" s="14">
        <v>35</v>
      </c>
      <c r="H24" s="14">
        <v>25</v>
      </c>
      <c r="I24" s="14">
        <v>31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768</v>
      </c>
      <c r="D25" s="14">
        <v>168</v>
      </c>
      <c r="E25" s="14">
        <v>245</v>
      </c>
      <c r="F25" s="14">
        <v>251</v>
      </c>
      <c r="G25" s="14">
        <v>29</v>
      </c>
      <c r="H25" s="14">
        <v>34</v>
      </c>
      <c r="I25" s="14">
        <v>41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798</v>
      </c>
      <c r="D26" s="14">
        <v>148</v>
      </c>
      <c r="E26" s="14">
        <v>324</v>
      </c>
      <c r="F26" s="14">
        <v>232</v>
      </c>
      <c r="G26" s="14">
        <v>35</v>
      </c>
      <c r="H26" s="14">
        <v>28</v>
      </c>
      <c r="I26" s="14">
        <v>31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704</v>
      </c>
      <c r="D27" s="14">
        <v>148</v>
      </c>
      <c r="E27" s="14">
        <v>270</v>
      </c>
      <c r="F27" s="14">
        <v>201</v>
      </c>
      <c r="G27" s="14">
        <v>32</v>
      </c>
      <c r="H27" s="14">
        <v>20</v>
      </c>
      <c r="I27" s="14">
        <v>33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740</v>
      </c>
      <c r="D28" s="14">
        <v>172</v>
      </c>
      <c r="E28" s="14">
        <v>286</v>
      </c>
      <c r="F28" s="14">
        <v>193</v>
      </c>
      <c r="G28" s="14">
        <v>31</v>
      </c>
      <c r="H28" s="14">
        <v>20</v>
      </c>
      <c r="I28" s="14">
        <v>38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585</v>
      </c>
      <c r="D29" s="14">
        <v>133</v>
      </c>
      <c r="E29" s="14">
        <v>241</v>
      </c>
      <c r="F29" s="14">
        <v>148</v>
      </c>
      <c r="G29" s="14">
        <v>23</v>
      </c>
      <c r="H29" s="14">
        <v>21</v>
      </c>
      <c r="I29" s="14">
        <v>19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496</v>
      </c>
      <c r="D30" s="14">
        <v>102</v>
      </c>
      <c r="E30" s="14">
        <v>194</v>
      </c>
      <c r="F30" s="14">
        <v>130</v>
      </c>
      <c r="G30" s="14">
        <v>31</v>
      </c>
      <c r="H30" s="14">
        <v>13</v>
      </c>
      <c r="I30" s="14">
        <v>26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340</v>
      </c>
      <c r="D31" s="14">
        <v>72</v>
      </c>
      <c r="E31" s="14">
        <v>136</v>
      </c>
      <c r="F31" s="14">
        <v>92</v>
      </c>
      <c r="G31" s="14">
        <v>7</v>
      </c>
      <c r="H31" s="14">
        <v>18</v>
      </c>
      <c r="I31" s="14">
        <v>15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213</v>
      </c>
      <c r="D32" s="14">
        <v>41</v>
      </c>
      <c r="E32" s="14">
        <v>59</v>
      </c>
      <c r="F32" s="14">
        <v>80</v>
      </c>
      <c r="G32" s="14">
        <v>5</v>
      </c>
      <c r="H32" s="14">
        <v>9</v>
      </c>
      <c r="I32" s="14">
        <v>19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146</v>
      </c>
      <c r="D33" s="14">
        <v>14</v>
      </c>
      <c r="E33" s="14">
        <v>28</v>
      </c>
      <c r="F33" s="14">
        <v>80</v>
      </c>
      <c r="G33" s="14">
        <v>12</v>
      </c>
      <c r="H33" s="14">
        <v>7</v>
      </c>
      <c r="I33" s="14">
        <v>5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86</v>
      </c>
      <c r="D34" s="14">
        <v>8</v>
      </c>
      <c r="E34" s="14">
        <v>10</v>
      </c>
      <c r="F34" s="14">
        <v>57</v>
      </c>
      <c r="G34" s="14">
        <v>4</v>
      </c>
      <c r="H34" s="14">
        <v>5</v>
      </c>
      <c r="I34" s="14">
        <v>2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54</v>
      </c>
      <c r="D35" s="14">
        <v>5</v>
      </c>
      <c r="E35" s="14">
        <v>11</v>
      </c>
      <c r="F35" s="14">
        <v>29</v>
      </c>
      <c r="G35" s="14">
        <v>4</v>
      </c>
      <c r="H35" s="14" t="s">
        <v>68</v>
      </c>
      <c r="I35" s="14">
        <v>5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54</v>
      </c>
      <c r="D36" s="14">
        <v>3</v>
      </c>
      <c r="E36" s="14">
        <v>15</v>
      </c>
      <c r="F36" s="14">
        <v>22</v>
      </c>
      <c r="G36" s="14">
        <v>5</v>
      </c>
      <c r="H36" s="14" t="s">
        <v>68</v>
      </c>
      <c r="I36" s="14">
        <v>9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8411</v>
      </c>
      <c r="D37" s="13">
        <v>89</v>
      </c>
      <c r="E37" s="13">
        <v>4415</v>
      </c>
      <c r="F37" s="13">
        <v>2801</v>
      </c>
      <c r="G37" s="13">
        <v>467</v>
      </c>
      <c r="H37" s="13">
        <v>298</v>
      </c>
      <c r="I37" s="13">
        <v>341</v>
      </c>
    </row>
    <row r="38" spans="1:14" ht="12" customHeight="1">
      <c r="A38" s="21" t="s">
        <v>55</v>
      </c>
      <c r="B38" s="1" t="s">
        <v>12</v>
      </c>
      <c r="C38" s="14">
        <v>48</v>
      </c>
      <c r="D38" s="14">
        <v>1</v>
      </c>
      <c r="E38" s="14">
        <v>19</v>
      </c>
      <c r="F38" s="14">
        <v>19</v>
      </c>
      <c r="G38" s="14">
        <v>1</v>
      </c>
      <c r="H38" s="14">
        <v>2</v>
      </c>
      <c r="I38" s="14">
        <v>6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493</v>
      </c>
      <c r="D39" s="14">
        <v>9</v>
      </c>
      <c r="E39" s="14">
        <v>263</v>
      </c>
      <c r="F39" s="14">
        <v>150</v>
      </c>
      <c r="G39" s="14">
        <v>12</v>
      </c>
      <c r="H39" s="14">
        <v>33</v>
      </c>
      <c r="I39" s="14">
        <v>26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942</v>
      </c>
      <c r="D40" s="14">
        <v>7</v>
      </c>
      <c r="E40" s="14">
        <v>546</v>
      </c>
      <c r="F40" s="14">
        <v>265</v>
      </c>
      <c r="G40" s="14">
        <v>44</v>
      </c>
      <c r="H40" s="14">
        <v>41</v>
      </c>
      <c r="I40" s="14">
        <v>39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1112</v>
      </c>
      <c r="D41" s="14">
        <v>9</v>
      </c>
      <c r="E41" s="14">
        <v>661</v>
      </c>
      <c r="F41" s="14">
        <v>318</v>
      </c>
      <c r="G41" s="14">
        <v>50</v>
      </c>
      <c r="H41" s="14">
        <v>32</v>
      </c>
      <c r="I41" s="14">
        <v>42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1075</v>
      </c>
      <c r="D42" s="14">
        <v>8</v>
      </c>
      <c r="E42" s="14">
        <v>619</v>
      </c>
      <c r="F42" s="14">
        <v>317</v>
      </c>
      <c r="G42" s="14">
        <v>75</v>
      </c>
      <c r="H42" s="14">
        <v>19</v>
      </c>
      <c r="I42" s="14">
        <v>37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932</v>
      </c>
      <c r="D43" s="14">
        <v>5</v>
      </c>
      <c r="E43" s="14">
        <v>522</v>
      </c>
      <c r="F43" s="14">
        <v>289</v>
      </c>
      <c r="G43" s="14">
        <v>55</v>
      </c>
      <c r="H43" s="14">
        <v>25</v>
      </c>
      <c r="I43" s="14">
        <v>36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909</v>
      </c>
      <c r="D44" s="14">
        <v>8</v>
      </c>
      <c r="E44" s="14">
        <v>497</v>
      </c>
      <c r="F44" s="14">
        <v>292</v>
      </c>
      <c r="G44" s="14">
        <v>56</v>
      </c>
      <c r="H44" s="14">
        <v>25</v>
      </c>
      <c r="I44" s="14">
        <v>31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809</v>
      </c>
      <c r="D45" s="14">
        <v>7</v>
      </c>
      <c r="E45" s="14">
        <v>433</v>
      </c>
      <c r="F45" s="14">
        <v>270</v>
      </c>
      <c r="G45" s="14">
        <v>43</v>
      </c>
      <c r="H45" s="14">
        <v>31</v>
      </c>
      <c r="I45" s="14">
        <v>25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655</v>
      </c>
      <c r="D46" s="14">
        <v>8</v>
      </c>
      <c r="E46" s="14">
        <v>350</v>
      </c>
      <c r="F46" s="14">
        <v>211</v>
      </c>
      <c r="G46" s="14">
        <v>39</v>
      </c>
      <c r="H46" s="14">
        <v>18</v>
      </c>
      <c r="I46" s="14">
        <v>29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600</v>
      </c>
      <c r="D47" s="14">
        <v>9</v>
      </c>
      <c r="E47" s="14">
        <v>244</v>
      </c>
      <c r="F47" s="14">
        <v>263</v>
      </c>
      <c r="G47" s="14">
        <v>38</v>
      </c>
      <c r="H47" s="14">
        <v>30</v>
      </c>
      <c r="I47" s="14">
        <v>16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377</v>
      </c>
      <c r="D48" s="14">
        <v>6</v>
      </c>
      <c r="E48" s="14">
        <v>145</v>
      </c>
      <c r="F48" s="14">
        <v>167</v>
      </c>
      <c r="G48" s="14">
        <v>21</v>
      </c>
      <c r="H48" s="14">
        <v>23</v>
      </c>
      <c r="I48" s="14">
        <v>15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238</v>
      </c>
      <c r="D49" s="14">
        <v>6</v>
      </c>
      <c r="E49" s="14">
        <v>69</v>
      </c>
      <c r="F49" s="14">
        <v>120</v>
      </c>
      <c r="G49" s="14">
        <v>15</v>
      </c>
      <c r="H49" s="14">
        <v>8</v>
      </c>
      <c r="I49" s="14">
        <v>20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122</v>
      </c>
      <c r="D50" s="14">
        <v>3</v>
      </c>
      <c r="E50" s="14">
        <v>21</v>
      </c>
      <c r="F50" s="14">
        <v>74</v>
      </c>
      <c r="G50" s="14">
        <v>9</v>
      </c>
      <c r="H50" s="14">
        <v>9</v>
      </c>
      <c r="I50" s="14">
        <v>6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50</v>
      </c>
      <c r="D51" s="14">
        <v>1</v>
      </c>
      <c r="E51" s="14">
        <v>10</v>
      </c>
      <c r="F51" s="14">
        <v>23</v>
      </c>
      <c r="G51" s="14">
        <v>5</v>
      </c>
      <c r="H51" s="14">
        <v>2</v>
      </c>
      <c r="I51" s="14">
        <v>9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49</v>
      </c>
      <c r="D52" s="15">
        <v>2</v>
      </c>
      <c r="E52" s="15">
        <v>16</v>
      </c>
      <c r="F52" s="15">
        <v>23</v>
      </c>
      <c r="G52" s="15">
        <v>4</v>
      </c>
      <c r="H52" s="15" t="s">
        <v>68</v>
      </c>
      <c r="I52" s="15">
        <v>4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1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37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3440</v>
      </c>
      <c r="D5" s="13">
        <v>321</v>
      </c>
      <c r="E5" s="13">
        <v>1696</v>
      </c>
      <c r="F5" s="13">
        <v>1022</v>
      </c>
      <c r="G5" s="13">
        <v>112</v>
      </c>
      <c r="H5" s="13">
        <v>130</v>
      </c>
      <c r="I5" s="13">
        <v>159</v>
      </c>
    </row>
    <row r="6" spans="1:30" ht="12" customHeight="1">
      <c r="A6" s="21" t="s">
        <v>55</v>
      </c>
      <c r="B6" s="1" t="s">
        <v>12</v>
      </c>
      <c r="C6" s="14">
        <v>7</v>
      </c>
      <c r="D6" s="14">
        <v>1</v>
      </c>
      <c r="E6" s="14" t="s">
        <v>68</v>
      </c>
      <c r="F6" s="14">
        <v>3</v>
      </c>
      <c r="G6" s="14" t="s">
        <v>68</v>
      </c>
      <c r="H6" s="14">
        <v>2</v>
      </c>
      <c r="I6" s="14">
        <v>1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163</v>
      </c>
      <c r="D7" s="14">
        <v>21</v>
      </c>
      <c r="E7" s="14">
        <v>50</v>
      </c>
      <c r="F7" s="14">
        <v>48</v>
      </c>
      <c r="G7" s="14">
        <v>2</v>
      </c>
      <c r="H7" s="14">
        <v>28</v>
      </c>
      <c r="I7" s="14">
        <v>14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336</v>
      </c>
      <c r="D8" s="14">
        <v>33</v>
      </c>
      <c r="E8" s="14">
        <v>181</v>
      </c>
      <c r="F8" s="14">
        <v>83</v>
      </c>
      <c r="G8" s="14">
        <v>10</v>
      </c>
      <c r="H8" s="14">
        <v>13</v>
      </c>
      <c r="I8" s="14">
        <v>16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411</v>
      </c>
      <c r="D9" s="14">
        <v>33</v>
      </c>
      <c r="E9" s="14">
        <v>213</v>
      </c>
      <c r="F9" s="14">
        <v>117</v>
      </c>
      <c r="G9" s="14">
        <v>11</v>
      </c>
      <c r="H9" s="14">
        <v>16</v>
      </c>
      <c r="I9" s="14">
        <v>21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457</v>
      </c>
      <c r="D10" s="14">
        <v>40</v>
      </c>
      <c r="E10" s="14">
        <v>230</v>
      </c>
      <c r="F10" s="14">
        <v>126</v>
      </c>
      <c r="G10" s="14">
        <v>21</v>
      </c>
      <c r="H10" s="14">
        <v>12</v>
      </c>
      <c r="I10" s="14">
        <v>28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371</v>
      </c>
      <c r="D11" s="14">
        <v>38</v>
      </c>
      <c r="E11" s="14">
        <v>214</v>
      </c>
      <c r="F11" s="14">
        <v>92</v>
      </c>
      <c r="G11" s="14">
        <v>6</v>
      </c>
      <c r="H11" s="14">
        <v>8</v>
      </c>
      <c r="I11" s="14">
        <v>13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374</v>
      </c>
      <c r="D12" s="14">
        <v>37</v>
      </c>
      <c r="E12" s="14">
        <v>197</v>
      </c>
      <c r="F12" s="14">
        <v>106</v>
      </c>
      <c r="G12" s="14">
        <v>10</v>
      </c>
      <c r="H12" s="14">
        <v>9</v>
      </c>
      <c r="I12" s="14">
        <v>15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355</v>
      </c>
      <c r="D13" s="14">
        <v>32</v>
      </c>
      <c r="E13" s="14">
        <v>189</v>
      </c>
      <c r="F13" s="14">
        <v>99</v>
      </c>
      <c r="G13" s="14">
        <v>9</v>
      </c>
      <c r="H13" s="14">
        <v>17</v>
      </c>
      <c r="I13" s="14">
        <v>9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303</v>
      </c>
      <c r="D14" s="14">
        <v>37</v>
      </c>
      <c r="E14" s="14">
        <v>161</v>
      </c>
      <c r="F14" s="14">
        <v>78</v>
      </c>
      <c r="G14" s="14">
        <v>11</v>
      </c>
      <c r="H14" s="14">
        <v>6</v>
      </c>
      <c r="I14" s="14">
        <v>10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267</v>
      </c>
      <c r="D15" s="14">
        <v>21</v>
      </c>
      <c r="E15" s="14">
        <v>132</v>
      </c>
      <c r="F15" s="14">
        <v>91</v>
      </c>
      <c r="G15" s="14">
        <v>9</v>
      </c>
      <c r="H15" s="14">
        <v>6</v>
      </c>
      <c r="I15" s="14">
        <v>8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165</v>
      </c>
      <c r="D16" s="14">
        <v>11</v>
      </c>
      <c r="E16" s="14">
        <v>70</v>
      </c>
      <c r="F16" s="14">
        <v>65</v>
      </c>
      <c r="G16" s="14">
        <v>5</v>
      </c>
      <c r="H16" s="14">
        <v>4</v>
      </c>
      <c r="I16" s="14">
        <v>10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124</v>
      </c>
      <c r="D17" s="14">
        <v>11</v>
      </c>
      <c r="E17" s="14">
        <v>30</v>
      </c>
      <c r="F17" s="14">
        <v>68</v>
      </c>
      <c r="G17" s="14">
        <v>7</v>
      </c>
      <c r="H17" s="14">
        <v>5</v>
      </c>
      <c r="I17" s="14">
        <v>3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41</v>
      </c>
      <c r="D18" s="14">
        <v>1</v>
      </c>
      <c r="E18" s="14">
        <v>5</v>
      </c>
      <c r="F18" s="14">
        <v>22</v>
      </c>
      <c r="G18" s="14">
        <v>5</v>
      </c>
      <c r="H18" s="14">
        <v>2</v>
      </c>
      <c r="I18" s="14">
        <v>6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28</v>
      </c>
      <c r="D19" s="14">
        <v>1</v>
      </c>
      <c r="E19" s="14">
        <v>7</v>
      </c>
      <c r="F19" s="14">
        <v>16</v>
      </c>
      <c r="G19" s="14">
        <v>2</v>
      </c>
      <c r="H19" s="14">
        <v>1</v>
      </c>
      <c r="I19" s="14">
        <v>1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38</v>
      </c>
      <c r="D20" s="14">
        <v>4</v>
      </c>
      <c r="E20" s="14">
        <v>17</v>
      </c>
      <c r="F20" s="14">
        <v>8</v>
      </c>
      <c r="G20" s="14">
        <v>4</v>
      </c>
      <c r="H20" s="14">
        <v>1</v>
      </c>
      <c r="I20" s="14">
        <v>4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1356</v>
      </c>
      <c r="D21" s="13">
        <v>300</v>
      </c>
      <c r="E21" s="13">
        <v>536</v>
      </c>
      <c r="F21" s="13">
        <v>374</v>
      </c>
      <c r="G21" s="13">
        <v>32</v>
      </c>
      <c r="H21" s="13">
        <v>45</v>
      </c>
      <c r="I21" s="13">
        <v>69</v>
      </c>
    </row>
    <row r="22" spans="1:14" ht="12" customHeight="1">
      <c r="A22" s="21" t="s">
        <v>55</v>
      </c>
      <c r="B22" s="1" t="s">
        <v>12</v>
      </c>
      <c r="C22" s="14">
        <v>1</v>
      </c>
      <c r="D22" s="14">
        <v>1</v>
      </c>
      <c r="E22" s="14" t="s">
        <v>68</v>
      </c>
      <c r="F22" s="14" t="s">
        <v>68</v>
      </c>
      <c r="G22" s="14" t="s">
        <v>68</v>
      </c>
      <c r="H22" s="14" t="s">
        <v>68</v>
      </c>
      <c r="I22" s="14" t="s">
        <v>68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53</v>
      </c>
      <c r="D23" s="14">
        <v>20</v>
      </c>
      <c r="E23" s="14">
        <v>8</v>
      </c>
      <c r="F23" s="14">
        <v>13</v>
      </c>
      <c r="G23" s="14" t="s">
        <v>68</v>
      </c>
      <c r="H23" s="14">
        <v>6</v>
      </c>
      <c r="I23" s="14">
        <v>6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112</v>
      </c>
      <c r="D24" s="14">
        <v>28</v>
      </c>
      <c r="E24" s="14">
        <v>41</v>
      </c>
      <c r="F24" s="14">
        <v>27</v>
      </c>
      <c r="G24" s="14">
        <v>6</v>
      </c>
      <c r="H24" s="14">
        <v>4</v>
      </c>
      <c r="I24" s="14">
        <v>6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160</v>
      </c>
      <c r="D25" s="14">
        <v>30</v>
      </c>
      <c r="E25" s="14">
        <v>55</v>
      </c>
      <c r="F25" s="14">
        <v>56</v>
      </c>
      <c r="G25" s="14">
        <v>4</v>
      </c>
      <c r="H25" s="14">
        <v>7</v>
      </c>
      <c r="I25" s="14">
        <v>8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191</v>
      </c>
      <c r="D26" s="14">
        <v>37</v>
      </c>
      <c r="E26" s="14">
        <v>79</v>
      </c>
      <c r="F26" s="14">
        <v>59</v>
      </c>
      <c r="G26" s="14">
        <v>4</v>
      </c>
      <c r="H26" s="14">
        <v>3</v>
      </c>
      <c r="I26" s="14">
        <v>9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158</v>
      </c>
      <c r="D27" s="14">
        <v>36</v>
      </c>
      <c r="E27" s="14">
        <v>78</v>
      </c>
      <c r="F27" s="14">
        <v>32</v>
      </c>
      <c r="G27" s="14">
        <v>1</v>
      </c>
      <c r="H27" s="14">
        <v>3</v>
      </c>
      <c r="I27" s="14">
        <v>8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159</v>
      </c>
      <c r="D28" s="14">
        <v>37</v>
      </c>
      <c r="E28" s="14">
        <v>67</v>
      </c>
      <c r="F28" s="14">
        <v>41</v>
      </c>
      <c r="G28" s="14">
        <v>3</v>
      </c>
      <c r="H28" s="14">
        <v>4</v>
      </c>
      <c r="I28" s="14">
        <v>7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151</v>
      </c>
      <c r="D29" s="14">
        <v>30</v>
      </c>
      <c r="E29" s="14">
        <v>62</v>
      </c>
      <c r="F29" s="14">
        <v>44</v>
      </c>
      <c r="G29" s="14">
        <v>5</v>
      </c>
      <c r="H29" s="14">
        <v>5</v>
      </c>
      <c r="I29" s="14">
        <v>5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137</v>
      </c>
      <c r="D30" s="14">
        <v>35</v>
      </c>
      <c r="E30" s="14">
        <v>64</v>
      </c>
      <c r="F30" s="14">
        <v>26</v>
      </c>
      <c r="G30" s="14">
        <v>4</v>
      </c>
      <c r="H30" s="14">
        <v>3</v>
      </c>
      <c r="I30" s="14">
        <v>5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99</v>
      </c>
      <c r="D31" s="14">
        <v>21</v>
      </c>
      <c r="E31" s="14">
        <v>45</v>
      </c>
      <c r="F31" s="14">
        <v>24</v>
      </c>
      <c r="G31" s="14">
        <v>3</v>
      </c>
      <c r="H31" s="14">
        <v>4</v>
      </c>
      <c r="I31" s="14">
        <v>2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53</v>
      </c>
      <c r="D32" s="14">
        <v>9</v>
      </c>
      <c r="E32" s="14">
        <v>19</v>
      </c>
      <c r="F32" s="14">
        <v>19</v>
      </c>
      <c r="G32" s="14" t="s">
        <v>68</v>
      </c>
      <c r="H32" s="14">
        <v>2</v>
      </c>
      <c r="I32" s="14">
        <v>4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40</v>
      </c>
      <c r="D33" s="14">
        <v>10</v>
      </c>
      <c r="E33" s="14">
        <v>6</v>
      </c>
      <c r="F33" s="14">
        <v>19</v>
      </c>
      <c r="G33" s="14">
        <v>1</v>
      </c>
      <c r="H33" s="14">
        <v>2</v>
      </c>
      <c r="I33" s="14">
        <v>2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15</v>
      </c>
      <c r="D34" s="14">
        <v>1</v>
      </c>
      <c r="E34" s="14">
        <v>3</v>
      </c>
      <c r="F34" s="14">
        <v>7</v>
      </c>
      <c r="G34" s="14" t="s">
        <v>68</v>
      </c>
      <c r="H34" s="14">
        <v>1</v>
      </c>
      <c r="I34" s="14">
        <v>3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10</v>
      </c>
      <c r="D35" s="14">
        <v>1</v>
      </c>
      <c r="E35" s="14">
        <v>2</v>
      </c>
      <c r="F35" s="14">
        <v>6</v>
      </c>
      <c r="G35" s="14" t="s">
        <v>68</v>
      </c>
      <c r="H35" s="14" t="s">
        <v>68</v>
      </c>
      <c r="I35" s="14">
        <v>1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17</v>
      </c>
      <c r="D36" s="14">
        <v>4</v>
      </c>
      <c r="E36" s="14">
        <v>7</v>
      </c>
      <c r="F36" s="14">
        <v>1</v>
      </c>
      <c r="G36" s="14">
        <v>1</v>
      </c>
      <c r="H36" s="14">
        <v>1</v>
      </c>
      <c r="I36" s="14">
        <v>3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2084</v>
      </c>
      <c r="D37" s="13">
        <v>21</v>
      </c>
      <c r="E37" s="13">
        <v>1160</v>
      </c>
      <c r="F37" s="13">
        <v>648</v>
      </c>
      <c r="G37" s="13">
        <v>80</v>
      </c>
      <c r="H37" s="13">
        <v>85</v>
      </c>
      <c r="I37" s="13">
        <v>90</v>
      </c>
    </row>
    <row r="38" spans="1:14" ht="12" customHeight="1">
      <c r="A38" s="21" t="s">
        <v>55</v>
      </c>
      <c r="B38" s="1" t="s">
        <v>12</v>
      </c>
      <c r="C38" s="14">
        <v>6</v>
      </c>
      <c r="D38" s="14" t="s">
        <v>68</v>
      </c>
      <c r="E38" s="14" t="s">
        <v>68</v>
      </c>
      <c r="F38" s="14">
        <v>3</v>
      </c>
      <c r="G38" s="14" t="s">
        <v>68</v>
      </c>
      <c r="H38" s="14">
        <v>2</v>
      </c>
      <c r="I38" s="14">
        <v>1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110</v>
      </c>
      <c r="D39" s="14">
        <v>1</v>
      </c>
      <c r="E39" s="14">
        <v>42</v>
      </c>
      <c r="F39" s="14">
        <v>35</v>
      </c>
      <c r="G39" s="14">
        <v>2</v>
      </c>
      <c r="H39" s="14">
        <v>22</v>
      </c>
      <c r="I39" s="14">
        <v>8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224</v>
      </c>
      <c r="D40" s="14">
        <v>5</v>
      </c>
      <c r="E40" s="14">
        <v>140</v>
      </c>
      <c r="F40" s="14">
        <v>56</v>
      </c>
      <c r="G40" s="14">
        <v>4</v>
      </c>
      <c r="H40" s="14">
        <v>9</v>
      </c>
      <c r="I40" s="14">
        <v>10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251</v>
      </c>
      <c r="D41" s="14">
        <v>3</v>
      </c>
      <c r="E41" s="14">
        <v>158</v>
      </c>
      <c r="F41" s="14">
        <v>61</v>
      </c>
      <c r="G41" s="14">
        <v>7</v>
      </c>
      <c r="H41" s="14">
        <v>9</v>
      </c>
      <c r="I41" s="14">
        <v>13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266</v>
      </c>
      <c r="D42" s="14">
        <v>3</v>
      </c>
      <c r="E42" s="14">
        <v>151</v>
      </c>
      <c r="F42" s="14">
        <v>67</v>
      </c>
      <c r="G42" s="14">
        <v>17</v>
      </c>
      <c r="H42" s="14">
        <v>9</v>
      </c>
      <c r="I42" s="14">
        <v>19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213</v>
      </c>
      <c r="D43" s="14">
        <v>2</v>
      </c>
      <c r="E43" s="14">
        <v>136</v>
      </c>
      <c r="F43" s="14">
        <v>60</v>
      </c>
      <c r="G43" s="14">
        <v>5</v>
      </c>
      <c r="H43" s="14">
        <v>5</v>
      </c>
      <c r="I43" s="14">
        <v>5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215</v>
      </c>
      <c r="D44" s="14" t="s">
        <v>68</v>
      </c>
      <c r="E44" s="14">
        <v>130</v>
      </c>
      <c r="F44" s="14">
        <v>65</v>
      </c>
      <c r="G44" s="14">
        <v>7</v>
      </c>
      <c r="H44" s="14">
        <v>5</v>
      </c>
      <c r="I44" s="14">
        <v>8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204</v>
      </c>
      <c r="D45" s="14">
        <v>2</v>
      </c>
      <c r="E45" s="14">
        <v>127</v>
      </c>
      <c r="F45" s="14">
        <v>55</v>
      </c>
      <c r="G45" s="14">
        <v>4</v>
      </c>
      <c r="H45" s="14">
        <v>12</v>
      </c>
      <c r="I45" s="14">
        <v>4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166</v>
      </c>
      <c r="D46" s="14">
        <v>2</v>
      </c>
      <c r="E46" s="14">
        <v>97</v>
      </c>
      <c r="F46" s="14">
        <v>52</v>
      </c>
      <c r="G46" s="14">
        <v>7</v>
      </c>
      <c r="H46" s="14">
        <v>3</v>
      </c>
      <c r="I46" s="14">
        <v>5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168</v>
      </c>
      <c r="D47" s="14" t="s">
        <v>68</v>
      </c>
      <c r="E47" s="14">
        <v>87</v>
      </c>
      <c r="F47" s="14">
        <v>67</v>
      </c>
      <c r="G47" s="14">
        <v>6</v>
      </c>
      <c r="H47" s="14">
        <v>2</v>
      </c>
      <c r="I47" s="14">
        <v>6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112</v>
      </c>
      <c r="D48" s="14">
        <v>2</v>
      </c>
      <c r="E48" s="14">
        <v>51</v>
      </c>
      <c r="F48" s="14">
        <v>46</v>
      </c>
      <c r="G48" s="14">
        <v>5</v>
      </c>
      <c r="H48" s="14">
        <v>2</v>
      </c>
      <c r="I48" s="14">
        <v>6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84</v>
      </c>
      <c r="D49" s="14">
        <v>1</v>
      </c>
      <c r="E49" s="14">
        <v>24</v>
      </c>
      <c r="F49" s="14">
        <v>49</v>
      </c>
      <c r="G49" s="14">
        <v>6</v>
      </c>
      <c r="H49" s="14">
        <v>3</v>
      </c>
      <c r="I49" s="14">
        <v>1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26</v>
      </c>
      <c r="D50" s="14" t="s">
        <v>68</v>
      </c>
      <c r="E50" s="14">
        <v>2</v>
      </c>
      <c r="F50" s="14">
        <v>15</v>
      </c>
      <c r="G50" s="14">
        <v>5</v>
      </c>
      <c r="H50" s="14">
        <v>1</v>
      </c>
      <c r="I50" s="14">
        <v>3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18</v>
      </c>
      <c r="D51" s="14" t="s">
        <v>68</v>
      </c>
      <c r="E51" s="14">
        <v>5</v>
      </c>
      <c r="F51" s="14">
        <v>10</v>
      </c>
      <c r="G51" s="14">
        <v>2</v>
      </c>
      <c r="H51" s="14">
        <v>1</v>
      </c>
      <c r="I51" s="14" t="s">
        <v>68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21</v>
      </c>
      <c r="D52" s="15" t="s">
        <v>68</v>
      </c>
      <c r="E52" s="15">
        <v>10</v>
      </c>
      <c r="F52" s="15">
        <v>7</v>
      </c>
      <c r="G52" s="15">
        <v>3</v>
      </c>
      <c r="H52" s="15" t="s">
        <v>68</v>
      </c>
      <c r="I52" s="15">
        <v>1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38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6376</v>
      </c>
      <c r="D5" s="13">
        <v>625</v>
      </c>
      <c r="E5" s="13">
        <v>2882</v>
      </c>
      <c r="F5" s="13">
        <v>1971</v>
      </c>
      <c r="G5" s="13">
        <v>234</v>
      </c>
      <c r="H5" s="13">
        <v>360</v>
      </c>
      <c r="I5" s="13">
        <v>304</v>
      </c>
    </row>
    <row r="6" spans="1:30" ht="12" customHeight="1">
      <c r="A6" s="21" t="s">
        <v>55</v>
      </c>
      <c r="B6" s="1" t="s">
        <v>12</v>
      </c>
      <c r="C6" s="14">
        <v>16</v>
      </c>
      <c r="D6" s="14">
        <v>2</v>
      </c>
      <c r="E6" s="14">
        <v>6</v>
      </c>
      <c r="F6" s="14">
        <v>4</v>
      </c>
      <c r="G6" s="14" t="s">
        <v>68</v>
      </c>
      <c r="H6" s="14">
        <v>2</v>
      </c>
      <c r="I6" s="14">
        <v>2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319</v>
      </c>
      <c r="D7" s="14">
        <v>41</v>
      </c>
      <c r="E7" s="14">
        <v>124</v>
      </c>
      <c r="F7" s="14">
        <v>98</v>
      </c>
      <c r="G7" s="14">
        <v>6</v>
      </c>
      <c r="H7" s="14">
        <v>29</v>
      </c>
      <c r="I7" s="14">
        <v>21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636</v>
      </c>
      <c r="D8" s="14">
        <v>66</v>
      </c>
      <c r="E8" s="14">
        <v>302</v>
      </c>
      <c r="F8" s="14">
        <v>174</v>
      </c>
      <c r="G8" s="14">
        <v>16</v>
      </c>
      <c r="H8" s="14">
        <v>39</v>
      </c>
      <c r="I8" s="14">
        <v>39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777</v>
      </c>
      <c r="D9" s="14">
        <v>75</v>
      </c>
      <c r="E9" s="14">
        <v>348</v>
      </c>
      <c r="F9" s="14">
        <v>254</v>
      </c>
      <c r="G9" s="14">
        <v>25</v>
      </c>
      <c r="H9" s="14">
        <v>40</v>
      </c>
      <c r="I9" s="14">
        <v>35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822</v>
      </c>
      <c r="D10" s="14">
        <v>82</v>
      </c>
      <c r="E10" s="14">
        <v>408</v>
      </c>
      <c r="F10" s="14">
        <v>220</v>
      </c>
      <c r="G10" s="14">
        <v>32</v>
      </c>
      <c r="H10" s="14">
        <v>45</v>
      </c>
      <c r="I10" s="14">
        <v>35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763</v>
      </c>
      <c r="D11" s="14">
        <v>66</v>
      </c>
      <c r="E11" s="14">
        <v>409</v>
      </c>
      <c r="F11" s="14">
        <v>200</v>
      </c>
      <c r="G11" s="14">
        <v>23</v>
      </c>
      <c r="H11" s="14">
        <v>32</v>
      </c>
      <c r="I11" s="14">
        <v>33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742</v>
      </c>
      <c r="D12" s="14">
        <v>78</v>
      </c>
      <c r="E12" s="14">
        <v>349</v>
      </c>
      <c r="F12" s="14">
        <v>223</v>
      </c>
      <c r="G12" s="14">
        <v>25</v>
      </c>
      <c r="H12" s="14">
        <v>39</v>
      </c>
      <c r="I12" s="14">
        <v>28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652</v>
      </c>
      <c r="D13" s="14">
        <v>74</v>
      </c>
      <c r="E13" s="14">
        <v>314</v>
      </c>
      <c r="F13" s="14">
        <v>177</v>
      </c>
      <c r="G13" s="14">
        <v>31</v>
      </c>
      <c r="H13" s="14">
        <v>28</v>
      </c>
      <c r="I13" s="14">
        <v>28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525</v>
      </c>
      <c r="D14" s="14">
        <v>46</v>
      </c>
      <c r="E14" s="14">
        <v>250</v>
      </c>
      <c r="F14" s="14">
        <v>157</v>
      </c>
      <c r="G14" s="14">
        <v>25</v>
      </c>
      <c r="H14" s="14">
        <v>33</v>
      </c>
      <c r="I14" s="14">
        <v>14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433</v>
      </c>
      <c r="D15" s="14">
        <v>51</v>
      </c>
      <c r="E15" s="14">
        <v>179</v>
      </c>
      <c r="F15" s="14">
        <v>142</v>
      </c>
      <c r="G15" s="14">
        <v>15</v>
      </c>
      <c r="H15" s="14">
        <v>31</v>
      </c>
      <c r="I15" s="14">
        <v>15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338</v>
      </c>
      <c r="D16" s="14">
        <v>18</v>
      </c>
      <c r="E16" s="14">
        <v>129</v>
      </c>
      <c r="F16" s="14">
        <v>136</v>
      </c>
      <c r="G16" s="14">
        <v>20</v>
      </c>
      <c r="H16" s="14">
        <v>13</v>
      </c>
      <c r="I16" s="14">
        <v>22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183</v>
      </c>
      <c r="D17" s="14">
        <v>15</v>
      </c>
      <c r="E17" s="14">
        <v>38</v>
      </c>
      <c r="F17" s="14">
        <v>99</v>
      </c>
      <c r="G17" s="14">
        <v>6</v>
      </c>
      <c r="H17" s="14">
        <v>11</v>
      </c>
      <c r="I17" s="14">
        <v>14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88</v>
      </c>
      <c r="D18" s="14">
        <v>7</v>
      </c>
      <c r="E18" s="14">
        <v>13</v>
      </c>
      <c r="F18" s="14">
        <v>45</v>
      </c>
      <c r="G18" s="14">
        <v>7</v>
      </c>
      <c r="H18" s="14">
        <v>9</v>
      </c>
      <c r="I18" s="14">
        <v>7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53</v>
      </c>
      <c r="D19" s="14">
        <v>2</v>
      </c>
      <c r="E19" s="14">
        <v>7</v>
      </c>
      <c r="F19" s="14">
        <v>29</v>
      </c>
      <c r="G19" s="14">
        <v>2</v>
      </c>
      <c r="H19" s="14">
        <v>7</v>
      </c>
      <c r="I19" s="14">
        <v>6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29</v>
      </c>
      <c r="D20" s="14">
        <v>2</v>
      </c>
      <c r="E20" s="14">
        <v>6</v>
      </c>
      <c r="F20" s="14">
        <v>13</v>
      </c>
      <c r="G20" s="14">
        <v>1</v>
      </c>
      <c r="H20" s="14">
        <v>2</v>
      </c>
      <c r="I20" s="14">
        <v>5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2546</v>
      </c>
      <c r="D21" s="13">
        <v>583</v>
      </c>
      <c r="E21" s="13">
        <v>907</v>
      </c>
      <c r="F21" s="13">
        <v>701</v>
      </c>
      <c r="G21" s="13">
        <v>78</v>
      </c>
      <c r="H21" s="13">
        <v>151</v>
      </c>
      <c r="I21" s="13">
        <v>126</v>
      </c>
    </row>
    <row r="22" spans="1:14" ht="12" customHeight="1">
      <c r="A22" s="21" t="s">
        <v>55</v>
      </c>
      <c r="B22" s="1" t="s">
        <v>12</v>
      </c>
      <c r="C22" s="14">
        <v>6</v>
      </c>
      <c r="D22" s="14">
        <v>1</v>
      </c>
      <c r="E22" s="14">
        <v>3</v>
      </c>
      <c r="F22" s="14" t="s">
        <v>68</v>
      </c>
      <c r="G22" s="14" t="s">
        <v>68</v>
      </c>
      <c r="H22" s="14" t="s">
        <v>68</v>
      </c>
      <c r="I22" s="14">
        <v>2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114</v>
      </c>
      <c r="D23" s="14">
        <v>40</v>
      </c>
      <c r="E23" s="14">
        <v>25</v>
      </c>
      <c r="F23" s="14">
        <v>30</v>
      </c>
      <c r="G23" s="14">
        <v>2</v>
      </c>
      <c r="H23" s="14">
        <v>11</v>
      </c>
      <c r="I23" s="14">
        <v>6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253</v>
      </c>
      <c r="D24" s="14">
        <v>63</v>
      </c>
      <c r="E24" s="14">
        <v>84</v>
      </c>
      <c r="F24" s="14">
        <v>70</v>
      </c>
      <c r="G24" s="14">
        <v>2</v>
      </c>
      <c r="H24" s="14">
        <v>17</v>
      </c>
      <c r="I24" s="14">
        <v>17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316</v>
      </c>
      <c r="D25" s="14">
        <v>70</v>
      </c>
      <c r="E25" s="14">
        <v>97</v>
      </c>
      <c r="F25" s="14">
        <v>100</v>
      </c>
      <c r="G25" s="14">
        <v>11</v>
      </c>
      <c r="H25" s="14">
        <v>23</v>
      </c>
      <c r="I25" s="14">
        <v>15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356</v>
      </c>
      <c r="D26" s="14">
        <v>80</v>
      </c>
      <c r="E26" s="14">
        <v>136</v>
      </c>
      <c r="F26" s="14">
        <v>91</v>
      </c>
      <c r="G26" s="14">
        <v>12</v>
      </c>
      <c r="H26" s="14">
        <v>24</v>
      </c>
      <c r="I26" s="14">
        <v>13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312</v>
      </c>
      <c r="D27" s="14">
        <v>63</v>
      </c>
      <c r="E27" s="14">
        <v>132</v>
      </c>
      <c r="F27" s="14">
        <v>84</v>
      </c>
      <c r="G27" s="14">
        <v>8</v>
      </c>
      <c r="H27" s="14">
        <v>13</v>
      </c>
      <c r="I27" s="14">
        <v>12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312</v>
      </c>
      <c r="D28" s="14">
        <v>72</v>
      </c>
      <c r="E28" s="14">
        <v>118</v>
      </c>
      <c r="F28" s="14">
        <v>87</v>
      </c>
      <c r="G28" s="14">
        <v>7</v>
      </c>
      <c r="H28" s="14">
        <v>13</v>
      </c>
      <c r="I28" s="14">
        <v>15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264</v>
      </c>
      <c r="D29" s="14">
        <v>72</v>
      </c>
      <c r="E29" s="14">
        <v>109</v>
      </c>
      <c r="F29" s="14">
        <v>45</v>
      </c>
      <c r="G29" s="14">
        <v>10</v>
      </c>
      <c r="H29" s="14">
        <v>14</v>
      </c>
      <c r="I29" s="14">
        <v>14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215</v>
      </c>
      <c r="D30" s="14">
        <v>42</v>
      </c>
      <c r="E30" s="14">
        <v>96</v>
      </c>
      <c r="F30" s="14">
        <v>49</v>
      </c>
      <c r="G30" s="14">
        <v>12</v>
      </c>
      <c r="H30" s="14">
        <v>11</v>
      </c>
      <c r="I30" s="14">
        <v>5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175</v>
      </c>
      <c r="D31" s="14">
        <v>44</v>
      </c>
      <c r="E31" s="14">
        <v>66</v>
      </c>
      <c r="F31" s="14">
        <v>47</v>
      </c>
      <c r="G31" s="14">
        <v>5</v>
      </c>
      <c r="H31" s="14">
        <v>9</v>
      </c>
      <c r="I31" s="14">
        <v>4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110</v>
      </c>
      <c r="D32" s="14">
        <v>15</v>
      </c>
      <c r="E32" s="14">
        <v>31</v>
      </c>
      <c r="F32" s="14">
        <v>39</v>
      </c>
      <c r="G32" s="14">
        <v>5</v>
      </c>
      <c r="H32" s="14">
        <v>10</v>
      </c>
      <c r="I32" s="14">
        <v>10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58</v>
      </c>
      <c r="D33" s="14">
        <v>13</v>
      </c>
      <c r="E33" s="14">
        <v>9</v>
      </c>
      <c r="F33" s="14">
        <v>28</v>
      </c>
      <c r="G33" s="14">
        <v>1</v>
      </c>
      <c r="H33" s="14">
        <v>3</v>
      </c>
      <c r="I33" s="14">
        <v>4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32</v>
      </c>
      <c r="D34" s="14">
        <v>6</v>
      </c>
      <c r="E34" s="14">
        <v>1</v>
      </c>
      <c r="F34" s="14">
        <v>20</v>
      </c>
      <c r="G34" s="14">
        <v>1</v>
      </c>
      <c r="H34" s="14">
        <v>1</v>
      </c>
      <c r="I34" s="14">
        <v>3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17</v>
      </c>
      <c r="D35" s="14">
        <v>1</v>
      </c>
      <c r="E35" s="14" t="s">
        <v>68</v>
      </c>
      <c r="F35" s="14">
        <v>9</v>
      </c>
      <c r="G35" s="14">
        <v>2</v>
      </c>
      <c r="H35" s="14">
        <v>2</v>
      </c>
      <c r="I35" s="14">
        <v>3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6</v>
      </c>
      <c r="D36" s="14">
        <v>1</v>
      </c>
      <c r="E36" s="14" t="s">
        <v>68</v>
      </c>
      <c r="F36" s="14">
        <v>2</v>
      </c>
      <c r="G36" s="14" t="s">
        <v>68</v>
      </c>
      <c r="H36" s="14" t="s">
        <v>68</v>
      </c>
      <c r="I36" s="14">
        <v>3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3830</v>
      </c>
      <c r="D37" s="13">
        <v>42</v>
      </c>
      <c r="E37" s="13">
        <v>1975</v>
      </c>
      <c r="F37" s="13">
        <v>1270</v>
      </c>
      <c r="G37" s="13">
        <v>156</v>
      </c>
      <c r="H37" s="13">
        <v>209</v>
      </c>
      <c r="I37" s="13">
        <v>178</v>
      </c>
    </row>
    <row r="38" spans="1:14" ht="12" customHeight="1">
      <c r="A38" s="21" t="s">
        <v>55</v>
      </c>
      <c r="B38" s="1" t="s">
        <v>12</v>
      </c>
      <c r="C38" s="14">
        <v>10</v>
      </c>
      <c r="D38" s="14">
        <v>1</v>
      </c>
      <c r="E38" s="14">
        <v>3</v>
      </c>
      <c r="F38" s="14">
        <v>4</v>
      </c>
      <c r="G38" s="14" t="s">
        <v>68</v>
      </c>
      <c r="H38" s="14">
        <v>2</v>
      </c>
      <c r="I38" s="14" t="s">
        <v>68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205</v>
      </c>
      <c r="D39" s="14">
        <v>1</v>
      </c>
      <c r="E39" s="14">
        <v>99</v>
      </c>
      <c r="F39" s="14">
        <v>68</v>
      </c>
      <c r="G39" s="14">
        <v>4</v>
      </c>
      <c r="H39" s="14">
        <v>18</v>
      </c>
      <c r="I39" s="14">
        <v>15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383</v>
      </c>
      <c r="D40" s="14">
        <v>3</v>
      </c>
      <c r="E40" s="14">
        <v>218</v>
      </c>
      <c r="F40" s="14">
        <v>104</v>
      </c>
      <c r="G40" s="14">
        <v>14</v>
      </c>
      <c r="H40" s="14">
        <v>22</v>
      </c>
      <c r="I40" s="14">
        <v>22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461</v>
      </c>
      <c r="D41" s="14">
        <v>5</v>
      </c>
      <c r="E41" s="14">
        <v>251</v>
      </c>
      <c r="F41" s="14">
        <v>154</v>
      </c>
      <c r="G41" s="14">
        <v>14</v>
      </c>
      <c r="H41" s="14">
        <v>17</v>
      </c>
      <c r="I41" s="14">
        <v>20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466</v>
      </c>
      <c r="D42" s="14">
        <v>2</v>
      </c>
      <c r="E42" s="14">
        <v>272</v>
      </c>
      <c r="F42" s="14">
        <v>129</v>
      </c>
      <c r="G42" s="14">
        <v>20</v>
      </c>
      <c r="H42" s="14">
        <v>21</v>
      </c>
      <c r="I42" s="14">
        <v>22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451</v>
      </c>
      <c r="D43" s="14">
        <v>3</v>
      </c>
      <c r="E43" s="14">
        <v>277</v>
      </c>
      <c r="F43" s="14">
        <v>116</v>
      </c>
      <c r="G43" s="14">
        <v>15</v>
      </c>
      <c r="H43" s="14">
        <v>19</v>
      </c>
      <c r="I43" s="14">
        <v>21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430</v>
      </c>
      <c r="D44" s="14">
        <v>6</v>
      </c>
      <c r="E44" s="14">
        <v>231</v>
      </c>
      <c r="F44" s="14">
        <v>136</v>
      </c>
      <c r="G44" s="14">
        <v>18</v>
      </c>
      <c r="H44" s="14">
        <v>26</v>
      </c>
      <c r="I44" s="14">
        <v>13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388</v>
      </c>
      <c r="D45" s="14">
        <v>2</v>
      </c>
      <c r="E45" s="14">
        <v>205</v>
      </c>
      <c r="F45" s="14">
        <v>132</v>
      </c>
      <c r="G45" s="14">
        <v>21</v>
      </c>
      <c r="H45" s="14">
        <v>14</v>
      </c>
      <c r="I45" s="14">
        <v>14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310</v>
      </c>
      <c r="D46" s="14">
        <v>4</v>
      </c>
      <c r="E46" s="14">
        <v>154</v>
      </c>
      <c r="F46" s="14">
        <v>108</v>
      </c>
      <c r="G46" s="14">
        <v>13</v>
      </c>
      <c r="H46" s="14">
        <v>22</v>
      </c>
      <c r="I46" s="14">
        <v>9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258</v>
      </c>
      <c r="D47" s="14">
        <v>7</v>
      </c>
      <c r="E47" s="14">
        <v>113</v>
      </c>
      <c r="F47" s="14">
        <v>95</v>
      </c>
      <c r="G47" s="14">
        <v>10</v>
      </c>
      <c r="H47" s="14">
        <v>22</v>
      </c>
      <c r="I47" s="14">
        <v>11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228</v>
      </c>
      <c r="D48" s="14">
        <v>3</v>
      </c>
      <c r="E48" s="14">
        <v>98</v>
      </c>
      <c r="F48" s="14">
        <v>97</v>
      </c>
      <c r="G48" s="14">
        <v>15</v>
      </c>
      <c r="H48" s="14">
        <v>3</v>
      </c>
      <c r="I48" s="14">
        <v>12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125</v>
      </c>
      <c r="D49" s="14">
        <v>2</v>
      </c>
      <c r="E49" s="14">
        <v>29</v>
      </c>
      <c r="F49" s="14">
        <v>71</v>
      </c>
      <c r="G49" s="14">
        <v>5</v>
      </c>
      <c r="H49" s="14">
        <v>8</v>
      </c>
      <c r="I49" s="14">
        <v>10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56</v>
      </c>
      <c r="D50" s="14">
        <v>1</v>
      </c>
      <c r="E50" s="14">
        <v>12</v>
      </c>
      <c r="F50" s="14">
        <v>25</v>
      </c>
      <c r="G50" s="14">
        <v>6</v>
      </c>
      <c r="H50" s="14">
        <v>8</v>
      </c>
      <c r="I50" s="14">
        <v>4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36</v>
      </c>
      <c r="D51" s="14">
        <v>1</v>
      </c>
      <c r="E51" s="14">
        <v>7</v>
      </c>
      <c r="F51" s="14">
        <v>20</v>
      </c>
      <c r="G51" s="14" t="s">
        <v>68</v>
      </c>
      <c r="H51" s="14">
        <v>5</v>
      </c>
      <c r="I51" s="14">
        <v>3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23</v>
      </c>
      <c r="D52" s="15">
        <v>1</v>
      </c>
      <c r="E52" s="15">
        <v>6</v>
      </c>
      <c r="F52" s="15">
        <v>11</v>
      </c>
      <c r="G52" s="15">
        <v>1</v>
      </c>
      <c r="H52" s="15">
        <v>2</v>
      </c>
      <c r="I52" s="15">
        <v>2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39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39514</v>
      </c>
      <c r="D5" s="13">
        <v>3669</v>
      </c>
      <c r="E5" s="13">
        <v>17068</v>
      </c>
      <c r="F5" s="13">
        <v>13563</v>
      </c>
      <c r="G5" s="13">
        <v>1770</v>
      </c>
      <c r="H5" s="13">
        <v>1721</v>
      </c>
      <c r="I5" s="13">
        <v>1723</v>
      </c>
    </row>
    <row r="6" spans="1:29" ht="12" customHeight="1">
      <c r="A6" s="21" t="s">
        <v>55</v>
      </c>
      <c r="B6" s="1" t="s">
        <v>12</v>
      </c>
      <c r="C6" s="14">
        <v>118</v>
      </c>
      <c r="D6" s="14">
        <v>8</v>
      </c>
      <c r="E6" s="14">
        <v>34</v>
      </c>
      <c r="F6" s="14">
        <v>41</v>
      </c>
      <c r="G6" s="14">
        <v>1</v>
      </c>
      <c r="H6" s="14">
        <v>18</v>
      </c>
      <c r="I6" s="14">
        <v>16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1566</v>
      </c>
      <c r="D7" s="14">
        <v>167</v>
      </c>
      <c r="E7" s="14">
        <v>588</v>
      </c>
      <c r="F7" s="14">
        <v>490</v>
      </c>
      <c r="G7" s="14">
        <v>45</v>
      </c>
      <c r="H7" s="14">
        <v>159</v>
      </c>
      <c r="I7" s="14">
        <v>117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4088</v>
      </c>
      <c r="D8" s="14">
        <v>434</v>
      </c>
      <c r="E8" s="14">
        <v>1940</v>
      </c>
      <c r="F8" s="14">
        <v>1184</v>
      </c>
      <c r="G8" s="14">
        <v>129</v>
      </c>
      <c r="H8" s="14">
        <v>209</v>
      </c>
      <c r="I8" s="14">
        <v>192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5144</v>
      </c>
      <c r="D9" s="14">
        <v>486</v>
      </c>
      <c r="E9" s="14">
        <v>2454</v>
      </c>
      <c r="F9" s="14">
        <v>1565</v>
      </c>
      <c r="G9" s="14">
        <v>239</v>
      </c>
      <c r="H9" s="14">
        <v>190</v>
      </c>
      <c r="I9" s="14">
        <v>210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4948</v>
      </c>
      <c r="D10" s="14">
        <v>433</v>
      </c>
      <c r="E10" s="14">
        <v>2385</v>
      </c>
      <c r="F10" s="14">
        <v>1520</v>
      </c>
      <c r="G10" s="14">
        <v>254</v>
      </c>
      <c r="H10" s="14">
        <v>172</v>
      </c>
      <c r="I10" s="14">
        <v>184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4776</v>
      </c>
      <c r="D11" s="14">
        <v>436</v>
      </c>
      <c r="E11" s="14">
        <v>2214</v>
      </c>
      <c r="F11" s="14">
        <v>1544</v>
      </c>
      <c r="G11" s="14">
        <v>248</v>
      </c>
      <c r="H11" s="14">
        <v>150</v>
      </c>
      <c r="I11" s="14">
        <v>184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4781</v>
      </c>
      <c r="D12" s="14">
        <v>454</v>
      </c>
      <c r="E12" s="14">
        <v>2117</v>
      </c>
      <c r="F12" s="14">
        <v>1635</v>
      </c>
      <c r="G12" s="14">
        <v>196</v>
      </c>
      <c r="H12" s="14">
        <v>171</v>
      </c>
      <c r="I12" s="14">
        <v>208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3941</v>
      </c>
      <c r="D13" s="14">
        <v>415</v>
      </c>
      <c r="E13" s="14">
        <v>1758</v>
      </c>
      <c r="F13" s="14">
        <v>1338</v>
      </c>
      <c r="G13" s="14">
        <v>142</v>
      </c>
      <c r="H13" s="14">
        <v>150</v>
      </c>
      <c r="I13" s="14">
        <v>138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3346</v>
      </c>
      <c r="D14" s="14">
        <v>314</v>
      </c>
      <c r="E14" s="14">
        <v>1437</v>
      </c>
      <c r="F14" s="14">
        <v>1157</v>
      </c>
      <c r="G14" s="14">
        <v>145</v>
      </c>
      <c r="H14" s="14">
        <v>148</v>
      </c>
      <c r="I14" s="14">
        <v>145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2795</v>
      </c>
      <c r="D15" s="14">
        <v>244</v>
      </c>
      <c r="E15" s="14">
        <v>1106</v>
      </c>
      <c r="F15" s="14">
        <v>1070</v>
      </c>
      <c r="G15" s="14">
        <v>143</v>
      </c>
      <c r="H15" s="14">
        <v>124</v>
      </c>
      <c r="I15" s="14">
        <v>108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1846</v>
      </c>
      <c r="D16" s="14">
        <v>151</v>
      </c>
      <c r="E16" s="14">
        <v>607</v>
      </c>
      <c r="F16" s="14">
        <v>832</v>
      </c>
      <c r="G16" s="14">
        <v>81</v>
      </c>
      <c r="H16" s="14">
        <v>97</v>
      </c>
      <c r="I16" s="14">
        <v>78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1069</v>
      </c>
      <c r="D17" s="14">
        <v>52</v>
      </c>
      <c r="E17" s="14">
        <v>211</v>
      </c>
      <c r="F17" s="14">
        <v>614</v>
      </c>
      <c r="G17" s="14">
        <v>72</v>
      </c>
      <c r="H17" s="14">
        <v>58</v>
      </c>
      <c r="I17" s="14">
        <v>62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551</v>
      </c>
      <c r="D18" s="14">
        <v>34</v>
      </c>
      <c r="E18" s="14">
        <v>87</v>
      </c>
      <c r="F18" s="14">
        <v>317</v>
      </c>
      <c r="G18" s="14">
        <v>40</v>
      </c>
      <c r="H18" s="14">
        <v>36</v>
      </c>
      <c r="I18" s="14">
        <v>37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309</v>
      </c>
      <c r="D19" s="14">
        <v>19</v>
      </c>
      <c r="E19" s="14">
        <v>61</v>
      </c>
      <c r="F19" s="14">
        <v>161</v>
      </c>
      <c r="G19" s="14">
        <v>18</v>
      </c>
      <c r="H19" s="14">
        <v>28</v>
      </c>
      <c r="I19" s="14">
        <v>22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236</v>
      </c>
      <c r="D20" s="14">
        <v>22</v>
      </c>
      <c r="E20" s="14">
        <v>69</v>
      </c>
      <c r="F20" s="14">
        <v>95</v>
      </c>
      <c r="G20" s="14">
        <v>17</v>
      </c>
      <c r="H20" s="14">
        <v>11</v>
      </c>
      <c r="I20" s="14">
        <v>22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16246</v>
      </c>
      <c r="D21" s="13">
        <v>3460</v>
      </c>
      <c r="E21" s="13">
        <v>5708</v>
      </c>
      <c r="F21" s="13">
        <v>5055</v>
      </c>
      <c r="G21" s="13">
        <v>490</v>
      </c>
      <c r="H21" s="13">
        <v>723</v>
      </c>
      <c r="I21" s="13">
        <v>810</v>
      </c>
    </row>
    <row r="22" spans="1:14" ht="12" customHeight="1">
      <c r="A22" s="21" t="s">
        <v>55</v>
      </c>
      <c r="B22" s="1" t="s">
        <v>12</v>
      </c>
      <c r="C22" s="14">
        <v>41</v>
      </c>
      <c r="D22" s="14">
        <v>6</v>
      </c>
      <c r="E22" s="14">
        <v>9</v>
      </c>
      <c r="F22" s="14">
        <v>13</v>
      </c>
      <c r="G22" s="14">
        <v>1</v>
      </c>
      <c r="H22" s="14">
        <v>3</v>
      </c>
      <c r="I22" s="14">
        <v>9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554</v>
      </c>
      <c r="D23" s="14">
        <v>152</v>
      </c>
      <c r="E23" s="14">
        <v>126</v>
      </c>
      <c r="F23" s="14">
        <v>163</v>
      </c>
      <c r="G23" s="14">
        <v>6</v>
      </c>
      <c r="H23" s="14">
        <v>66</v>
      </c>
      <c r="I23" s="14">
        <v>41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1545</v>
      </c>
      <c r="D24" s="14">
        <v>413</v>
      </c>
      <c r="E24" s="14">
        <v>539</v>
      </c>
      <c r="F24" s="14">
        <v>414</v>
      </c>
      <c r="G24" s="14">
        <v>33</v>
      </c>
      <c r="H24" s="14">
        <v>68</v>
      </c>
      <c r="I24" s="14">
        <v>78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2165</v>
      </c>
      <c r="D25" s="14">
        <v>465</v>
      </c>
      <c r="E25" s="14">
        <v>775</v>
      </c>
      <c r="F25" s="14">
        <v>665</v>
      </c>
      <c r="G25" s="14">
        <v>74</v>
      </c>
      <c r="H25" s="14">
        <v>84</v>
      </c>
      <c r="I25" s="14">
        <v>102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2144</v>
      </c>
      <c r="D26" s="14">
        <v>413</v>
      </c>
      <c r="E26" s="14">
        <v>826</v>
      </c>
      <c r="F26" s="14">
        <v>676</v>
      </c>
      <c r="G26" s="14">
        <v>78</v>
      </c>
      <c r="H26" s="14">
        <v>58</v>
      </c>
      <c r="I26" s="14">
        <v>93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2047</v>
      </c>
      <c r="D27" s="14">
        <v>415</v>
      </c>
      <c r="E27" s="14">
        <v>782</v>
      </c>
      <c r="F27" s="14">
        <v>643</v>
      </c>
      <c r="G27" s="14">
        <v>71</v>
      </c>
      <c r="H27" s="14">
        <v>62</v>
      </c>
      <c r="I27" s="14">
        <v>74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2077</v>
      </c>
      <c r="D28" s="14">
        <v>435</v>
      </c>
      <c r="E28" s="14">
        <v>766</v>
      </c>
      <c r="F28" s="14">
        <v>634</v>
      </c>
      <c r="G28" s="14">
        <v>54</v>
      </c>
      <c r="H28" s="14">
        <v>78</v>
      </c>
      <c r="I28" s="14">
        <v>110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1726</v>
      </c>
      <c r="D29" s="14">
        <v>400</v>
      </c>
      <c r="E29" s="14">
        <v>646</v>
      </c>
      <c r="F29" s="14">
        <v>485</v>
      </c>
      <c r="G29" s="14">
        <v>45</v>
      </c>
      <c r="H29" s="14">
        <v>82</v>
      </c>
      <c r="I29" s="14">
        <v>68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1483</v>
      </c>
      <c r="D30" s="14">
        <v>299</v>
      </c>
      <c r="E30" s="14">
        <v>601</v>
      </c>
      <c r="F30" s="14">
        <v>397</v>
      </c>
      <c r="G30" s="14">
        <v>39</v>
      </c>
      <c r="H30" s="14">
        <v>66</v>
      </c>
      <c r="I30" s="14">
        <v>81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1095</v>
      </c>
      <c r="D31" s="14">
        <v>231</v>
      </c>
      <c r="E31" s="14">
        <v>357</v>
      </c>
      <c r="F31" s="14">
        <v>356</v>
      </c>
      <c r="G31" s="14">
        <v>41</v>
      </c>
      <c r="H31" s="14">
        <v>58</v>
      </c>
      <c r="I31" s="14">
        <v>52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645</v>
      </c>
      <c r="D32" s="14">
        <v>134</v>
      </c>
      <c r="E32" s="14">
        <v>164</v>
      </c>
      <c r="F32" s="14">
        <v>255</v>
      </c>
      <c r="G32" s="14">
        <v>13</v>
      </c>
      <c r="H32" s="14">
        <v>45</v>
      </c>
      <c r="I32" s="14">
        <v>34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334</v>
      </c>
      <c r="D33" s="14">
        <v>37</v>
      </c>
      <c r="E33" s="14">
        <v>48</v>
      </c>
      <c r="F33" s="14">
        <v>175</v>
      </c>
      <c r="G33" s="14">
        <v>22</v>
      </c>
      <c r="H33" s="14">
        <v>26</v>
      </c>
      <c r="I33" s="14">
        <v>26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193</v>
      </c>
      <c r="D34" s="14">
        <v>30</v>
      </c>
      <c r="E34" s="14">
        <v>26</v>
      </c>
      <c r="F34" s="14">
        <v>98</v>
      </c>
      <c r="G34" s="14">
        <v>6</v>
      </c>
      <c r="H34" s="14">
        <v>16</v>
      </c>
      <c r="I34" s="14">
        <v>17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101</v>
      </c>
      <c r="D35" s="14">
        <v>14</v>
      </c>
      <c r="E35" s="14">
        <v>14</v>
      </c>
      <c r="F35" s="14">
        <v>50</v>
      </c>
      <c r="G35" s="14">
        <v>3</v>
      </c>
      <c r="H35" s="14">
        <v>6</v>
      </c>
      <c r="I35" s="14">
        <v>14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96</v>
      </c>
      <c r="D36" s="14">
        <v>16</v>
      </c>
      <c r="E36" s="14">
        <v>29</v>
      </c>
      <c r="F36" s="14">
        <v>31</v>
      </c>
      <c r="G36" s="14">
        <v>4</v>
      </c>
      <c r="H36" s="14">
        <v>5</v>
      </c>
      <c r="I36" s="14">
        <v>11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23268</v>
      </c>
      <c r="D37" s="13">
        <v>209</v>
      </c>
      <c r="E37" s="13">
        <v>11360</v>
      </c>
      <c r="F37" s="13">
        <v>8508</v>
      </c>
      <c r="G37" s="13">
        <v>1280</v>
      </c>
      <c r="H37" s="13">
        <v>998</v>
      </c>
      <c r="I37" s="13">
        <v>913</v>
      </c>
    </row>
    <row r="38" spans="1:14" ht="12" customHeight="1">
      <c r="A38" s="21" t="s">
        <v>55</v>
      </c>
      <c r="B38" s="1" t="s">
        <v>12</v>
      </c>
      <c r="C38" s="14">
        <v>77</v>
      </c>
      <c r="D38" s="14">
        <v>2</v>
      </c>
      <c r="E38" s="14">
        <v>25</v>
      </c>
      <c r="F38" s="14">
        <v>28</v>
      </c>
      <c r="G38" s="14" t="s">
        <v>68</v>
      </c>
      <c r="H38" s="14">
        <v>15</v>
      </c>
      <c r="I38" s="14">
        <v>7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1012</v>
      </c>
      <c r="D39" s="14">
        <v>15</v>
      </c>
      <c r="E39" s="14">
        <v>462</v>
      </c>
      <c r="F39" s="14">
        <v>327</v>
      </c>
      <c r="G39" s="14">
        <v>39</v>
      </c>
      <c r="H39" s="14">
        <v>93</v>
      </c>
      <c r="I39" s="14">
        <v>76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2543</v>
      </c>
      <c r="D40" s="14">
        <v>21</v>
      </c>
      <c r="E40" s="14">
        <v>1401</v>
      </c>
      <c r="F40" s="14">
        <v>770</v>
      </c>
      <c r="G40" s="14">
        <v>96</v>
      </c>
      <c r="H40" s="14">
        <v>141</v>
      </c>
      <c r="I40" s="14">
        <v>114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2979</v>
      </c>
      <c r="D41" s="14">
        <v>21</v>
      </c>
      <c r="E41" s="14">
        <v>1679</v>
      </c>
      <c r="F41" s="14">
        <v>900</v>
      </c>
      <c r="G41" s="14">
        <v>165</v>
      </c>
      <c r="H41" s="14">
        <v>106</v>
      </c>
      <c r="I41" s="14">
        <v>108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2804</v>
      </c>
      <c r="D42" s="14">
        <v>20</v>
      </c>
      <c r="E42" s="14">
        <v>1559</v>
      </c>
      <c r="F42" s="14">
        <v>844</v>
      </c>
      <c r="G42" s="14">
        <v>176</v>
      </c>
      <c r="H42" s="14">
        <v>114</v>
      </c>
      <c r="I42" s="14">
        <v>91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2729</v>
      </c>
      <c r="D43" s="14">
        <v>21</v>
      </c>
      <c r="E43" s="14">
        <v>1432</v>
      </c>
      <c r="F43" s="14">
        <v>901</v>
      </c>
      <c r="G43" s="14">
        <v>177</v>
      </c>
      <c r="H43" s="14">
        <v>88</v>
      </c>
      <c r="I43" s="14">
        <v>110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2704</v>
      </c>
      <c r="D44" s="14">
        <v>19</v>
      </c>
      <c r="E44" s="14">
        <v>1351</v>
      </c>
      <c r="F44" s="14">
        <v>1001</v>
      </c>
      <c r="G44" s="14">
        <v>142</v>
      </c>
      <c r="H44" s="14">
        <v>93</v>
      </c>
      <c r="I44" s="14">
        <v>98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2215</v>
      </c>
      <c r="D45" s="14">
        <v>15</v>
      </c>
      <c r="E45" s="14">
        <v>1112</v>
      </c>
      <c r="F45" s="14">
        <v>853</v>
      </c>
      <c r="G45" s="14">
        <v>97</v>
      </c>
      <c r="H45" s="14">
        <v>68</v>
      </c>
      <c r="I45" s="14">
        <v>70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1863</v>
      </c>
      <c r="D46" s="14">
        <v>15</v>
      </c>
      <c r="E46" s="14">
        <v>836</v>
      </c>
      <c r="F46" s="14">
        <v>760</v>
      </c>
      <c r="G46" s="14">
        <v>106</v>
      </c>
      <c r="H46" s="14">
        <v>82</v>
      </c>
      <c r="I46" s="14">
        <v>64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1700</v>
      </c>
      <c r="D47" s="14">
        <v>13</v>
      </c>
      <c r="E47" s="14">
        <v>749</v>
      </c>
      <c r="F47" s="14">
        <v>714</v>
      </c>
      <c r="G47" s="14">
        <v>102</v>
      </c>
      <c r="H47" s="14">
        <v>66</v>
      </c>
      <c r="I47" s="14">
        <v>56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1201</v>
      </c>
      <c r="D48" s="14">
        <v>17</v>
      </c>
      <c r="E48" s="14">
        <v>443</v>
      </c>
      <c r="F48" s="14">
        <v>577</v>
      </c>
      <c r="G48" s="14">
        <v>68</v>
      </c>
      <c r="H48" s="14">
        <v>52</v>
      </c>
      <c r="I48" s="14">
        <v>44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735</v>
      </c>
      <c r="D49" s="14">
        <v>15</v>
      </c>
      <c r="E49" s="14">
        <v>163</v>
      </c>
      <c r="F49" s="14">
        <v>439</v>
      </c>
      <c r="G49" s="14">
        <v>50</v>
      </c>
      <c r="H49" s="14">
        <v>32</v>
      </c>
      <c r="I49" s="14">
        <v>36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358</v>
      </c>
      <c r="D50" s="14">
        <v>4</v>
      </c>
      <c r="E50" s="14">
        <v>61</v>
      </c>
      <c r="F50" s="14">
        <v>219</v>
      </c>
      <c r="G50" s="14">
        <v>34</v>
      </c>
      <c r="H50" s="14">
        <v>20</v>
      </c>
      <c r="I50" s="14">
        <v>20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208</v>
      </c>
      <c r="D51" s="14">
        <v>5</v>
      </c>
      <c r="E51" s="14">
        <v>47</v>
      </c>
      <c r="F51" s="14">
        <v>111</v>
      </c>
      <c r="G51" s="14">
        <v>15</v>
      </c>
      <c r="H51" s="14">
        <v>22</v>
      </c>
      <c r="I51" s="14">
        <v>8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140</v>
      </c>
      <c r="D52" s="15">
        <v>6</v>
      </c>
      <c r="E52" s="15">
        <v>40</v>
      </c>
      <c r="F52" s="15">
        <v>64</v>
      </c>
      <c r="G52" s="15">
        <v>13</v>
      </c>
      <c r="H52" s="15">
        <v>6</v>
      </c>
      <c r="I52" s="15">
        <v>11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4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40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4367</v>
      </c>
      <c r="D5" s="13">
        <v>344</v>
      </c>
      <c r="E5" s="13">
        <v>1722</v>
      </c>
      <c r="F5" s="13">
        <v>1733</v>
      </c>
      <c r="G5" s="13">
        <v>125</v>
      </c>
      <c r="H5" s="13">
        <v>158</v>
      </c>
      <c r="I5" s="13">
        <v>285</v>
      </c>
    </row>
    <row r="6" spans="1:29" ht="12" customHeight="1">
      <c r="A6" s="21" t="s">
        <v>55</v>
      </c>
      <c r="B6" s="1" t="s">
        <v>12</v>
      </c>
      <c r="C6" s="14">
        <v>12</v>
      </c>
      <c r="D6" s="14" t="s">
        <v>68</v>
      </c>
      <c r="E6" s="14">
        <v>4</v>
      </c>
      <c r="F6" s="14">
        <v>3</v>
      </c>
      <c r="G6" s="14" t="s">
        <v>68</v>
      </c>
      <c r="H6" s="14">
        <v>2</v>
      </c>
      <c r="I6" s="14">
        <v>3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200</v>
      </c>
      <c r="D7" s="14">
        <v>20</v>
      </c>
      <c r="E7" s="14">
        <v>71</v>
      </c>
      <c r="F7" s="14">
        <v>85</v>
      </c>
      <c r="G7" s="14">
        <v>2</v>
      </c>
      <c r="H7" s="14">
        <v>10</v>
      </c>
      <c r="I7" s="14">
        <v>12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459</v>
      </c>
      <c r="D8" s="14">
        <v>46</v>
      </c>
      <c r="E8" s="14">
        <v>178</v>
      </c>
      <c r="F8" s="14">
        <v>174</v>
      </c>
      <c r="G8" s="14">
        <v>5</v>
      </c>
      <c r="H8" s="14">
        <v>23</v>
      </c>
      <c r="I8" s="14">
        <v>33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597</v>
      </c>
      <c r="D9" s="14">
        <v>47</v>
      </c>
      <c r="E9" s="14">
        <v>262</v>
      </c>
      <c r="F9" s="14">
        <v>213</v>
      </c>
      <c r="G9" s="14">
        <v>9</v>
      </c>
      <c r="H9" s="14">
        <v>29</v>
      </c>
      <c r="I9" s="14">
        <v>37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589</v>
      </c>
      <c r="D10" s="14">
        <v>46</v>
      </c>
      <c r="E10" s="14">
        <v>236</v>
      </c>
      <c r="F10" s="14">
        <v>208</v>
      </c>
      <c r="G10" s="14">
        <v>27</v>
      </c>
      <c r="H10" s="14">
        <v>17</v>
      </c>
      <c r="I10" s="14">
        <v>55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516</v>
      </c>
      <c r="D11" s="14">
        <v>31</v>
      </c>
      <c r="E11" s="14">
        <v>218</v>
      </c>
      <c r="F11" s="14">
        <v>203</v>
      </c>
      <c r="G11" s="14">
        <v>20</v>
      </c>
      <c r="H11" s="14">
        <v>13</v>
      </c>
      <c r="I11" s="14">
        <v>31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512</v>
      </c>
      <c r="D12" s="14">
        <v>31</v>
      </c>
      <c r="E12" s="14">
        <v>223</v>
      </c>
      <c r="F12" s="14">
        <v>185</v>
      </c>
      <c r="G12" s="14">
        <v>23</v>
      </c>
      <c r="H12" s="14">
        <v>24</v>
      </c>
      <c r="I12" s="14">
        <v>26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421</v>
      </c>
      <c r="D13" s="14">
        <v>42</v>
      </c>
      <c r="E13" s="14">
        <v>177</v>
      </c>
      <c r="F13" s="14">
        <v>162</v>
      </c>
      <c r="G13" s="14">
        <v>17</v>
      </c>
      <c r="H13" s="14">
        <v>8</v>
      </c>
      <c r="I13" s="14">
        <v>15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316</v>
      </c>
      <c r="D14" s="14">
        <v>23</v>
      </c>
      <c r="E14" s="14">
        <v>130</v>
      </c>
      <c r="F14" s="14">
        <v>131</v>
      </c>
      <c r="G14" s="14">
        <v>4</v>
      </c>
      <c r="H14" s="14">
        <v>11</v>
      </c>
      <c r="I14" s="14">
        <v>17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290</v>
      </c>
      <c r="D15" s="14">
        <v>37</v>
      </c>
      <c r="E15" s="14">
        <v>109</v>
      </c>
      <c r="F15" s="14">
        <v>116</v>
      </c>
      <c r="G15" s="14">
        <v>8</v>
      </c>
      <c r="H15" s="14">
        <v>7</v>
      </c>
      <c r="I15" s="14">
        <v>13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214</v>
      </c>
      <c r="D16" s="14">
        <v>7</v>
      </c>
      <c r="E16" s="14">
        <v>67</v>
      </c>
      <c r="F16" s="14">
        <v>117</v>
      </c>
      <c r="G16" s="14">
        <v>4</v>
      </c>
      <c r="H16" s="14">
        <v>5</v>
      </c>
      <c r="I16" s="14">
        <v>14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135</v>
      </c>
      <c r="D17" s="14">
        <v>10</v>
      </c>
      <c r="E17" s="14">
        <v>26</v>
      </c>
      <c r="F17" s="14">
        <v>75</v>
      </c>
      <c r="G17" s="14">
        <v>4</v>
      </c>
      <c r="H17" s="14">
        <v>8</v>
      </c>
      <c r="I17" s="14">
        <v>12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66</v>
      </c>
      <c r="D18" s="14">
        <v>3</v>
      </c>
      <c r="E18" s="14">
        <v>9</v>
      </c>
      <c r="F18" s="14">
        <v>40</v>
      </c>
      <c r="G18" s="14">
        <v>2</v>
      </c>
      <c r="H18" s="14">
        <v>1</v>
      </c>
      <c r="I18" s="14">
        <v>11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26</v>
      </c>
      <c r="D19" s="14" t="s">
        <v>68</v>
      </c>
      <c r="E19" s="14">
        <v>7</v>
      </c>
      <c r="F19" s="14">
        <v>16</v>
      </c>
      <c r="G19" s="14" t="s">
        <v>68</v>
      </c>
      <c r="H19" s="14" t="s">
        <v>68</v>
      </c>
      <c r="I19" s="14">
        <v>3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14</v>
      </c>
      <c r="D20" s="14">
        <v>1</v>
      </c>
      <c r="E20" s="14">
        <v>5</v>
      </c>
      <c r="F20" s="14">
        <v>5</v>
      </c>
      <c r="G20" s="14" t="s">
        <v>68</v>
      </c>
      <c r="H20" s="14" t="s">
        <v>68</v>
      </c>
      <c r="I20" s="14">
        <v>3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1708</v>
      </c>
      <c r="D21" s="13">
        <v>325</v>
      </c>
      <c r="E21" s="13">
        <v>597</v>
      </c>
      <c r="F21" s="13">
        <v>573</v>
      </c>
      <c r="G21" s="13">
        <v>52</v>
      </c>
      <c r="H21" s="13">
        <v>68</v>
      </c>
      <c r="I21" s="13">
        <v>93</v>
      </c>
    </row>
    <row r="22" spans="1:14" ht="12" customHeight="1">
      <c r="A22" s="21" t="s">
        <v>55</v>
      </c>
      <c r="B22" s="1" t="s">
        <v>12</v>
      </c>
      <c r="C22" s="14">
        <v>5</v>
      </c>
      <c r="D22" s="14" t="s">
        <v>68</v>
      </c>
      <c r="E22" s="14">
        <v>1</v>
      </c>
      <c r="F22" s="14">
        <v>1</v>
      </c>
      <c r="G22" s="14" t="s">
        <v>68</v>
      </c>
      <c r="H22" s="14">
        <v>1</v>
      </c>
      <c r="I22" s="14">
        <v>2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78</v>
      </c>
      <c r="D23" s="14">
        <v>19</v>
      </c>
      <c r="E23" s="14">
        <v>23</v>
      </c>
      <c r="F23" s="14">
        <v>27</v>
      </c>
      <c r="G23" s="14" t="s">
        <v>68</v>
      </c>
      <c r="H23" s="14">
        <v>4</v>
      </c>
      <c r="I23" s="14">
        <v>5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174</v>
      </c>
      <c r="D24" s="14">
        <v>41</v>
      </c>
      <c r="E24" s="14">
        <v>51</v>
      </c>
      <c r="F24" s="14">
        <v>56</v>
      </c>
      <c r="G24" s="14">
        <v>3</v>
      </c>
      <c r="H24" s="14">
        <v>12</v>
      </c>
      <c r="I24" s="14">
        <v>11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231</v>
      </c>
      <c r="D25" s="14">
        <v>44</v>
      </c>
      <c r="E25" s="14">
        <v>89</v>
      </c>
      <c r="F25" s="14">
        <v>71</v>
      </c>
      <c r="G25" s="14">
        <v>2</v>
      </c>
      <c r="H25" s="14">
        <v>14</v>
      </c>
      <c r="I25" s="14">
        <v>11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245</v>
      </c>
      <c r="D26" s="14">
        <v>44</v>
      </c>
      <c r="E26" s="14">
        <v>86</v>
      </c>
      <c r="F26" s="14">
        <v>75</v>
      </c>
      <c r="G26" s="14">
        <v>10</v>
      </c>
      <c r="H26" s="14">
        <v>10</v>
      </c>
      <c r="I26" s="14">
        <v>20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218</v>
      </c>
      <c r="D27" s="14">
        <v>30</v>
      </c>
      <c r="E27" s="14">
        <v>85</v>
      </c>
      <c r="F27" s="14">
        <v>79</v>
      </c>
      <c r="G27" s="14">
        <v>10</v>
      </c>
      <c r="H27" s="14">
        <v>4</v>
      </c>
      <c r="I27" s="14">
        <v>10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195</v>
      </c>
      <c r="D28" s="14">
        <v>31</v>
      </c>
      <c r="E28" s="14">
        <v>83</v>
      </c>
      <c r="F28" s="14">
        <v>56</v>
      </c>
      <c r="G28" s="14">
        <v>11</v>
      </c>
      <c r="H28" s="14">
        <v>7</v>
      </c>
      <c r="I28" s="14">
        <v>7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182</v>
      </c>
      <c r="D29" s="14">
        <v>42</v>
      </c>
      <c r="E29" s="14">
        <v>69</v>
      </c>
      <c r="F29" s="14">
        <v>56</v>
      </c>
      <c r="G29" s="14">
        <v>4</v>
      </c>
      <c r="H29" s="14">
        <v>5</v>
      </c>
      <c r="I29" s="14">
        <v>6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134</v>
      </c>
      <c r="D30" s="14">
        <v>20</v>
      </c>
      <c r="E30" s="14">
        <v>54</v>
      </c>
      <c r="F30" s="14">
        <v>47</v>
      </c>
      <c r="G30" s="14">
        <v>2</v>
      </c>
      <c r="H30" s="14">
        <v>5</v>
      </c>
      <c r="I30" s="14">
        <v>6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105</v>
      </c>
      <c r="D31" s="14">
        <v>35</v>
      </c>
      <c r="E31" s="14">
        <v>30</v>
      </c>
      <c r="F31" s="14">
        <v>30</v>
      </c>
      <c r="G31" s="14">
        <v>5</v>
      </c>
      <c r="H31" s="14">
        <v>2</v>
      </c>
      <c r="I31" s="14">
        <v>3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64</v>
      </c>
      <c r="D32" s="14">
        <v>7</v>
      </c>
      <c r="E32" s="14">
        <v>16</v>
      </c>
      <c r="F32" s="14">
        <v>36</v>
      </c>
      <c r="G32" s="14">
        <v>2</v>
      </c>
      <c r="H32" s="14" t="s">
        <v>68</v>
      </c>
      <c r="I32" s="14">
        <v>3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40</v>
      </c>
      <c r="D33" s="14">
        <v>8</v>
      </c>
      <c r="E33" s="14">
        <v>4</v>
      </c>
      <c r="F33" s="14">
        <v>19</v>
      </c>
      <c r="G33" s="14">
        <v>2</v>
      </c>
      <c r="H33" s="14">
        <v>4</v>
      </c>
      <c r="I33" s="14">
        <v>3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20</v>
      </c>
      <c r="D34" s="14">
        <v>3</v>
      </c>
      <c r="E34" s="14">
        <v>2</v>
      </c>
      <c r="F34" s="14">
        <v>11</v>
      </c>
      <c r="G34" s="14">
        <v>1</v>
      </c>
      <c r="H34" s="14" t="s">
        <v>68</v>
      </c>
      <c r="I34" s="14">
        <v>3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9</v>
      </c>
      <c r="D35" s="14" t="s">
        <v>68</v>
      </c>
      <c r="E35" s="14">
        <v>1</v>
      </c>
      <c r="F35" s="14">
        <v>7</v>
      </c>
      <c r="G35" s="14" t="s">
        <v>68</v>
      </c>
      <c r="H35" s="14" t="s">
        <v>68</v>
      </c>
      <c r="I35" s="14">
        <v>1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8</v>
      </c>
      <c r="D36" s="14">
        <v>1</v>
      </c>
      <c r="E36" s="14">
        <v>3</v>
      </c>
      <c r="F36" s="14">
        <v>2</v>
      </c>
      <c r="G36" s="14" t="s">
        <v>68</v>
      </c>
      <c r="H36" s="14" t="s">
        <v>68</v>
      </c>
      <c r="I36" s="14">
        <v>2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2659</v>
      </c>
      <c r="D37" s="13">
        <v>19</v>
      </c>
      <c r="E37" s="13">
        <v>1125</v>
      </c>
      <c r="F37" s="13">
        <v>1160</v>
      </c>
      <c r="G37" s="13">
        <v>73</v>
      </c>
      <c r="H37" s="13">
        <v>90</v>
      </c>
      <c r="I37" s="13">
        <v>192</v>
      </c>
    </row>
    <row r="38" spans="1:14" ht="12" customHeight="1">
      <c r="A38" s="21" t="s">
        <v>55</v>
      </c>
      <c r="B38" s="1" t="s">
        <v>12</v>
      </c>
      <c r="C38" s="14">
        <v>7</v>
      </c>
      <c r="D38" s="14" t="s">
        <v>68</v>
      </c>
      <c r="E38" s="14">
        <v>3</v>
      </c>
      <c r="F38" s="14">
        <v>2</v>
      </c>
      <c r="G38" s="14" t="s">
        <v>68</v>
      </c>
      <c r="H38" s="14">
        <v>1</v>
      </c>
      <c r="I38" s="14">
        <v>1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122</v>
      </c>
      <c r="D39" s="14">
        <v>1</v>
      </c>
      <c r="E39" s="14">
        <v>48</v>
      </c>
      <c r="F39" s="14">
        <v>58</v>
      </c>
      <c r="G39" s="14">
        <v>2</v>
      </c>
      <c r="H39" s="14">
        <v>6</v>
      </c>
      <c r="I39" s="14">
        <v>7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285</v>
      </c>
      <c r="D40" s="14">
        <v>5</v>
      </c>
      <c r="E40" s="14">
        <v>127</v>
      </c>
      <c r="F40" s="14">
        <v>118</v>
      </c>
      <c r="G40" s="14">
        <v>2</v>
      </c>
      <c r="H40" s="14">
        <v>11</v>
      </c>
      <c r="I40" s="14">
        <v>22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366</v>
      </c>
      <c r="D41" s="14">
        <v>3</v>
      </c>
      <c r="E41" s="14">
        <v>173</v>
      </c>
      <c r="F41" s="14">
        <v>142</v>
      </c>
      <c r="G41" s="14">
        <v>7</v>
      </c>
      <c r="H41" s="14">
        <v>15</v>
      </c>
      <c r="I41" s="14">
        <v>26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344</v>
      </c>
      <c r="D42" s="14">
        <v>2</v>
      </c>
      <c r="E42" s="14">
        <v>150</v>
      </c>
      <c r="F42" s="14">
        <v>133</v>
      </c>
      <c r="G42" s="14">
        <v>17</v>
      </c>
      <c r="H42" s="14">
        <v>7</v>
      </c>
      <c r="I42" s="14">
        <v>35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298</v>
      </c>
      <c r="D43" s="14">
        <v>1</v>
      </c>
      <c r="E43" s="14">
        <v>133</v>
      </c>
      <c r="F43" s="14">
        <v>124</v>
      </c>
      <c r="G43" s="14">
        <v>10</v>
      </c>
      <c r="H43" s="14">
        <v>9</v>
      </c>
      <c r="I43" s="14">
        <v>21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317</v>
      </c>
      <c r="D44" s="14" t="s">
        <v>68</v>
      </c>
      <c r="E44" s="14">
        <v>140</v>
      </c>
      <c r="F44" s="14">
        <v>129</v>
      </c>
      <c r="G44" s="14">
        <v>12</v>
      </c>
      <c r="H44" s="14">
        <v>17</v>
      </c>
      <c r="I44" s="14">
        <v>19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239</v>
      </c>
      <c r="D45" s="14" t="s">
        <v>68</v>
      </c>
      <c r="E45" s="14">
        <v>108</v>
      </c>
      <c r="F45" s="14">
        <v>106</v>
      </c>
      <c r="G45" s="14">
        <v>13</v>
      </c>
      <c r="H45" s="14">
        <v>3</v>
      </c>
      <c r="I45" s="14">
        <v>9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182</v>
      </c>
      <c r="D46" s="14">
        <v>3</v>
      </c>
      <c r="E46" s="14">
        <v>76</v>
      </c>
      <c r="F46" s="14">
        <v>84</v>
      </c>
      <c r="G46" s="14">
        <v>2</v>
      </c>
      <c r="H46" s="14">
        <v>6</v>
      </c>
      <c r="I46" s="14">
        <v>11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185</v>
      </c>
      <c r="D47" s="14">
        <v>2</v>
      </c>
      <c r="E47" s="14">
        <v>79</v>
      </c>
      <c r="F47" s="14">
        <v>86</v>
      </c>
      <c r="G47" s="14">
        <v>3</v>
      </c>
      <c r="H47" s="14">
        <v>5</v>
      </c>
      <c r="I47" s="14">
        <v>10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150</v>
      </c>
      <c r="D48" s="14" t="s">
        <v>68</v>
      </c>
      <c r="E48" s="14">
        <v>51</v>
      </c>
      <c r="F48" s="14">
        <v>81</v>
      </c>
      <c r="G48" s="14">
        <v>2</v>
      </c>
      <c r="H48" s="14">
        <v>5</v>
      </c>
      <c r="I48" s="14">
        <v>11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95</v>
      </c>
      <c r="D49" s="14">
        <v>2</v>
      </c>
      <c r="E49" s="14">
        <v>22</v>
      </c>
      <c r="F49" s="14">
        <v>56</v>
      </c>
      <c r="G49" s="14">
        <v>2</v>
      </c>
      <c r="H49" s="14">
        <v>4</v>
      </c>
      <c r="I49" s="14">
        <v>9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46</v>
      </c>
      <c r="D50" s="14" t="s">
        <v>68</v>
      </c>
      <c r="E50" s="14">
        <v>7</v>
      </c>
      <c r="F50" s="14">
        <v>29</v>
      </c>
      <c r="G50" s="14">
        <v>1</v>
      </c>
      <c r="H50" s="14">
        <v>1</v>
      </c>
      <c r="I50" s="14">
        <v>8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17</v>
      </c>
      <c r="D51" s="14" t="s">
        <v>68</v>
      </c>
      <c r="E51" s="14">
        <v>6</v>
      </c>
      <c r="F51" s="14">
        <v>9</v>
      </c>
      <c r="G51" s="14" t="s">
        <v>68</v>
      </c>
      <c r="H51" s="14" t="s">
        <v>68</v>
      </c>
      <c r="I51" s="14">
        <v>2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6</v>
      </c>
      <c r="D52" s="15" t="s">
        <v>68</v>
      </c>
      <c r="E52" s="15">
        <v>2</v>
      </c>
      <c r="F52" s="15">
        <v>3</v>
      </c>
      <c r="G52" s="15" t="s">
        <v>68</v>
      </c>
      <c r="H52" s="15" t="s">
        <v>68</v>
      </c>
      <c r="I52" s="15">
        <v>1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4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41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15346</v>
      </c>
      <c r="D5" s="13">
        <v>1230</v>
      </c>
      <c r="E5" s="13">
        <v>7941</v>
      </c>
      <c r="F5" s="13">
        <v>4215</v>
      </c>
      <c r="G5" s="13">
        <v>757</v>
      </c>
      <c r="H5" s="13">
        <v>583</v>
      </c>
      <c r="I5" s="13">
        <v>620</v>
      </c>
    </row>
    <row r="6" spans="1:29" ht="12" customHeight="1">
      <c r="A6" s="21" t="s">
        <v>55</v>
      </c>
      <c r="B6" s="1" t="s">
        <v>12</v>
      </c>
      <c r="C6" s="14">
        <v>30</v>
      </c>
      <c r="D6" s="14">
        <v>1</v>
      </c>
      <c r="E6" s="14">
        <v>7</v>
      </c>
      <c r="F6" s="14">
        <v>12</v>
      </c>
      <c r="G6" s="14">
        <v>4</v>
      </c>
      <c r="H6" s="14">
        <v>1</v>
      </c>
      <c r="I6" s="14">
        <v>5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649</v>
      </c>
      <c r="D7" s="14">
        <v>63</v>
      </c>
      <c r="E7" s="14">
        <v>278</v>
      </c>
      <c r="F7" s="14">
        <v>171</v>
      </c>
      <c r="G7" s="14">
        <v>38</v>
      </c>
      <c r="H7" s="14">
        <v>54</v>
      </c>
      <c r="I7" s="14">
        <v>45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1634</v>
      </c>
      <c r="D8" s="14">
        <v>164</v>
      </c>
      <c r="E8" s="14">
        <v>943</v>
      </c>
      <c r="F8" s="14">
        <v>346</v>
      </c>
      <c r="G8" s="14">
        <v>59</v>
      </c>
      <c r="H8" s="14">
        <v>57</v>
      </c>
      <c r="I8" s="14">
        <v>65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2024</v>
      </c>
      <c r="D9" s="14">
        <v>156</v>
      </c>
      <c r="E9" s="14">
        <v>1144</v>
      </c>
      <c r="F9" s="14">
        <v>488</v>
      </c>
      <c r="G9" s="14">
        <v>86</v>
      </c>
      <c r="H9" s="14">
        <v>68</v>
      </c>
      <c r="I9" s="14">
        <v>82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2070</v>
      </c>
      <c r="D10" s="14">
        <v>153</v>
      </c>
      <c r="E10" s="14">
        <v>1115</v>
      </c>
      <c r="F10" s="14">
        <v>532</v>
      </c>
      <c r="G10" s="14">
        <v>101</v>
      </c>
      <c r="H10" s="14">
        <v>94</v>
      </c>
      <c r="I10" s="14">
        <v>75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1974</v>
      </c>
      <c r="D11" s="14">
        <v>145</v>
      </c>
      <c r="E11" s="14">
        <v>1114</v>
      </c>
      <c r="F11" s="14">
        <v>491</v>
      </c>
      <c r="G11" s="14">
        <v>90</v>
      </c>
      <c r="H11" s="14">
        <v>58</v>
      </c>
      <c r="I11" s="14">
        <v>76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1776</v>
      </c>
      <c r="D12" s="14">
        <v>162</v>
      </c>
      <c r="E12" s="14">
        <v>890</v>
      </c>
      <c r="F12" s="14">
        <v>500</v>
      </c>
      <c r="G12" s="14">
        <v>108</v>
      </c>
      <c r="H12" s="14">
        <v>50</v>
      </c>
      <c r="I12" s="14">
        <v>66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1380</v>
      </c>
      <c r="D13" s="14">
        <v>124</v>
      </c>
      <c r="E13" s="14">
        <v>699</v>
      </c>
      <c r="F13" s="14">
        <v>385</v>
      </c>
      <c r="G13" s="14">
        <v>76</v>
      </c>
      <c r="H13" s="14">
        <v>50</v>
      </c>
      <c r="I13" s="14">
        <v>46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1249</v>
      </c>
      <c r="D14" s="14">
        <v>109</v>
      </c>
      <c r="E14" s="14">
        <v>669</v>
      </c>
      <c r="F14" s="14">
        <v>317</v>
      </c>
      <c r="G14" s="14">
        <v>55</v>
      </c>
      <c r="H14" s="14">
        <v>44</v>
      </c>
      <c r="I14" s="14">
        <v>55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1110</v>
      </c>
      <c r="D15" s="14">
        <v>86</v>
      </c>
      <c r="E15" s="14">
        <v>574</v>
      </c>
      <c r="F15" s="14">
        <v>332</v>
      </c>
      <c r="G15" s="14">
        <v>53</v>
      </c>
      <c r="H15" s="14">
        <v>32</v>
      </c>
      <c r="I15" s="14">
        <v>33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725</v>
      </c>
      <c r="D16" s="14">
        <v>35</v>
      </c>
      <c r="E16" s="14">
        <v>303</v>
      </c>
      <c r="F16" s="14">
        <v>289</v>
      </c>
      <c r="G16" s="14">
        <v>37</v>
      </c>
      <c r="H16" s="14">
        <v>27</v>
      </c>
      <c r="I16" s="14">
        <v>34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423</v>
      </c>
      <c r="D17" s="14">
        <v>18</v>
      </c>
      <c r="E17" s="14">
        <v>135</v>
      </c>
      <c r="F17" s="14">
        <v>201</v>
      </c>
      <c r="G17" s="14">
        <v>25</v>
      </c>
      <c r="H17" s="14">
        <v>27</v>
      </c>
      <c r="I17" s="14">
        <v>17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177</v>
      </c>
      <c r="D18" s="14">
        <v>12</v>
      </c>
      <c r="E18" s="14">
        <v>28</v>
      </c>
      <c r="F18" s="14">
        <v>94</v>
      </c>
      <c r="G18" s="14">
        <v>17</v>
      </c>
      <c r="H18" s="14">
        <v>15</v>
      </c>
      <c r="I18" s="14">
        <v>11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74</v>
      </c>
      <c r="D19" s="14">
        <v>2</v>
      </c>
      <c r="E19" s="14">
        <v>18</v>
      </c>
      <c r="F19" s="14">
        <v>39</v>
      </c>
      <c r="G19" s="14">
        <v>3</v>
      </c>
      <c r="H19" s="14">
        <v>5</v>
      </c>
      <c r="I19" s="14">
        <v>7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51</v>
      </c>
      <c r="D20" s="14" t="s">
        <v>68</v>
      </c>
      <c r="E20" s="14">
        <v>24</v>
      </c>
      <c r="F20" s="14">
        <v>18</v>
      </c>
      <c r="G20" s="14">
        <v>5</v>
      </c>
      <c r="H20" s="14">
        <v>1</v>
      </c>
      <c r="I20" s="14">
        <v>3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6106</v>
      </c>
      <c r="D21" s="13">
        <v>1142</v>
      </c>
      <c r="E21" s="13">
        <v>2437</v>
      </c>
      <c r="F21" s="13">
        <v>1788</v>
      </c>
      <c r="G21" s="13">
        <v>232</v>
      </c>
      <c r="H21" s="13">
        <v>236</v>
      </c>
      <c r="I21" s="13">
        <v>271</v>
      </c>
    </row>
    <row r="22" spans="1:14" ht="12" customHeight="1">
      <c r="A22" s="21" t="s">
        <v>55</v>
      </c>
      <c r="B22" s="1" t="s">
        <v>12</v>
      </c>
      <c r="C22" s="14">
        <v>9</v>
      </c>
      <c r="D22" s="14">
        <v>1</v>
      </c>
      <c r="E22" s="14">
        <v>2</v>
      </c>
      <c r="F22" s="14">
        <v>2</v>
      </c>
      <c r="G22" s="14">
        <v>1</v>
      </c>
      <c r="H22" s="14" t="s">
        <v>68</v>
      </c>
      <c r="I22" s="14">
        <v>3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205</v>
      </c>
      <c r="D23" s="14">
        <v>57</v>
      </c>
      <c r="E23" s="14">
        <v>48</v>
      </c>
      <c r="F23" s="14">
        <v>65</v>
      </c>
      <c r="G23" s="14">
        <v>4</v>
      </c>
      <c r="H23" s="14">
        <v>17</v>
      </c>
      <c r="I23" s="14">
        <v>14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635</v>
      </c>
      <c r="D24" s="14">
        <v>153</v>
      </c>
      <c r="E24" s="14">
        <v>255</v>
      </c>
      <c r="F24" s="14">
        <v>160</v>
      </c>
      <c r="G24" s="14">
        <v>16</v>
      </c>
      <c r="H24" s="14">
        <v>16</v>
      </c>
      <c r="I24" s="14">
        <v>35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819</v>
      </c>
      <c r="D25" s="14">
        <v>144</v>
      </c>
      <c r="E25" s="14">
        <v>354</v>
      </c>
      <c r="F25" s="14">
        <v>234</v>
      </c>
      <c r="G25" s="14">
        <v>21</v>
      </c>
      <c r="H25" s="14">
        <v>29</v>
      </c>
      <c r="I25" s="14">
        <v>37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878</v>
      </c>
      <c r="D26" s="14">
        <v>144</v>
      </c>
      <c r="E26" s="14">
        <v>395</v>
      </c>
      <c r="F26" s="14">
        <v>225</v>
      </c>
      <c r="G26" s="14">
        <v>28</v>
      </c>
      <c r="H26" s="14">
        <v>49</v>
      </c>
      <c r="I26" s="14">
        <v>37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807</v>
      </c>
      <c r="D27" s="14">
        <v>140</v>
      </c>
      <c r="E27" s="14">
        <v>355</v>
      </c>
      <c r="F27" s="14">
        <v>227</v>
      </c>
      <c r="G27" s="14">
        <v>28</v>
      </c>
      <c r="H27" s="14">
        <v>31</v>
      </c>
      <c r="I27" s="14">
        <v>26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771</v>
      </c>
      <c r="D28" s="14">
        <v>154</v>
      </c>
      <c r="E28" s="14">
        <v>284</v>
      </c>
      <c r="F28" s="14">
        <v>236</v>
      </c>
      <c r="G28" s="14">
        <v>42</v>
      </c>
      <c r="H28" s="14">
        <v>25</v>
      </c>
      <c r="I28" s="14">
        <v>30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580</v>
      </c>
      <c r="D29" s="14">
        <v>118</v>
      </c>
      <c r="E29" s="14">
        <v>229</v>
      </c>
      <c r="F29" s="14">
        <v>166</v>
      </c>
      <c r="G29" s="14">
        <v>29</v>
      </c>
      <c r="H29" s="14">
        <v>20</v>
      </c>
      <c r="I29" s="14">
        <v>18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526</v>
      </c>
      <c r="D30" s="14">
        <v>105</v>
      </c>
      <c r="E30" s="14">
        <v>233</v>
      </c>
      <c r="F30" s="14">
        <v>128</v>
      </c>
      <c r="G30" s="14">
        <v>18</v>
      </c>
      <c r="H30" s="14">
        <v>14</v>
      </c>
      <c r="I30" s="14">
        <v>28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424</v>
      </c>
      <c r="D31" s="14">
        <v>79</v>
      </c>
      <c r="E31" s="14">
        <v>174</v>
      </c>
      <c r="F31" s="14">
        <v>125</v>
      </c>
      <c r="G31" s="14">
        <v>19</v>
      </c>
      <c r="H31" s="14">
        <v>13</v>
      </c>
      <c r="I31" s="14">
        <v>14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235</v>
      </c>
      <c r="D32" s="14">
        <v>27</v>
      </c>
      <c r="E32" s="14">
        <v>64</v>
      </c>
      <c r="F32" s="14">
        <v>113</v>
      </c>
      <c r="G32" s="14">
        <v>6</v>
      </c>
      <c r="H32" s="14">
        <v>10</v>
      </c>
      <c r="I32" s="14">
        <v>15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125</v>
      </c>
      <c r="D33" s="14">
        <v>14</v>
      </c>
      <c r="E33" s="14">
        <v>29</v>
      </c>
      <c r="F33" s="14">
        <v>59</v>
      </c>
      <c r="G33" s="14">
        <v>9</v>
      </c>
      <c r="H33" s="14">
        <v>9</v>
      </c>
      <c r="I33" s="14">
        <v>5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50</v>
      </c>
      <c r="D34" s="14">
        <v>6</v>
      </c>
      <c r="E34" s="14">
        <v>4</v>
      </c>
      <c r="F34" s="14">
        <v>28</v>
      </c>
      <c r="G34" s="14">
        <v>5</v>
      </c>
      <c r="H34" s="14">
        <v>1</v>
      </c>
      <c r="I34" s="14">
        <v>6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25</v>
      </c>
      <c r="D35" s="14" t="s">
        <v>68</v>
      </c>
      <c r="E35" s="14">
        <v>5</v>
      </c>
      <c r="F35" s="14">
        <v>14</v>
      </c>
      <c r="G35" s="14">
        <v>3</v>
      </c>
      <c r="H35" s="14">
        <v>1</v>
      </c>
      <c r="I35" s="14">
        <v>2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17</v>
      </c>
      <c r="D36" s="14" t="s">
        <v>68</v>
      </c>
      <c r="E36" s="14">
        <v>6</v>
      </c>
      <c r="F36" s="14">
        <v>6</v>
      </c>
      <c r="G36" s="14">
        <v>3</v>
      </c>
      <c r="H36" s="14">
        <v>1</v>
      </c>
      <c r="I36" s="14">
        <v>1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9240</v>
      </c>
      <c r="D37" s="13">
        <v>88</v>
      </c>
      <c r="E37" s="13">
        <v>5504</v>
      </c>
      <c r="F37" s="13">
        <v>2427</v>
      </c>
      <c r="G37" s="13">
        <v>525</v>
      </c>
      <c r="H37" s="13">
        <v>347</v>
      </c>
      <c r="I37" s="13">
        <v>349</v>
      </c>
    </row>
    <row r="38" spans="1:14" ht="12" customHeight="1">
      <c r="A38" s="21" t="s">
        <v>55</v>
      </c>
      <c r="B38" s="1" t="s">
        <v>12</v>
      </c>
      <c r="C38" s="14">
        <v>21</v>
      </c>
      <c r="D38" s="14" t="s">
        <v>68</v>
      </c>
      <c r="E38" s="14">
        <v>5</v>
      </c>
      <c r="F38" s="14">
        <v>10</v>
      </c>
      <c r="G38" s="14">
        <v>3</v>
      </c>
      <c r="H38" s="14">
        <v>1</v>
      </c>
      <c r="I38" s="14">
        <v>2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444</v>
      </c>
      <c r="D39" s="14">
        <v>6</v>
      </c>
      <c r="E39" s="14">
        <v>230</v>
      </c>
      <c r="F39" s="14">
        <v>106</v>
      </c>
      <c r="G39" s="14">
        <v>34</v>
      </c>
      <c r="H39" s="14">
        <v>37</v>
      </c>
      <c r="I39" s="14">
        <v>31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999</v>
      </c>
      <c r="D40" s="14">
        <v>11</v>
      </c>
      <c r="E40" s="14">
        <v>688</v>
      </c>
      <c r="F40" s="14">
        <v>186</v>
      </c>
      <c r="G40" s="14">
        <v>43</v>
      </c>
      <c r="H40" s="14">
        <v>41</v>
      </c>
      <c r="I40" s="14">
        <v>30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1205</v>
      </c>
      <c r="D41" s="14">
        <v>12</v>
      </c>
      <c r="E41" s="14">
        <v>790</v>
      </c>
      <c r="F41" s="14">
        <v>254</v>
      </c>
      <c r="G41" s="14">
        <v>65</v>
      </c>
      <c r="H41" s="14">
        <v>39</v>
      </c>
      <c r="I41" s="14">
        <v>45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1192</v>
      </c>
      <c r="D42" s="14">
        <v>9</v>
      </c>
      <c r="E42" s="14">
        <v>720</v>
      </c>
      <c r="F42" s="14">
        <v>307</v>
      </c>
      <c r="G42" s="14">
        <v>73</v>
      </c>
      <c r="H42" s="14">
        <v>45</v>
      </c>
      <c r="I42" s="14">
        <v>38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1167</v>
      </c>
      <c r="D43" s="14">
        <v>5</v>
      </c>
      <c r="E43" s="14">
        <v>759</v>
      </c>
      <c r="F43" s="14">
        <v>264</v>
      </c>
      <c r="G43" s="14">
        <v>62</v>
      </c>
      <c r="H43" s="14">
        <v>27</v>
      </c>
      <c r="I43" s="14">
        <v>50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1005</v>
      </c>
      <c r="D44" s="14">
        <v>8</v>
      </c>
      <c r="E44" s="14">
        <v>606</v>
      </c>
      <c r="F44" s="14">
        <v>264</v>
      </c>
      <c r="G44" s="14">
        <v>66</v>
      </c>
      <c r="H44" s="14">
        <v>25</v>
      </c>
      <c r="I44" s="14">
        <v>36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800</v>
      </c>
      <c r="D45" s="14">
        <v>6</v>
      </c>
      <c r="E45" s="14">
        <v>470</v>
      </c>
      <c r="F45" s="14">
        <v>219</v>
      </c>
      <c r="G45" s="14">
        <v>47</v>
      </c>
      <c r="H45" s="14">
        <v>30</v>
      </c>
      <c r="I45" s="14">
        <v>28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723</v>
      </c>
      <c r="D46" s="14">
        <v>4</v>
      </c>
      <c r="E46" s="14">
        <v>436</v>
      </c>
      <c r="F46" s="14">
        <v>189</v>
      </c>
      <c r="G46" s="14">
        <v>37</v>
      </c>
      <c r="H46" s="14">
        <v>30</v>
      </c>
      <c r="I46" s="14">
        <v>27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686</v>
      </c>
      <c r="D47" s="14">
        <v>7</v>
      </c>
      <c r="E47" s="14">
        <v>400</v>
      </c>
      <c r="F47" s="14">
        <v>207</v>
      </c>
      <c r="G47" s="14">
        <v>34</v>
      </c>
      <c r="H47" s="14">
        <v>19</v>
      </c>
      <c r="I47" s="14">
        <v>19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490</v>
      </c>
      <c r="D48" s="14">
        <v>8</v>
      </c>
      <c r="E48" s="14">
        <v>239</v>
      </c>
      <c r="F48" s="14">
        <v>176</v>
      </c>
      <c r="G48" s="14">
        <v>31</v>
      </c>
      <c r="H48" s="14">
        <v>17</v>
      </c>
      <c r="I48" s="14">
        <v>19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298</v>
      </c>
      <c r="D49" s="14">
        <v>4</v>
      </c>
      <c r="E49" s="14">
        <v>106</v>
      </c>
      <c r="F49" s="14">
        <v>142</v>
      </c>
      <c r="G49" s="14">
        <v>16</v>
      </c>
      <c r="H49" s="14">
        <v>18</v>
      </c>
      <c r="I49" s="14">
        <v>12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127</v>
      </c>
      <c r="D50" s="14">
        <v>6</v>
      </c>
      <c r="E50" s="14">
        <v>24</v>
      </c>
      <c r="F50" s="14">
        <v>66</v>
      </c>
      <c r="G50" s="14">
        <v>12</v>
      </c>
      <c r="H50" s="14">
        <v>14</v>
      </c>
      <c r="I50" s="14">
        <v>5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49</v>
      </c>
      <c r="D51" s="14">
        <v>2</v>
      </c>
      <c r="E51" s="14">
        <v>13</v>
      </c>
      <c r="F51" s="14">
        <v>25</v>
      </c>
      <c r="G51" s="14" t="s">
        <v>68</v>
      </c>
      <c r="H51" s="14">
        <v>4</v>
      </c>
      <c r="I51" s="14">
        <v>5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34</v>
      </c>
      <c r="D52" s="15" t="s">
        <v>68</v>
      </c>
      <c r="E52" s="15">
        <v>18</v>
      </c>
      <c r="F52" s="15">
        <v>12</v>
      </c>
      <c r="G52" s="15">
        <v>2</v>
      </c>
      <c r="H52" s="15" t="s">
        <v>68</v>
      </c>
      <c r="I52" s="15">
        <v>2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42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15092</v>
      </c>
      <c r="D5" s="13">
        <v>854</v>
      </c>
      <c r="E5" s="13">
        <v>6950</v>
      </c>
      <c r="F5" s="13">
        <v>4809</v>
      </c>
      <c r="G5" s="13">
        <v>731</v>
      </c>
      <c r="H5" s="13">
        <v>973</v>
      </c>
      <c r="I5" s="13">
        <v>775</v>
      </c>
    </row>
    <row r="6" spans="1:29" ht="12" customHeight="1">
      <c r="A6" s="21" t="s">
        <v>55</v>
      </c>
      <c r="B6" s="1" t="s">
        <v>12</v>
      </c>
      <c r="C6" s="14">
        <v>102</v>
      </c>
      <c r="D6" s="14">
        <v>4</v>
      </c>
      <c r="E6" s="14">
        <v>46</v>
      </c>
      <c r="F6" s="14">
        <v>22</v>
      </c>
      <c r="G6" s="14" t="s">
        <v>68</v>
      </c>
      <c r="H6" s="14">
        <v>16</v>
      </c>
      <c r="I6" s="14">
        <v>14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1084</v>
      </c>
      <c r="D7" s="14">
        <v>68</v>
      </c>
      <c r="E7" s="14">
        <v>548</v>
      </c>
      <c r="F7" s="14">
        <v>271</v>
      </c>
      <c r="G7" s="14">
        <v>25</v>
      </c>
      <c r="H7" s="14">
        <v>102</v>
      </c>
      <c r="I7" s="14">
        <v>70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2043</v>
      </c>
      <c r="D8" s="14">
        <v>140</v>
      </c>
      <c r="E8" s="14">
        <v>1021</v>
      </c>
      <c r="F8" s="14">
        <v>553</v>
      </c>
      <c r="G8" s="14">
        <v>81</v>
      </c>
      <c r="H8" s="14">
        <v>138</v>
      </c>
      <c r="I8" s="14">
        <v>110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2245</v>
      </c>
      <c r="D9" s="14">
        <v>113</v>
      </c>
      <c r="E9" s="14">
        <v>1160</v>
      </c>
      <c r="F9" s="14">
        <v>624</v>
      </c>
      <c r="G9" s="14">
        <v>118</v>
      </c>
      <c r="H9" s="14">
        <v>116</v>
      </c>
      <c r="I9" s="14">
        <v>114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2018</v>
      </c>
      <c r="D10" s="14">
        <v>91</v>
      </c>
      <c r="E10" s="14">
        <v>963</v>
      </c>
      <c r="F10" s="14">
        <v>621</v>
      </c>
      <c r="G10" s="14">
        <v>92</v>
      </c>
      <c r="H10" s="14">
        <v>128</v>
      </c>
      <c r="I10" s="14">
        <v>123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1645</v>
      </c>
      <c r="D11" s="14">
        <v>83</v>
      </c>
      <c r="E11" s="14">
        <v>760</v>
      </c>
      <c r="F11" s="14">
        <v>523</v>
      </c>
      <c r="G11" s="14">
        <v>108</v>
      </c>
      <c r="H11" s="14">
        <v>102</v>
      </c>
      <c r="I11" s="14">
        <v>69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1625</v>
      </c>
      <c r="D12" s="14">
        <v>102</v>
      </c>
      <c r="E12" s="14">
        <v>740</v>
      </c>
      <c r="F12" s="14">
        <v>542</v>
      </c>
      <c r="G12" s="14">
        <v>84</v>
      </c>
      <c r="H12" s="14">
        <v>89</v>
      </c>
      <c r="I12" s="14">
        <v>68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1296</v>
      </c>
      <c r="D13" s="14">
        <v>95</v>
      </c>
      <c r="E13" s="14">
        <v>575</v>
      </c>
      <c r="F13" s="14">
        <v>435</v>
      </c>
      <c r="G13" s="14">
        <v>57</v>
      </c>
      <c r="H13" s="14">
        <v>74</v>
      </c>
      <c r="I13" s="14">
        <v>60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1108</v>
      </c>
      <c r="D14" s="14">
        <v>59</v>
      </c>
      <c r="E14" s="14">
        <v>500</v>
      </c>
      <c r="F14" s="14">
        <v>385</v>
      </c>
      <c r="G14" s="14">
        <v>59</v>
      </c>
      <c r="H14" s="14">
        <v>66</v>
      </c>
      <c r="I14" s="14">
        <v>39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764</v>
      </c>
      <c r="D15" s="14">
        <v>43</v>
      </c>
      <c r="E15" s="14">
        <v>287</v>
      </c>
      <c r="F15" s="14">
        <v>297</v>
      </c>
      <c r="G15" s="14">
        <v>36</v>
      </c>
      <c r="H15" s="14">
        <v>61</v>
      </c>
      <c r="I15" s="14">
        <v>40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483</v>
      </c>
      <c r="D16" s="14">
        <v>23</v>
      </c>
      <c r="E16" s="14">
        <v>164</v>
      </c>
      <c r="F16" s="14">
        <v>213</v>
      </c>
      <c r="G16" s="14">
        <v>26</v>
      </c>
      <c r="H16" s="14">
        <v>33</v>
      </c>
      <c r="I16" s="14">
        <v>24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341</v>
      </c>
      <c r="D17" s="14">
        <v>16</v>
      </c>
      <c r="E17" s="14">
        <v>95</v>
      </c>
      <c r="F17" s="14">
        <v>165</v>
      </c>
      <c r="G17" s="14">
        <v>20</v>
      </c>
      <c r="H17" s="14">
        <v>30</v>
      </c>
      <c r="I17" s="14">
        <v>15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180</v>
      </c>
      <c r="D18" s="14">
        <v>11</v>
      </c>
      <c r="E18" s="14">
        <v>47</v>
      </c>
      <c r="F18" s="14">
        <v>83</v>
      </c>
      <c r="G18" s="14">
        <v>15</v>
      </c>
      <c r="H18" s="14">
        <v>9</v>
      </c>
      <c r="I18" s="14">
        <v>15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81</v>
      </c>
      <c r="D19" s="14">
        <v>4</v>
      </c>
      <c r="E19" s="14">
        <v>25</v>
      </c>
      <c r="F19" s="14">
        <v>40</v>
      </c>
      <c r="G19" s="14">
        <v>2</v>
      </c>
      <c r="H19" s="14">
        <v>5</v>
      </c>
      <c r="I19" s="14">
        <v>5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77</v>
      </c>
      <c r="D20" s="14">
        <v>2</v>
      </c>
      <c r="E20" s="14">
        <v>19</v>
      </c>
      <c r="F20" s="14">
        <v>35</v>
      </c>
      <c r="G20" s="14">
        <v>8</v>
      </c>
      <c r="H20" s="14">
        <v>4</v>
      </c>
      <c r="I20" s="14">
        <v>9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5448</v>
      </c>
      <c r="D21" s="13">
        <v>800</v>
      </c>
      <c r="E21" s="13">
        <v>2145</v>
      </c>
      <c r="F21" s="13">
        <v>1553</v>
      </c>
      <c r="G21" s="13">
        <v>189</v>
      </c>
      <c r="H21" s="13">
        <v>394</v>
      </c>
      <c r="I21" s="13">
        <v>367</v>
      </c>
    </row>
    <row r="22" spans="1:14" ht="12" customHeight="1">
      <c r="A22" s="21" t="s">
        <v>55</v>
      </c>
      <c r="B22" s="1" t="s">
        <v>12</v>
      </c>
      <c r="C22" s="14">
        <v>49</v>
      </c>
      <c r="D22" s="14">
        <v>3</v>
      </c>
      <c r="E22" s="14">
        <v>20</v>
      </c>
      <c r="F22" s="14">
        <v>9</v>
      </c>
      <c r="G22" s="14" t="s">
        <v>68</v>
      </c>
      <c r="H22" s="14">
        <v>12</v>
      </c>
      <c r="I22" s="14">
        <v>5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333</v>
      </c>
      <c r="D23" s="14">
        <v>64</v>
      </c>
      <c r="E23" s="14">
        <v>121</v>
      </c>
      <c r="F23" s="14">
        <v>80</v>
      </c>
      <c r="G23" s="14">
        <v>9</v>
      </c>
      <c r="H23" s="14">
        <v>28</v>
      </c>
      <c r="I23" s="14">
        <v>31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701</v>
      </c>
      <c r="D24" s="14">
        <v>134</v>
      </c>
      <c r="E24" s="14">
        <v>287</v>
      </c>
      <c r="F24" s="14">
        <v>163</v>
      </c>
      <c r="G24" s="14">
        <v>19</v>
      </c>
      <c r="H24" s="14">
        <v>51</v>
      </c>
      <c r="I24" s="14">
        <v>47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836</v>
      </c>
      <c r="D25" s="14">
        <v>111</v>
      </c>
      <c r="E25" s="14">
        <v>357</v>
      </c>
      <c r="F25" s="14">
        <v>238</v>
      </c>
      <c r="G25" s="14">
        <v>30</v>
      </c>
      <c r="H25" s="14">
        <v>45</v>
      </c>
      <c r="I25" s="14">
        <v>55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750</v>
      </c>
      <c r="D26" s="14">
        <v>85</v>
      </c>
      <c r="E26" s="14">
        <v>308</v>
      </c>
      <c r="F26" s="14">
        <v>213</v>
      </c>
      <c r="G26" s="14">
        <v>24</v>
      </c>
      <c r="H26" s="14">
        <v>57</v>
      </c>
      <c r="I26" s="14">
        <v>63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639</v>
      </c>
      <c r="D27" s="14">
        <v>83</v>
      </c>
      <c r="E27" s="14">
        <v>255</v>
      </c>
      <c r="F27" s="14">
        <v>192</v>
      </c>
      <c r="G27" s="14">
        <v>28</v>
      </c>
      <c r="H27" s="14">
        <v>47</v>
      </c>
      <c r="I27" s="14">
        <v>34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645</v>
      </c>
      <c r="D28" s="14">
        <v>95</v>
      </c>
      <c r="E28" s="14">
        <v>264</v>
      </c>
      <c r="F28" s="14">
        <v>195</v>
      </c>
      <c r="G28" s="14">
        <v>18</v>
      </c>
      <c r="H28" s="14">
        <v>39</v>
      </c>
      <c r="I28" s="14">
        <v>34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486</v>
      </c>
      <c r="D29" s="14">
        <v>88</v>
      </c>
      <c r="E29" s="14">
        <v>187</v>
      </c>
      <c r="F29" s="14">
        <v>134</v>
      </c>
      <c r="G29" s="14">
        <v>17</v>
      </c>
      <c r="H29" s="14">
        <v>33</v>
      </c>
      <c r="I29" s="14">
        <v>27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388</v>
      </c>
      <c r="D30" s="14">
        <v>56</v>
      </c>
      <c r="E30" s="14">
        <v>175</v>
      </c>
      <c r="F30" s="14">
        <v>91</v>
      </c>
      <c r="G30" s="14">
        <v>18</v>
      </c>
      <c r="H30" s="14">
        <v>30</v>
      </c>
      <c r="I30" s="14">
        <v>18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259</v>
      </c>
      <c r="D31" s="14">
        <v>39</v>
      </c>
      <c r="E31" s="14">
        <v>79</v>
      </c>
      <c r="F31" s="14">
        <v>93</v>
      </c>
      <c r="G31" s="14">
        <v>8</v>
      </c>
      <c r="H31" s="14">
        <v>24</v>
      </c>
      <c r="I31" s="14">
        <v>16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147</v>
      </c>
      <c r="D32" s="14">
        <v>18</v>
      </c>
      <c r="E32" s="14">
        <v>29</v>
      </c>
      <c r="F32" s="14">
        <v>67</v>
      </c>
      <c r="G32" s="14">
        <v>7</v>
      </c>
      <c r="H32" s="14">
        <v>12</v>
      </c>
      <c r="I32" s="14">
        <v>14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100</v>
      </c>
      <c r="D33" s="14">
        <v>12</v>
      </c>
      <c r="E33" s="14">
        <v>28</v>
      </c>
      <c r="F33" s="14">
        <v>37</v>
      </c>
      <c r="G33" s="14">
        <v>5</v>
      </c>
      <c r="H33" s="14">
        <v>10</v>
      </c>
      <c r="I33" s="14">
        <v>8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61</v>
      </c>
      <c r="D34" s="14">
        <v>8</v>
      </c>
      <c r="E34" s="14">
        <v>19</v>
      </c>
      <c r="F34" s="14">
        <v>20</v>
      </c>
      <c r="G34" s="14">
        <v>3</v>
      </c>
      <c r="H34" s="14">
        <v>3</v>
      </c>
      <c r="I34" s="14">
        <v>8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29</v>
      </c>
      <c r="D35" s="14">
        <v>4</v>
      </c>
      <c r="E35" s="14">
        <v>10</v>
      </c>
      <c r="F35" s="14">
        <v>12</v>
      </c>
      <c r="G35" s="14">
        <v>1</v>
      </c>
      <c r="H35" s="14">
        <v>1</v>
      </c>
      <c r="I35" s="14">
        <v>1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25</v>
      </c>
      <c r="D36" s="14" t="s">
        <v>68</v>
      </c>
      <c r="E36" s="14">
        <v>6</v>
      </c>
      <c r="F36" s="14">
        <v>9</v>
      </c>
      <c r="G36" s="14">
        <v>2</v>
      </c>
      <c r="H36" s="14">
        <v>2</v>
      </c>
      <c r="I36" s="14">
        <v>6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9644</v>
      </c>
      <c r="D37" s="13">
        <v>54</v>
      </c>
      <c r="E37" s="13">
        <v>4805</v>
      </c>
      <c r="F37" s="13">
        <v>3256</v>
      </c>
      <c r="G37" s="13">
        <v>542</v>
      </c>
      <c r="H37" s="13">
        <v>579</v>
      </c>
      <c r="I37" s="13">
        <v>408</v>
      </c>
    </row>
    <row r="38" spans="1:14" ht="12" customHeight="1">
      <c r="A38" s="21" t="s">
        <v>55</v>
      </c>
      <c r="B38" s="1" t="s">
        <v>12</v>
      </c>
      <c r="C38" s="14">
        <v>53</v>
      </c>
      <c r="D38" s="14">
        <v>1</v>
      </c>
      <c r="E38" s="14">
        <v>26</v>
      </c>
      <c r="F38" s="14">
        <v>13</v>
      </c>
      <c r="G38" s="14" t="s">
        <v>68</v>
      </c>
      <c r="H38" s="14">
        <v>4</v>
      </c>
      <c r="I38" s="14">
        <v>9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751</v>
      </c>
      <c r="D39" s="14">
        <v>4</v>
      </c>
      <c r="E39" s="14">
        <v>427</v>
      </c>
      <c r="F39" s="14">
        <v>191</v>
      </c>
      <c r="G39" s="14">
        <v>16</v>
      </c>
      <c r="H39" s="14">
        <v>74</v>
      </c>
      <c r="I39" s="14">
        <v>39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1342</v>
      </c>
      <c r="D40" s="14">
        <v>6</v>
      </c>
      <c r="E40" s="14">
        <v>734</v>
      </c>
      <c r="F40" s="14">
        <v>390</v>
      </c>
      <c r="G40" s="14">
        <v>62</v>
      </c>
      <c r="H40" s="14">
        <v>87</v>
      </c>
      <c r="I40" s="14">
        <v>63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1409</v>
      </c>
      <c r="D41" s="14">
        <v>2</v>
      </c>
      <c r="E41" s="14">
        <v>803</v>
      </c>
      <c r="F41" s="14">
        <v>386</v>
      </c>
      <c r="G41" s="14">
        <v>88</v>
      </c>
      <c r="H41" s="14">
        <v>71</v>
      </c>
      <c r="I41" s="14">
        <v>59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1268</v>
      </c>
      <c r="D42" s="14">
        <v>6</v>
      </c>
      <c r="E42" s="14">
        <v>655</v>
      </c>
      <c r="F42" s="14">
        <v>408</v>
      </c>
      <c r="G42" s="14">
        <v>68</v>
      </c>
      <c r="H42" s="14">
        <v>71</v>
      </c>
      <c r="I42" s="14">
        <v>60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1006</v>
      </c>
      <c r="D43" s="14" t="s">
        <v>68</v>
      </c>
      <c r="E43" s="14">
        <v>505</v>
      </c>
      <c r="F43" s="14">
        <v>331</v>
      </c>
      <c r="G43" s="14">
        <v>80</v>
      </c>
      <c r="H43" s="14">
        <v>55</v>
      </c>
      <c r="I43" s="14">
        <v>35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980</v>
      </c>
      <c r="D44" s="14">
        <v>7</v>
      </c>
      <c r="E44" s="14">
        <v>476</v>
      </c>
      <c r="F44" s="14">
        <v>347</v>
      </c>
      <c r="G44" s="14">
        <v>66</v>
      </c>
      <c r="H44" s="14">
        <v>50</v>
      </c>
      <c r="I44" s="14">
        <v>34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810</v>
      </c>
      <c r="D45" s="14">
        <v>7</v>
      </c>
      <c r="E45" s="14">
        <v>388</v>
      </c>
      <c r="F45" s="14">
        <v>301</v>
      </c>
      <c r="G45" s="14">
        <v>40</v>
      </c>
      <c r="H45" s="14">
        <v>41</v>
      </c>
      <c r="I45" s="14">
        <v>33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720</v>
      </c>
      <c r="D46" s="14">
        <v>3</v>
      </c>
      <c r="E46" s="14">
        <v>325</v>
      </c>
      <c r="F46" s="14">
        <v>294</v>
      </c>
      <c r="G46" s="14">
        <v>41</v>
      </c>
      <c r="H46" s="14">
        <v>36</v>
      </c>
      <c r="I46" s="14">
        <v>21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505</v>
      </c>
      <c r="D47" s="14">
        <v>4</v>
      </c>
      <c r="E47" s="14">
        <v>208</v>
      </c>
      <c r="F47" s="14">
        <v>204</v>
      </c>
      <c r="G47" s="14">
        <v>28</v>
      </c>
      <c r="H47" s="14">
        <v>37</v>
      </c>
      <c r="I47" s="14">
        <v>24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336</v>
      </c>
      <c r="D48" s="14">
        <v>5</v>
      </c>
      <c r="E48" s="14">
        <v>135</v>
      </c>
      <c r="F48" s="14">
        <v>146</v>
      </c>
      <c r="G48" s="14">
        <v>19</v>
      </c>
      <c r="H48" s="14">
        <v>21</v>
      </c>
      <c r="I48" s="14">
        <v>10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241</v>
      </c>
      <c r="D49" s="14">
        <v>4</v>
      </c>
      <c r="E49" s="14">
        <v>67</v>
      </c>
      <c r="F49" s="14">
        <v>128</v>
      </c>
      <c r="G49" s="14">
        <v>15</v>
      </c>
      <c r="H49" s="14">
        <v>20</v>
      </c>
      <c r="I49" s="14">
        <v>7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119</v>
      </c>
      <c r="D50" s="14">
        <v>3</v>
      </c>
      <c r="E50" s="14">
        <v>28</v>
      </c>
      <c r="F50" s="14">
        <v>63</v>
      </c>
      <c r="G50" s="14">
        <v>12</v>
      </c>
      <c r="H50" s="14">
        <v>6</v>
      </c>
      <c r="I50" s="14">
        <v>7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52</v>
      </c>
      <c r="D51" s="14" t="s">
        <v>68</v>
      </c>
      <c r="E51" s="14">
        <v>15</v>
      </c>
      <c r="F51" s="14">
        <v>28</v>
      </c>
      <c r="G51" s="14">
        <v>1</v>
      </c>
      <c r="H51" s="14">
        <v>4</v>
      </c>
      <c r="I51" s="14">
        <v>4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52</v>
      </c>
      <c r="D52" s="15">
        <v>2</v>
      </c>
      <c r="E52" s="15">
        <v>13</v>
      </c>
      <c r="F52" s="15">
        <v>26</v>
      </c>
      <c r="G52" s="15">
        <v>6</v>
      </c>
      <c r="H52" s="15">
        <v>2</v>
      </c>
      <c r="I52" s="15">
        <v>3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43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3802</v>
      </c>
      <c r="D5" s="13">
        <v>326</v>
      </c>
      <c r="E5" s="13">
        <v>1640</v>
      </c>
      <c r="F5" s="13">
        <v>1282</v>
      </c>
      <c r="G5" s="13">
        <v>198</v>
      </c>
      <c r="H5" s="13">
        <v>165</v>
      </c>
      <c r="I5" s="13">
        <v>191</v>
      </c>
    </row>
    <row r="6" spans="1:30" ht="12" customHeight="1">
      <c r="A6" s="21" t="s">
        <v>55</v>
      </c>
      <c r="B6" s="1" t="s">
        <v>12</v>
      </c>
      <c r="C6" s="14">
        <v>6</v>
      </c>
      <c r="D6" s="14">
        <v>1</v>
      </c>
      <c r="E6" s="14">
        <v>1</v>
      </c>
      <c r="F6" s="14" t="s">
        <v>68</v>
      </c>
      <c r="G6" s="14" t="s">
        <v>68</v>
      </c>
      <c r="H6" s="14">
        <v>1</v>
      </c>
      <c r="I6" s="14">
        <v>3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200</v>
      </c>
      <c r="D7" s="14">
        <v>16</v>
      </c>
      <c r="E7" s="14">
        <v>88</v>
      </c>
      <c r="F7" s="14">
        <v>58</v>
      </c>
      <c r="G7" s="14">
        <v>9</v>
      </c>
      <c r="H7" s="14">
        <v>13</v>
      </c>
      <c r="I7" s="14">
        <v>16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416</v>
      </c>
      <c r="D8" s="14">
        <v>42</v>
      </c>
      <c r="E8" s="14">
        <v>190</v>
      </c>
      <c r="F8" s="14">
        <v>118</v>
      </c>
      <c r="G8" s="14">
        <v>22</v>
      </c>
      <c r="H8" s="14">
        <v>20</v>
      </c>
      <c r="I8" s="14">
        <v>24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510</v>
      </c>
      <c r="D9" s="14">
        <v>50</v>
      </c>
      <c r="E9" s="14">
        <v>232</v>
      </c>
      <c r="F9" s="14">
        <v>143</v>
      </c>
      <c r="G9" s="14">
        <v>41</v>
      </c>
      <c r="H9" s="14">
        <v>13</v>
      </c>
      <c r="I9" s="14">
        <v>31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520</v>
      </c>
      <c r="D10" s="14">
        <v>45</v>
      </c>
      <c r="E10" s="14">
        <v>242</v>
      </c>
      <c r="F10" s="14">
        <v>158</v>
      </c>
      <c r="G10" s="14">
        <v>29</v>
      </c>
      <c r="H10" s="14">
        <v>19</v>
      </c>
      <c r="I10" s="14">
        <v>27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469</v>
      </c>
      <c r="D11" s="14">
        <v>39</v>
      </c>
      <c r="E11" s="14">
        <v>216</v>
      </c>
      <c r="F11" s="14">
        <v>146</v>
      </c>
      <c r="G11" s="14">
        <v>31</v>
      </c>
      <c r="H11" s="14">
        <v>11</v>
      </c>
      <c r="I11" s="14">
        <v>26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412</v>
      </c>
      <c r="D12" s="14">
        <v>26</v>
      </c>
      <c r="E12" s="14">
        <v>190</v>
      </c>
      <c r="F12" s="14">
        <v>145</v>
      </c>
      <c r="G12" s="14">
        <v>12</v>
      </c>
      <c r="H12" s="14">
        <v>21</v>
      </c>
      <c r="I12" s="14">
        <v>18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347</v>
      </c>
      <c r="D13" s="14">
        <v>31</v>
      </c>
      <c r="E13" s="14">
        <v>155</v>
      </c>
      <c r="F13" s="14">
        <v>125</v>
      </c>
      <c r="G13" s="14">
        <v>13</v>
      </c>
      <c r="H13" s="14">
        <v>8</v>
      </c>
      <c r="I13" s="14">
        <v>15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311</v>
      </c>
      <c r="D14" s="14">
        <v>35</v>
      </c>
      <c r="E14" s="14">
        <v>146</v>
      </c>
      <c r="F14" s="14">
        <v>92</v>
      </c>
      <c r="G14" s="14">
        <v>7</v>
      </c>
      <c r="H14" s="14">
        <v>24</v>
      </c>
      <c r="I14" s="14">
        <v>7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238</v>
      </c>
      <c r="D15" s="14">
        <v>16</v>
      </c>
      <c r="E15" s="14">
        <v>86</v>
      </c>
      <c r="F15" s="14">
        <v>103</v>
      </c>
      <c r="G15" s="14">
        <v>7</v>
      </c>
      <c r="H15" s="14">
        <v>16</v>
      </c>
      <c r="I15" s="14">
        <v>10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201</v>
      </c>
      <c r="D16" s="14">
        <v>13</v>
      </c>
      <c r="E16" s="14">
        <v>64</v>
      </c>
      <c r="F16" s="14">
        <v>93</v>
      </c>
      <c r="G16" s="14">
        <v>15</v>
      </c>
      <c r="H16" s="14">
        <v>9</v>
      </c>
      <c r="I16" s="14">
        <v>7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94</v>
      </c>
      <c r="D17" s="14">
        <v>4</v>
      </c>
      <c r="E17" s="14">
        <v>15</v>
      </c>
      <c r="F17" s="14">
        <v>58</v>
      </c>
      <c r="G17" s="14">
        <v>8</v>
      </c>
      <c r="H17" s="14">
        <v>6</v>
      </c>
      <c r="I17" s="14">
        <v>3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41</v>
      </c>
      <c r="D18" s="14">
        <v>4</v>
      </c>
      <c r="E18" s="14">
        <v>5</v>
      </c>
      <c r="F18" s="14">
        <v>27</v>
      </c>
      <c r="G18" s="14">
        <v>2</v>
      </c>
      <c r="H18" s="14">
        <v>2</v>
      </c>
      <c r="I18" s="14">
        <v>1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22</v>
      </c>
      <c r="D19" s="14">
        <v>3</v>
      </c>
      <c r="E19" s="14">
        <v>5</v>
      </c>
      <c r="F19" s="14">
        <v>9</v>
      </c>
      <c r="G19" s="14" t="s">
        <v>68</v>
      </c>
      <c r="H19" s="14">
        <v>2</v>
      </c>
      <c r="I19" s="14">
        <v>3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15</v>
      </c>
      <c r="D20" s="14">
        <v>1</v>
      </c>
      <c r="E20" s="14">
        <v>5</v>
      </c>
      <c r="F20" s="14">
        <v>7</v>
      </c>
      <c r="G20" s="14">
        <v>2</v>
      </c>
      <c r="H20" s="14" t="s">
        <v>68</v>
      </c>
      <c r="I20" s="14" t="s">
        <v>68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1413</v>
      </c>
      <c r="D21" s="13">
        <v>308</v>
      </c>
      <c r="E21" s="13">
        <v>475</v>
      </c>
      <c r="F21" s="13">
        <v>438</v>
      </c>
      <c r="G21" s="13">
        <v>46</v>
      </c>
      <c r="H21" s="13">
        <v>66</v>
      </c>
      <c r="I21" s="13">
        <v>80</v>
      </c>
    </row>
    <row r="22" spans="1:14" ht="12" customHeight="1">
      <c r="A22" s="21" t="s">
        <v>55</v>
      </c>
      <c r="B22" s="1" t="s">
        <v>12</v>
      </c>
      <c r="C22" s="14">
        <v>3</v>
      </c>
      <c r="D22" s="14">
        <v>1</v>
      </c>
      <c r="E22" s="14" t="s">
        <v>68</v>
      </c>
      <c r="F22" s="14" t="s">
        <v>68</v>
      </c>
      <c r="G22" s="14" t="s">
        <v>68</v>
      </c>
      <c r="H22" s="14">
        <v>1</v>
      </c>
      <c r="I22" s="14">
        <v>1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64</v>
      </c>
      <c r="D23" s="14">
        <v>15</v>
      </c>
      <c r="E23" s="14">
        <v>14</v>
      </c>
      <c r="F23" s="14">
        <v>24</v>
      </c>
      <c r="G23" s="14">
        <v>1</v>
      </c>
      <c r="H23" s="14">
        <v>6</v>
      </c>
      <c r="I23" s="14">
        <v>4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167</v>
      </c>
      <c r="D24" s="14">
        <v>40</v>
      </c>
      <c r="E24" s="14">
        <v>48</v>
      </c>
      <c r="F24" s="14">
        <v>51</v>
      </c>
      <c r="G24" s="14">
        <v>6</v>
      </c>
      <c r="H24" s="14">
        <v>9</v>
      </c>
      <c r="I24" s="14">
        <v>13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209</v>
      </c>
      <c r="D25" s="14">
        <v>48</v>
      </c>
      <c r="E25" s="14">
        <v>77</v>
      </c>
      <c r="F25" s="14">
        <v>50</v>
      </c>
      <c r="G25" s="14">
        <v>13</v>
      </c>
      <c r="H25" s="14">
        <v>4</v>
      </c>
      <c r="I25" s="14">
        <v>17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210</v>
      </c>
      <c r="D26" s="14">
        <v>44</v>
      </c>
      <c r="E26" s="14">
        <v>86</v>
      </c>
      <c r="F26" s="14">
        <v>56</v>
      </c>
      <c r="G26" s="14">
        <v>5</v>
      </c>
      <c r="H26" s="14">
        <v>6</v>
      </c>
      <c r="I26" s="14">
        <v>13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176</v>
      </c>
      <c r="D27" s="14">
        <v>39</v>
      </c>
      <c r="E27" s="14">
        <v>71</v>
      </c>
      <c r="F27" s="14">
        <v>43</v>
      </c>
      <c r="G27" s="14">
        <v>7</v>
      </c>
      <c r="H27" s="14">
        <v>7</v>
      </c>
      <c r="I27" s="14">
        <v>9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165</v>
      </c>
      <c r="D28" s="14">
        <v>25</v>
      </c>
      <c r="E28" s="14">
        <v>64</v>
      </c>
      <c r="F28" s="14">
        <v>55</v>
      </c>
      <c r="G28" s="14">
        <v>3</v>
      </c>
      <c r="H28" s="14">
        <v>10</v>
      </c>
      <c r="I28" s="14">
        <v>8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119</v>
      </c>
      <c r="D29" s="14">
        <v>31</v>
      </c>
      <c r="E29" s="14">
        <v>39</v>
      </c>
      <c r="F29" s="14">
        <v>34</v>
      </c>
      <c r="G29" s="14">
        <v>4</v>
      </c>
      <c r="H29" s="14">
        <v>4</v>
      </c>
      <c r="I29" s="14">
        <v>7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120</v>
      </c>
      <c r="D30" s="14">
        <v>32</v>
      </c>
      <c r="E30" s="14">
        <v>40</v>
      </c>
      <c r="F30" s="14">
        <v>31</v>
      </c>
      <c r="G30" s="14">
        <v>3</v>
      </c>
      <c r="H30" s="14">
        <v>12</v>
      </c>
      <c r="I30" s="14">
        <v>2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68</v>
      </c>
      <c r="D31" s="14">
        <v>16</v>
      </c>
      <c r="E31" s="14">
        <v>15</v>
      </c>
      <c r="F31" s="14">
        <v>32</v>
      </c>
      <c r="G31" s="14">
        <v>2</v>
      </c>
      <c r="H31" s="14">
        <v>2</v>
      </c>
      <c r="I31" s="14">
        <v>1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65</v>
      </c>
      <c r="D32" s="14">
        <v>7</v>
      </c>
      <c r="E32" s="14">
        <v>15</v>
      </c>
      <c r="F32" s="14">
        <v>35</v>
      </c>
      <c r="G32" s="14">
        <v>2</v>
      </c>
      <c r="H32" s="14">
        <v>4</v>
      </c>
      <c r="I32" s="14">
        <v>2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25</v>
      </c>
      <c r="D33" s="14">
        <v>3</v>
      </c>
      <c r="E33" s="14">
        <v>4</v>
      </c>
      <c r="F33" s="14">
        <v>17</v>
      </c>
      <c r="G33" s="14" t="s">
        <v>68</v>
      </c>
      <c r="H33" s="14" t="s">
        <v>68</v>
      </c>
      <c r="I33" s="14">
        <v>1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13</v>
      </c>
      <c r="D34" s="14">
        <v>3</v>
      </c>
      <c r="E34" s="14">
        <v>1</v>
      </c>
      <c r="F34" s="14">
        <v>9</v>
      </c>
      <c r="G34" s="14" t="s">
        <v>68</v>
      </c>
      <c r="H34" s="14" t="s">
        <v>68</v>
      </c>
      <c r="I34" s="14" t="s">
        <v>68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6</v>
      </c>
      <c r="D35" s="14">
        <v>3</v>
      </c>
      <c r="E35" s="14" t="s">
        <v>68</v>
      </c>
      <c r="F35" s="14" t="s">
        <v>68</v>
      </c>
      <c r="G35" s="14" t="s">
        <v>68</v>
      </c>
      <c r="H35" s="14">
        <v>1</v>
      </c>
      <c r="I35" s="14">
        <v>2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3</v>
      </c>
      <c r="D36" s="14">
        <v>1</v>
      </c>
      <c r="E36" s="14">
        <v>1</v>
      </c>
      <c r="F36" s="14">
        <v>1</v>
      </c>
      <c r="G36" s="14" t="s">
        <v>68</v>
      </c>
      <c r="H36" s="14" t="s">
        <v>68</v>
      </c>
      <c r="I36" s="14" t="s">
        <v>68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2389</v>
      </c>
      <c r="D37" s="13">
        <v>18</v>
      </c>
      <c r="E37" s="13">
        <v>1165</v>
      </c>
      <c r="F37" s="13">
        <v>844</v>
      </c>
      <c r="G37" s="13">
        <v>152</v>
      </c>
      <c r="H37" s="13">
        <v>99</v>
      </c>
      <c r="I37" s="13">
        <v>111</v>
      </c>
    </row>
    <row r="38" spans="1:14" ht="12" customHeight="1">
      <c r="A38" s="21" t="s">
        <v>55</v>
      </c>
      <c r="B38" s="1" t="s">
        <v>12</v>
      </c>
      <c r="C38" s="14">
        <v>3</v>
      </c>
      <c r="D38" s="14" t="s">
        <v>68</v>
      </c>
      <c r="E38" s="14">
        <v>1</v>
      </c>
      <c r="F38" s="14" t="s">
        <v>68</v>
      </c>
      <c r="G38" s="14" t="s">
        <v>68</v>
      </c>
      <c r="H38" s="14" t="s">
        <v>68</v>
      </c>
      <c r="I38" s="14">
        <v>2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136</v>
      </c>
      <c r="D39" s="14">
        <v>1</v>
      </c>
      <c r="E39" s="14">
        <v>74</v>
      </c>
      <c r="F39" s="14">
        <v>34</v>
      </c>
      <c r="G39" s="14">
        <v>8</v>
      </c>
      <c r="H39" s="14">
        <v>7</v>
      </c>
      <c r="I39" s="14">
        <v>12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249</v>
      </c>
      <c r="D40" s="14">
        <v>2</v>
      </c>
      <c r="E40" s="14">
        <v>142</v>
      </c>
      <c r="F40" s="14">
        <v>67</v>
      </c>
      <c r="G40" s="14">
        <v>16</v>
      </c>
      <c r="H40" s="14">
        <v>11</v>
      </c>
      <c r="I40" s="14">
        <v>11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301</v>
      </c>
      <c r="D41" s="14">
        <v>2</v>
      </c>
      <c r="E41" s="14">
        <v>155</v>
      </c>
      <c r="F41" s="14">
        <v>93</v>
      </c>
      <c r="G41" s="14">
        <v>28</v>
      </c>
      <c r="H41" s="14">
        <v>9</v>
      </c>
      <c r="I41" s="14">
        <v>14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310</v>
      </c>
      <c r="D42" s="14">
        <v>1</v>
      </c>
      <c r="E42" s="14">
        <v>156</v>
      </c>
      <c r="F42" s="14">
        <v>102</v>
      </c>
      <c r="G42" s="14">
        <v>24</v>
      </c>
      <c r="H42" s="14">
        <v>13</v>
      </c>
      <c r="I42" s="14">
        <v>14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293</v>
      </c>
      <c r="D43" s="14" t="s">
        <v>68</v>
      </c>
      <c r="E43" s="14">
        <v>145</v>
      </c>
      <c r="F43" s="14">
        <v>103</v>
      </c>
      <c r="G43" s="14">
        <v>24</v>
      </c>
      <c r="H43" s="14">
        <v>4</v>
      </c>
      <c r="I43" s="14">
        <v>17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247</v>
      </c>
      <c r="D44" s="14">
        <v>1</v>
      </c>
      <c r="E44" s="14">
        <v>126</v>
      </c>
      <c r="F44" s="14">
        <v>90</v>
      </c>
      <c r="G44" s="14">
        <v>9</v>
      </c>
      <c r="H44" s="14">
        <v>11</v>
      </c>
      <c r="I44" s="14">
        <v>10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228</v>
      </c>
      <c r="D45" s="14" t="s">
        <v>68</v>
      </c>
      <c r="E45" s="14">
        <v>116</v>
      </c>
      <c r="F45" s="14">
        <v>91</v>
      </c>
      <c r="G45" s="14">
        <v>9</v>
      </c>
      <c r="H45" s="14">
        <v>4</v>
      </c>
      <c r="I45" s="14">
        <v>8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191</v>
      </c>
      <c r="D46" s="14">
        <v>3</v>
      </c>
      <c r="E46" s="14">
        <v>106</v>
      </c>
      <c r="F46" s="14">
        <v>61</v>
      </c>
      <c r="G46" s="14">
        <v>4</v>
      </c>
      <c r="H46" s="14">
        <v>12</v>
      </c>
      <c r="I46" s="14">
        <v>5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170</v>
      </c>
      <c r="D47" s="14" t="s">
        <v>68</v>
      </c>
      <c r="E47" s="14">
        <v>71</v>
      </c>
      <c r="F47" s="14">
        <v>71</v>
      </c>
      <c r="G47" s="14">
        <v>5</v>
      </c>
      <c r="H47" s="14">
        <v>14</v>
      </c>
      <c r="I47" s="14">
        <v>9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136</v>
      </c>
      <c r="D48" s="14">
        <v>6</v>
      </c>
      <c r="E48" s="14">
        <v>49</v>
      </c>
      <c r="F48" s="14">
        <v>58</v>
      </c>
      <c r="G48" s="14">
        <v>13</v>
      </c>
      <c r="H48" s="14">
        <v>5</v>
      </c>
      <c r="I48" s="14">
        <v>5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69</v>
      </c>
      <c r="D49" s="14">
        <v>1</v>
      </c>
      <c r="E49" s="14">
        <v>11</v>
      </c>
      <c r="F49" s="14">
        <v>41</v>
      </c>
      <c r="G49" s="14">
        <v>8</v>
      </c>
      <c r="H49" s="14">
        <v>6</v>
      </c>
      <c r="I49" s="14">
        <v>2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28</v>
      </c>
      <c r="D50" s="14">
        <v>1</v>
      </c>
      <c r="E50" s="14">
        <v>4</v>
      </c>
      <c r="F50" s="14">
        <v>18</v>
      </c>
      <c r="G50" s="14">
        <v>2</v>
      </c>
      <c r="H50" s="14">
        <v>2</v>
      </c>
      <c r="I50" s="14">
        <v>1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16</v>
      </c>
      <c r="D51" s="14" t="s">
        <v>68</v>
      </c>
      <c r="E51" s="14">
        <v>5</v>
      </c>
      <c r="F51" s="14">
        <v>9</v>
      </c>
      <c r="G51" s="14" t="s">
        <v>68</v>
      </c>
      <c r="H51" s="14">
        <v>1</v>
      </c>
      <c r="I51" s="14">
        <v>1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12</v>
      </c>
      <c r="D52" s="15" t="s">
        <v>68</v>
      </c>
      <c r="E52" s="15">
        <v>4</v>
      </c>
      <c r="F52" s="15">
        <v>6</v>
      </c>
      <c r="G52" s="15">
        <v>2</v>
      </c>
      <c r="H52" s="15" t="s">
        <v>68</v>
      </c>
      <c r="I52" s="15" t="s">
        <v>68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20368</v>
      </c>
      <c r="D5" s="13">
        <v>1889</v>
      </c>
      <c r="E5" s="13">
        <v>9714</v>
      </c>
      <c r="F5" s="13">
        <v>6071</v>
      </c>
      <c r="G5" s="13">
        <v>960</v>
      </c>
      <c r="H5" s="13">
        <v>848</v>
      </c>
      <c r="I5" s="13">
        <v>886</v>
      </c>
    </row>
    <row r="6" spans="1:29" ht="12" customHeight="1">
      <c r="A6" s="21" t="s">
        <v>55</v>
      </c>
      <c r="B6" s="1" t="s">
        <v>12</v>
      </c>
      <c r="C6" s="14">
        <v>67</v>
      </c>
      <c r="D6" s="14">
        <v>4</v>
      </c>
      <c r="E6" s="14">
        <v>23</v>
      </c>
      <c r="F6" s="14">
        <v>17</v>
      </c>
      <c r="G6" s="14">
        <v>1</v>
      </c>
      <c r="H6" s="14">
        <v>7</v>
      </c>
      <c r="I6" s="14">
        <v>15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819</v>
      </c>
      <c r="D7" s="14">
        <v>80</v>
      </c>
      <c r="E7" s="14">
        <v>377</v>
      </c>
      <c r="F7" s="14">
        <v>223</v>
      </c>
      <c r="G7" s="14">
        <v>28</v>
      </c>
      <c r="H7" s="14">
        <v>58</v>
      </c>
      <c r="I7" s="14">
        <v>53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2230</v>
      </c>
      <c r="D8" s="14">
        <v>221</v>
      </c>
      <c r="E8" s="14">
        <v>1203</v>
      </c>
      <c r="F8" s="14">
        <v>512</v>
      </c>
      <c r="G8" s="14">
        <v>75</v>
      </c>
      <c r="H8" s="14">
        <v>110</v>
      </c>
      <c r="I8" s="14">
        <v>109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2760</v>
      </c>
      <c r="D9" s="14">
        <v>212</v>
      </c>
      <c r="E9" s="14">
        <v>1492</v>
      </c>
      <c r="F9" s="14">
        <v>710</v>
      </c>
      <c r="G9" s="14">
        <v>116</v>
      </c>
      <c r="H9" s="14">
        <v>103</v>
      </c>
      <c r="I9" s="14">
        <v>127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2726</v>
      </c>
      <c r="D10" s="14">
        <v>230</v>
      </c>
      <c r="E10" s="14">
        <v>1463</v>
      </c>
      <c r="F10" s="14">
        <v>695</v>
      </c>
      <c r="G10" s="14">
        <v>130</v>
      </c>
      <c r="H10" s="14">
        <v>87</v>
      </c>
      <c r="I10" s="14">
        <v>121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2374</v>
      </c>
      <c r="D11" s="14">
        <v>206</v>
      </c>
      <c r="E11" s="14">
        <v>1205</v>
      </c>
      <c r="F11" s="14">
        <v>671</v>
      </c>
      <c r="G11" s="14">
        <v>119</v>
      </c>
      <c r="H11" s="14">
        <v>77</v>
      </c>
      <c r="I11" s="14">
        <v>96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2418</v>
      </c>
      <c r="D12" s="14">
        <v>240</v>
      </c>
      <c r="E12" s="14">
        <v>1182</v>
      </c>
      <c r="F12" s="14">
        <v>711</v>
      </c>
      <c r="G12" s="14">
        <v>105</v>
      </c>
      <c r="H12" s="14">
        <v>109</v>
      </c>
      <c r="I12" s="14">
        <v>71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1972</v>
      </c>
      <c r="D13" s="14">
        <v>247</v>
      </c>
      <c r="E13" s="14">
        <v>882</v>
      </c>
      <c r="F13" s="14">
        <v>613</v>
      </c>
      <c r="G13" s="14">
        <v>102</v>
      </c>
      <c r="H13" s="14">
        <v>67</v>
      </c>
      <c r="I13" s="14">
        <v>61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1633</v>
      </c>
      <c r="D14" s="14">
        <v>170</v>
      </c>
      <c r="E14" s="14">
        <v>755</v>
      </c>
      <c r="F14" s="14">
        <v>520</v>
      </c>
      <c r="G14" s="14">
        <v>74</v>
      </c>
      <c r="H14" s="14">
        <v>57</v>
      </c>
      <c r="I14" s="14">
        <v>57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1430</v>
      </c>
      <c r="D15" s="14">
        <v>141</v>
      </c>
      <c r="E15" s="14">
        <v>602</v>
      </c>
      <c r="F15" s="14">
        <v>496</v>
      </c>
      <c r="G15" s="14">
        <v>78</v>
      </c>
      <c r="H15" s="14">
        <v>56</v>
      </c>
      <c r="I15" s="14">
        <v>57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924</v>
      </c>
      <c r="D16" s="14">
        <v>71</v>
      </c>
      <c r="E16" s="14">
        <v>304</v>
      </c>
      <c r="F16" s="14">
        <v>393</v>
      </c>
      <c r="G16" s="14">
        <v>51</v>
      </c>
      <c r="H16" s="14">
        <v>51</v>
      </c>
      <c r="I16" s="14">
        <v>54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494</v>
      </c>
      <c r="D17" s="14">
        <v>29</v>
      </c>
      <c r="E17" s="14">
        <v>125</v>
      </c>
      <c r="F17" s="14">
        <v>246</v>
      </c>
      <c r="G17" s="14">
        <v>30</v>
      </c>
      <c r="H17" s="14">
        <v>37</v>
      </c>
      <c r="I17" s="14">
        <v>27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264</v>
      </c>
      <c r="D18" s="14">
        <v>12</v>
      </c>
      <c r="E18" s="14">
        <v>46</v>
      </c>
      <c r="F18" s="14">
        <v>148</v>
      </c>
      <c r="G18" s="14">
        <v>28</v>
      </c>
      <c r="H18" s="14">
        <v>16</v>
      </c>
      <c r="I18" s="14">
        <v>14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139</v>
      </c>
      <c r="D19" s="14">
        <v>11</v>
      </c>
      <c r="E19" s="14">
        <v>22</v>
      </c>
      <c r="F19" s="14">
        <v>70</v>
      </c>
      <c r="G19" s="14">
        <v>14</v>
      </c>
      <c r="H19" s="14">
        <v>6</v>
      </c>
      <c r="I19" s="14">
        <v>16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118</v>
      </c>
      <c r="D20" s="14">
        <v>15</v>
      </c>
      <c r="E20" s="14">
        <v>33</v>
      </c>
      <c r="F20" s="14">
        <v>46</v>
      </c>
      <c r="G20" s="14">
        <v>9</v>
      </c>
      <c r="H20" s="14">
        <v>7</v>
      </c>
      <c r="I20" s="14">
        <v>8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8327</v>
      </c>
      <c r="D21" s="13">
        <v>1799</v>
      </c>
      <c r="E21" s="13">
        <v>3032</v>
      </c>
      <c r="F21" s="13">
        <v>2464</v>
      </c>
      <c r="G21" s="13">
        <v>292</v>
      </c>
      <c r="H21" s="13">
        <v>346</v>
      </c>
      <c r="I21" s="13">
        <v>394</v>
      </c>
    </row>
    <row r="22" spans="1:14" ht="12" customHeight="1">
      <c r="A22" s="21" t="s">
        <v>55</v>
      </c>
      <c r="B22" s="1" t="s">
        <v>12</v>
      </c>
      <c r="C22" s="14">
        <v>23</v>
      </c>
      <c r="D22" s="14">
        <v>2</v>
      </c>
      <c r="E22" s="14">
        <v>5</v>
      </c>
      <c r="F22" s="14">
        <v>7</v>
      </c>
      <c r="G22" s="14">
        <v>1</v>
      </c>
      <c r="H22" s="14">
        <v>3</v>
      </c>
      <c r="I22" s="14">
        <v>5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284</v>
      </c>
      <c r="D23" s="14">
        <v>73</v>
      </c>
      <c r="E23" s="14">
        <v>96</v>
      </c>
      <c r="F23" s="14">
        <v>62</v>
      </c>
      <c r="G23" s="14">
        <v>8</v>
      </c>
      <c r="H23" s="14">
        <v>21</v>
      </c>
      <c r="I23" s="14">
        <v>24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899</v>
      </c>
      <c r="D24" s="14">
        <v>212</v>
      </c>
      <c r="E24" s="14">
        <v>345</v>
      </c>
      <c r="F24" s="14">
        <v>219</v>
      </c>
      <c r="G24" s="14">
        <v>32</v>
      </c>
      <c r="H24" s="14">
        <v>45</v>
      </c>
      <c r="I24" s="14">
        <v>46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1073</v>
      </c>
      <c r="D25" s="14">
        <v>206</v>
      </c>
      <c r="E25" s="14">
        <v>401</v>
      </c>
      <c r="F25" s="14">
        <v>337</v>
      </c>
      <c r="G25" s="14">
        <v>39</v>
      </c>
      <c r="H25" s="14">
        <v>37</v>
      </c>
      <c r="I25" s="14">
        <v>53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1153</v>
      </c>
      <c r="D26" s="14">
        <v>220</v>
      </c>
      <c r="E26" s="14">
        <v>446</v>
      </c>
      <c r="F26" s="14">
        <v>351</v>
      </c>
      <c r="G26" s="14">
        <v>48</v>
      </c>
      <c r="H26" s="14">
        <v>43</v>
      </c>
      <c r="I26" s="14">
        <v>45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962</v>
      </c>
      <c r="D27" s="14">
        <v>200</v>
      </c>
      <c r="E27" s="14">
        <v>389</v>
      </c>
      <c r="F27" s="14">
        <v>266</v>
      </c>
      <c r="G27" s="14">
        <v>30</v>
      </c>
      <c r="H27" s="14">
        <v>33</v>
      </c>
      <c r="I27" s="14">
        <v>44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1061</v>
      </c>
      <c r="D28" s="14">
        <v>233</v>
      </c>
      <c r="E28" s="14">
        <v>440</v>
      </c>
      <c r="F28" s="14">
        <v>286</v>
      </c>
      <c r="G28" s="14">
        <v>31</v>
      </c>
      <c r="H28" s="14">
        <v>37</v>
      </c>
      <c r="I28" s="14">
        <v>34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865</v>
      </c>
      <c r="D29" s="14">
        <v>243</v>
      </c>
      <c r="E29" s="14">
        <v>293</v>
      </c>
      <c r="F29" s="14">
        <v>252</v>
      </c>
      <c r="G29" s="14">
        <v>27</v>
      </c>
      <c r="H29" s="14">
        <v>23</v>
      </c>
      <c r="I29" s="14">
        <v>27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699</v>
      </c>
      <c r="D30" s="14">
        <v>164</v>
      </c>
      <c r="E30" s="14">
        <v>265</v>
      </c>
      <c r="F30" s="14">
        <v>194</v>
      </c>
      <c r="G30" s="14">
        <v>26</v>
      </c>
      <c r="H30" s="14">
        <v>23</v>
      </c>
      <c r="I30" s="14">
        <v>27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573</v>
      </c>
      <c r="D31" s="14">
        <v>133</v>
      </c>
      <c r="E31" s="14">
        <v>198</v>
      </c>
      <c r="F31" s="14">
        <v>171</v>
      </c>
      <c r="G31" s="14">
        <v>15</v>
      </c>
      <c r="H31" s="14">
        <v>32</v>
      </c>
      <c r="I31" s="14">
        <v>24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353</v>
      </c>
      <c r="D32" s="14">
        <v>62</v>
      </c>
      <c r="E32" s="14">
        <v>85</v>
      </c>
      <c r="F32" s="14">
        <v>144</v>
      </c>
      <c r="G32" s="14">
        <v>13</v>
      </c>
      <c r="H32" s="14">
        <v>18</v>
      </c>
      <c r="I32" s="14">
        <v>31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169</v>
      </c>
      <c r="D33" s="14">
        <v>27</v>
      </c>
      <c r="E33" s="14">
        <v>34</v>
      </c>
      <c r="F33" s="14">
        <v>68</v>
      </c>
      <c r="G33" s="14">
        <v>12</v>
      </c>
      <c r="H33" s="14">
        <v>17</v>
      </c>
      <c r="I33" s="14">
        <v>11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96</v>
      </c>
      <c r="D34" s="14">
        <v>8</v>
      </c>
      <c r="E34" s="14">
        <v>16</v>
      </c>
      <c r="F34" s="14">
        <v>51</v>
      </c>
      <c r="G34" s="14">
        <v>6</v>
      </c>
      <c r="H34" s="14">
        <v>4</v>
      </c>
      <c r="I34" s="14">
        <v>11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60</v>
      </c>
      <c r="D35" s="14">
        <v>5</v>
      </c>
      <c r="E35" s="14">
        <v>9</v>
      </c>
      <c r="F35" s="14">
        <v>33</v>
      </c>
      <c r="G35" s="14">
        <v>3</v>
      </c>
      <c r="H35" s="14">
        <v>4</v>
      </c>
      <c r="I35" s="14">
        <v>6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57</v>
      </c>
      <c r="D36" s="14">
        <v>11</v>
      </c>
      <c r="E36" s="14">
        <v>10</v>
      </c>
      <c r="F36" s="14">
        <v>23</v>
      </c>
      <c r="G36" s="14">
        <v>1</v>
      </c>
      <c r="H36" s="14">
        <v>6</v>
      </c>
      <c r="I36" s="14">
        <v>6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12041</v>
      </c>
      <c r="D37" s="13">
        <v>90</v>
      </c>
      <c r="E37" s="13">
        <v>6682</v>
      </c>
      <c r="F37" s="13">
        <v>3607</v>
      </c>
      <c r="G37" s="13">
        <v>668</v>
      </c>
      <c r="H37" s="13">
        <v>502</v>
      </c>
      <c r="I37" s="13">
        <v>492</v>
      </c>
    </row>
    <row r="38" spans="1:14" ht="12" customHeight="1">
      <c r="A38" s="21" t="s">
        <v>55</v>
      </c>
      <c r="B38" s="1" t="s">
        <v>12</v>
      </c>
      <c r="C38" s="14">
        <v>44</v>
      </c>
      <c r="D38" s="14">
        <v>2</v>
      </c>
      <c r="E38" s="14">
        <v>18</v>
      </c>
      <c r="F38" s="14">
        <v>10</v>
      </c>
      <c r="G38" s="14" t="s">
        <v>68</v>
      </c>
      <c r="H38" s="14">
        <v>4</v>
      </c>
      <c r="I38" s="14">
        <v>10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535</v>
      </c>
      <c r="D39" s="14">
        <v>7</v>
      </c>
      <c r="E39" s="14">
        <v>281</v>
      </c>
      <c r="F39" s="14">
        <v>161</v>
      </c>
      <c r="G39" s="14">
        <v>20</v>
      </c>
      <c r="H39" s="14">
        <v>37</v>
      </c>
      <c r="I39" s="14">
        <v>29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1331</v>
      </c>
      <c r="D40" s="14">
        <v>9</v>
      </c>
      <c r="E40" s="14">
        <v>858</v>
      </c>
      <c r="F40" s="14">
        <v>293</v>
      </c>
      <c r="G40" s="14">
        <v>43</v>
      </c>
      <c r="H40" s="14">
        <v>65</v>
      </c>
      <c r="I40" s="14">
        <v>63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1687</v>
      </c>
      <c r="D41" s="14">
        <v>6</v>
      </c>
      <c r="E41" s="14">
        <v>1091</v>
      </c>
      <c r="F41" s="14">
        <v>373</v>
      </c>
      <c r="G41" s="14">
        <v>77</v>
      </c>
      <c r="H41" s="14">
        <v>66</v>
      </c>
      <c r="I41" s="14">
        <v>74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1573</v>
      </c>
      <c r="D42" s="14">
        <v>10</v>
      </c>
      <c r="E42" s="14">
        <v>1017</v>
      </c>
      <c r="F42" s="14">
        <v>344</v>
      </c>
      <c r="G42" s="14">
        <v>82</v>
      </c>
      <c r="H42" s="14">
        <v>44</v>
      </c>
      <c r="I42" s="14">
        <v>76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1412</v>
      </c>
      <c r="D43" s="14">
        <v>6</v>
      </c>
      <c r="E43" s="14">
        <v>816</v>
      </c>
      <c r="F43" s="14">
        <v>405</v>
      </c>
      <c r="G43" s="14">
        <v>89</v>
      </c>
      <c r="H43" s="14">
        <v>44</v>
      </c>
      <c r="I43" s="14">
        <v>52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1357</v>
      </c>
      <c r="D44" s="14">
        <v>7</v>
      </c>
      <c r="E44" s="14">
        <v>742</v>
      </c>
      <c r="F44" s="14">
        <v>425</v>
      </c>
      <c r="G44" s="14">
        <v>74</v>
      </c>
      <c r="H44" s="14">
        <v>72</v>
      </c>
      <c r="I44" s="14">
        <v>37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1107</v>
      </c>
      <c r="D45" s="14">
        <v>4</v>
      </c>
      <c r="E45" s="14">
        <v>589</v>
      </c>
      <c r="F45" s="14">
        <v>361</v>
      </c>
      <c r="G45" s="14">
        <v>75</v>
      </c>
      <c r="H45" s="14">
        <v>44</v>
      </c>
      <c r="I45" s="14">
        <v>34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934</v>
      </c>
      <c r="D46" s="14">
        <v>6</v>
      </c>
      <c r="E46" s="14">
        <v>490</v>
      </c>
      <c r="F46" s="14">
        <v>326</v>
      </c>
      <c r="G46" s="14">
        <v>48</v>
      </c>
      <c r="H46" s="14">
        <v>34</v>
      </c>
      <c r="I46" s="14">
        <v>30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857</v>
      </c>
      <c r="D47" s="14">
        <v>8</v>
      </c>
      <c r="E47" s="14">
        <v>404</v>
      </c>
      <c r="F47" s="14">
        <v>325</v>
      </c>
      <c r="G47" s="14">
        <v>63</v>
      </c>
      <c r="H47" s="14">
        <v>24</v>
      </c>
      <c r="I47" s="14">
        <v>33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571</v>
      </c>
      <c r="D48" s="14">
        <v>9</v>
      </c>
      <c r="E48" s="14">
        <v>219</v>
      </c>
      <c r="F48" s="14">
        <v>249</v>
      </c>
      <c r="G48" s="14">
        <v>38</v>
      </c>
      <c r="H48" s="14">
        <v>33</v>
      </c>
      <c r="I48" s="14">
        <v>23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325</v>
      </c>
      <c r="D49" s="14">
        <v>2</v>
      </c>
      <c r="E49" s="14">
        <v>91</v>
      </c>
      <c r="F49" s="14">
        <v>178</v>
      </c>
      <c r="G49" s="14">
        <v>18</v>
      </c>
      <c r="H49" s="14">
        <v>20</v>
      </c>
      <c r="I49" s="14">
        <v>16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168</v>
      </c>
      <c r="D50" s="14">
        <v>4</v>
      </c>
      <c r="E50" s="14">
        <v>30</v>
      </c>
      <c r="F50" s="14">
        <v>97</v>
      </c>
      <c r="G50" s="14">
        <v>22</v>
      </c>
      <c r="H50" s="14">
        <v>12</v>
      </c>
      <c r="I50" s="14">
        <v>3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79</v>
      </c>
      <c r="D51" s="14">
        <v>6</v>
      </c>
      <c r="E51" s="14">
        <v>13</v>
      </c>
      <c r="F51" s="14">
        <v>37</v>
      </c>
      <c r="G51" s="14">
        <v>11</v>
      </c>
      <c r="H51" s="14">
        <v>2</v>
      </c>
      <c r="I51" s="14">
        <v>10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61</v>
      </c>
      <c r="D52" s="15">
        <v>4</v>
      </c>
      <c r="E52" s="15">
        <v>23</v>
      </c>
      <c r="F52" s="15">
        <v>23</v>
      </c>
      <c r="G52" s="15">
        <v>8</v>
      </c>
      <c r="H52" s="15">
        <v>1</v>
      </c>
      <c r="I52" s="15">
        <v>2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4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18747</v>
      </c>
      <c r="D5" s="13">
        <v>1371</v>
      </c>
      <c r="E5" s="13">
        <v>9421</v>
      </c>
      <c r="F5" s="13">
        <v>5574</v>
      </c>
      <c r="G5" s="13">
        <v>973</v>
      </c>
      <c r="H5" s="13">
        <v>830</v>
      </c>
      <c r="I5" s="13">
        <v>578</v>
      </c>
    </row>
    <row r="6" spans="1:30" ht="12" customHeight="1">
      <c r="A6" s="21" t="s">
        <v>55</v>
      </c>
      <c r="B6" s="1" t="s">
        <v>12</v>
      </c>
      <c r="C6" s="14">
        <v>59</v>
      </c>
      <c r="D6" s="14">
        <v>3</v>
      </c>
      <c r="E6" s="14">
        <v>26</v>
      </c>
      <c r="F6" s="14">
        <v>11</v>
      </c>
      <c r="G6" s="14">
        <v>1</v>
      </c>
      <c r="H6" s="14">
        <v>9</v>
      </c>
      <c r="I6" s="14">
        <v>9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849</v>
      </c>
      <c r="D7" s="14">
        <v>62</v>
      </c>
      <c r="E7" s="14">
        <v>430</v>
      </c>
      <c r="F7" s="14">
        <v>226</v>
      </c>
      <c r="G7" s="14">
        <v>23</v>
      </c>
      <c r="H7" s="14">
        <v>69</v>
      </c>
      <c r="I7" s="14">
        <v>39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2095</v>
      </c>
      <c r="D8" s="14">
        <v>164</v>
      </c>
      <c r="E8" s="14">
        <v>1211</v>
      </c>
      <c r="F8" s="14">
        <v>448</v>
      </c>
      <c r="G8" s="14">
        <v>67</v>
      </c>
      <c r="H8" s="14">
        <v>123</v>
      </c>
      <c r="I8" s="14">
        <v>82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2412</v>
      </c>
      <c r="D9" s="14">
        <v>162</v>
      </c>
      <c r="E9" s="14">
        <v>1346</v>
      </c>
      <c r="F9" s="14">
        <v>627</v>
      </c>
      <c r="G9" s="14">
        <v>88</v>
      </c>
      <c r="H9" s="14">
        <v>108</v>
      </c>
      <c r="I9" s="14">
        <v>81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2437</v>
      </c>
      <c r="D10" s="14">
        <v>165</v>
      </c>
      <c r="E10" s="14">
        <v>1358</v>
      </c>
      <c r="F10" s="14">
        <v>602</v>
      </c>
      <c r="G10" s="14">
        <v>132</v>
      </c>
      <c r="H10" s="14">
        <v>94</v>
      </c>
      <c r="I10" s="14">
        <v>86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2262</v>
      </c>
      <c r="D11" s="14">
        <v>155</v>
      </c>
      <c r="E11" s="14">
        <v>1171</v>
      </c>
      <c r="F11" s="14">
        <v>673</v>
      </c>
      <c r="G11" s="14">
        <v>126</v>
      </c>
      <c r="H11" s="14">
        <v>76</v>
      </c>
      <c r="I11" s="14">
        <v>61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2189</v>
      </c>
      <c r="D12" s="14">
        <v>189</v>
      </c>
      <c r="E12" s="14">
        <v>1073</v>
      </c>
      <c r="F12" s="14">
        <v>662</v>
      </c>
      <c r="G12" s="14">
        <v>123</v>
      </c>
      <c r="H12" s="14">
        <v>77</v>
      </c>
      <c r="I12" s="14">
        <v>65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1829</v>
      </c>
      <c r="D13" s="14">
        <v>142</v>
      </c>
      <c r="E13" s="14">
        <v>930</v>
      </c>
      <c r="F13" s="14">
        <v>549</v>
      </c>
      <c r="G13" s="14">
        <v>110</v>
      </c>
      <c r="H13" s="14">
        <v>62</v>
      </c>
      <c r="I13" s="14">
        <v>36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1471</v>
      </c>
      <c r="D14" s="14">
        <v>113</v>
      </c>
      <c r="E14" s="14">
        <v>774</v>
      </c>
      <c r="F14" s="14">
        <v>411</v>
      </c>
      <c r="G14" s="14">
        <v>79</v>
      </c>
      <c r="H14" s="14">
        <v>60</v>
      </c>
      <c r="I14" s="14">
        <v>34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1268</v>
      </c>
      <c r="D15" s="14">
        <v>102</v>
      </c>
      <c r="E15" s="14">
        <v>549</v>
      </c>
      <c r="F15" s="14">
        <v>475</v>
      </c>
      <c r="G15" s="14">
        <v>84</v>
      </c>
      <c r="H15" s="14">
        <v>35</v>
      </c>
      <c r="I15" s="14">
        <v>23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918</v>
      </c>
      <c r="D16" s="14">
        <v>65</v>
      </c>
      <c r="E16" s="14">
        <v>316</v>
      </c>
      <c r="F16" s="14">
        <v>408</v>
      </c>
      <c r="G16" s="14">
        <v>46</v>
      </c>
      <c r="H16" s="14">
        <v>63</v>
      </c>
      <c r="I16" s="14">
        <v>20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480</v>
      </c>
      <c r="D17" s="14">
        <v>26</v>
      </c>
      <c r="E17" s="14">
        <v>126</v>
      </c>
      <c r="F17" s="14">
        <v>249</v>
      </c>
      <c r="G17" s="14">
        <v>31</v>
      </c>
      <c r="H17" s="14">
        <v>29</v>
      </c>
      <c r="I17" s="14">
        <v>19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232</v>
      </c>
      <c r="D18" s="14">
        <v>15</v>
      </c>
      <c r="E18" s="14">
        <v>49</v>
      </c>
      <c r="F18" s="14">
        <v>120</v>
      </c>
      <c r="G18" s="14">
        <v>27</v>
      </c>
      <c r="H18" s="14">
        <v>10</v>
      </c>
      <c r="I18" s="14">
        <v>11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120</v>
      </c>
      <c r="D19" s="14">
        <v>2</v>
      </c>
      <c r="E19" s="14">
        <v>19</v>
      </c>
      <c r="F19" s="14">
        <v>66</v>
      </c>
      <c r="G19" s="14">
        <v>20</v>
      </c>
      <c r="H19" s="14">
        <v>9</v>
      </c>
      <c r="I19" s="14">
        <v>4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126</v>
      </c>
      <c r="D20" s="14">
        <v>6</v>
      </c>
      <c r="E20" s="14">
        <v>43</v>
      </c>
      <c r="F20" s="14">
        <v>47</v>
      </c>
      <c r="G20" s="14">
        <v>16</v>
      </c>
      <c r="H20" s="14">
        <v>6</v>
      </c>
      <c r="I20" s="14">
        <v>8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7328</v>
      </c>
      <c r="D21" s="13">
        <v>1314</v>
      </c>
      <c r="E21" s="13">
        <v>2916</v>
      </c>
      <c r="F21" s="13">
        <v>2199</v>
      </c>
      <c r="G21" s="13">
        <v>279</v>
      </c>
      <c r="H21" s="13">
        <v>356</v>
      </c>
      <c r="I21" s="13">
        <v>264</v>
      </c>
    </row>
    <row r="22" spans="1:14" ht="12" customHeight="1">
      <c r="A22" s="21" t="s">
        <v>55</v>
      </c>
      <c r="B22" s="1" t="s">
        <v>12</v>
      </c>
      <c r="C22" s="14">
        <v>18</v>
      </c>
      <c r="D22" s="14">
        <v>2</v>
      </c>
      <c r="E22" s="14">
        <v>6</v>
      </c>
      <c r="F22" s="14">
        <v>6</v>
      </c>
      <c r="G22" s="14" t="s">
        <v>68</v>
      </c>
      <c r="H22" s="14">
        <v>2</v>
      </c>
      <c r="I22" s="14">
        <v>2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246</v>
      </c>
      <c r="D23" s="14">
        <v>59</v>
      </c>
      <c r="E23" s="14">
        <v>101</v>
      </c>
      <c r="F23" s="14">
        <v>52</v>
      </c>
      <c r="G23" s="14">
        <v>6</v>
      </c>
      <c r="H23" s="14">
        <v>16</v>
      </c>
      <c r="I23" s="14">
        <v>12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782</v>
      </c>
      <c r="D24" s="14">
        <v>159</v>
      </c>
      <c r="E24" s="14">
        <v>311</v>
      </c>
      <c r="F24" s="14">
        <v>203</v>
      </c>
      <c r="G24" s="14">
        <v>20</v>
      </c>
      <c r="H24" s="14">
        <v>52</v>
      </c>
      <c r="I24" s="14">
        <v>37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937</v>
      </c>
      <c r="D25" s="14">
        <v>159</v>
      </c>
      <c r="E25" s="14">
        <v>412</v>
      </c>
      <c r="F25" s="14">
        <v>263</v>
      </c>
      <c r="G25" s="14">
        <v>26</v>
      </c>
      <c r="H25" s="14">
        <v>42</v>
      </c>
      <c r="I25" s="14">
        <v>35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967</v>
      </c>
      <c r="D26" s="14">
        <v>159</v>
      </c>
      <c r="E26" s="14">
        <v>439</v>
      </c>
      <c r="F26" s="14">
        <v>262</v>
      </c>
      <c r="G26" s="14">
        <v>34</v>
      </c>
      <c r="H26" s="14">
        <v>34</v>
      </c>
      <c r="I26" s="14">
        <v>39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916</v>
      </c>
      <c r="D27" s="14">
        <v>149</v>
      </c>
      <c r="E27" s="14">
        <v>375</v>
      </c>
      <c r="F27" s="14">
        <v>292</v>
      </c>
      <c r="G27" s="14">
        <v>31</v>
      </c>
      <c r="H27" s="14">
        <v>39</v>
      </c>
      <c r="I27" s="14">
        <v>30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923</v>
      </c>
      <c r="D28" s="14">
        <v>182</v>
      </c>
      <c r="E28" s="14">
        <v>344</v>
      </c>
      <c r="F28" s="14">
        <v>285</v>
      </c>
      <c r="G28" s="14">
        <v>39</v>
      </c>
      <c r="H28" s="14">
        <v>45</v>
      </c>
      <c r="I28" s="14">
        <v>28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737</v>
      </c>
      <c r="D29" s="14">
        <v>137</v>
      </c>
      <c r="E29" s="14">
        <v>304</v>
      </c>
      <c r="F29" s="14">
        <v>221</v>
      </c>
      <c r="G29" s="14">
        <v>29</v>
      </c>
      <c r="H29" s="14">
        <v>33</v>
      </c>
      <c r="I29" s="14">
        <v>13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614</v>
      </c>
      <c r="D30" s="14">
        <v>112</v>
      </c>
      <c r="E30" s="14">
        <v>279</v>
      </c>
      <c r="F30" s="14">
        <v>151</v>
      </c>
      <c r="G30" s="14">
        <v>24</v>
      </c>
      <c r="H30" s="14">
        <v>31</v>
      </c>
      <c r="I30" s="14">
        <v>17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526</v>
      </c>
      <c r="D31" s="14">
        <v>96</v>
      </c>
      <c r="E31" s="14">
        <v>208</v>
      </c>
      <c r="F31" s="14">
        <v>172</v>
      </c>
      <c r="G31" s="14">
        <v>22</v>
      </c>
      <c r="H31" s="14">
        <v>16</v>
      </c>
      <c r="I31" s="14">
        <v>12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307</v>
      </c>
      <c r="D32" s="14">
        <v>60</v>
      </c>
      <c r="E32" s="14">
        <v>74</v>
      </c>
      <c r="F32" s="14">
        <v>121</v>
      </c>
      <c r="G32" s="14">
        <v>15</v>
      </c>
      <c r="H32" s="14">
        <v>24</v>
      </c>
      <c r="I32" s="14">
        <v>13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155</v>
      </c>
      <c r="D33" s="14">
        <v>20</v>
      </c>
      <c r="E33" s="14">
        <v>23</v>
      </c>
      <c r="F33" s="14">
        <v>79</v>
      </c>
      <c r="G33" s="14">
        <v>10</v>
      </c>
      <c r="H33" s="14">
        <v>12</v>
      </c>
      <c r="I33" s="14">
        <v>11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82</v>
      </c>
      <c r="D34" s="14">
        <v>14</v>
      </c>
      <c r="E34" s="14">
        <v>13</v>
      </c>
      <c r="F34" s="14">
        <v>36</v>
      </c>
      <c r="G34" s="14">
        <v>8</v>
      </c>
      <c r="H34" s="14">
        <v>5</v>
      </c>
      <c r="I34" s="14">
        <v>6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50</v>
      </c>
      <c r="D35" s="14">
        <v>2</v>
      </c>
      <c r="E35" s="14">
        <v>11</v>
      </c>
      <c r="F35" s="14">
        <v>27</v>
      </c>
      <c r="G35" s="14">
        <v>5</v>
      </c>
      <c r="H35" s="14">
        <v>2</v>
      </c>
      <c r="I35" s="14">
        <v>3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68</v>
      </c>
      <c r="D36" s="14">
        <v>4</v>
      </c>
      <c r="E36" s="14">
        <v>16</v>
      </c>
      <c r="F36" s="14">
        <v>29</v>
      </c>
      <c r="G36" s="14">
        <v>10</v>
      </c>
      <c r="H36" s="14">
        <v>3</v>
      </c>
      <c r="I36" s="14">
        <v>6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11419</v>
      </c>
      <c r="D37" s="13">
        <v>57</v>
      </c>
      <c r="E37" s="13">
        <v>6505</v>
      </c>
      <c r="F37" s="13">
        <v>3375</v>
      </c>
      <c r="G37" s="13">
        <v>694</v>
      </c>
      <c r="H37" s="13">
        <v>474</v>
      </c>
      <c r="I37" s="13">
        <v>314</v>
      </c>
    </row>
    <row r="38" spans="1:14" ht="12" customHeight="1">
      <c r="A38" s="21" t="s">
        <v>55</v>
      </c>
      <c r="B38" s="1" t="s">
        <v>12</v>
      </c>
      <c r="C38" s="14">
        <v>41</v>
      </c>
      <c r="D38" s="14">
        <v>1</v>
      </c>
      <c r="E38" s="14">
        <v>20</v>
      </c>
      <c r="F38" s="14">
        <v>5</v>
      </c>
      <c r="G38" s="14">
        <v>1</v>
      </c>
      <c r="H38" s="14">
        <v>7</v>
      </c>
      <c r="I38" s="14">
        <v>7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603</v>
      </c>
      <c r="D39" s="14">
        <v>3</v>
      </c>
      <c r="E39" s="14">
        <v>329</v>
      </c>
      <c r="F39" s="14">
        <v>174</v>
      </c>
      <c r="G39" s="14">
        <v>17</v>
      </c>
      <c r="H39" s="14">
        <v>53</v>
      </c>
      <c r="I39" s="14">
        <v>27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1313</v>
      </c>
      <c r="D40" s="14">
        <v>5</v>
      </c>
      <c r="E40" s="14">
        <v>900</v>
      </c>
      <c r="F40" s="14">
        <v>245</v>
      </c>
      <c r="G40" s="14">
        <v>47</v>
      </c>
      <c r="H40" s="14">
        <v>71</v>
      </c>
      <c r="I40" s="14">
        <v>45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1475</v>
      </c>
      <c r="D41" s="14">
        <v>3</v>
      </c>
      <c r="E41" s="14">
        <v>934</v>
      </c>
      <c r="F41" s="14">
        <v>364</v>
      </c>
      <c r="G41" s="14">
        <v>62</v>
      </c>
      <c r="H41" s="14">
        <v>66</v>
      </c>
      <c r="I41" s="14">
        <v>46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1470</v>
      </c>
      <c r="D42" s="14">
        <v>6</v>
      </c>
      <c r="E42" s="14">
        <v>919</v>
      </c>
      <c r="F42" s="14">
        <v>340</v>
      </c>
      <c r="G42" s="14">
        <v>98</v>
      </c>
      <c r="H42" s="14">
        <v>60</v>
      </c>
      <c r="I42" s="14">
        <v>47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1346</v>
      </c>
      <c r="D43" s="14">
        <v>6</v>
      </c>
      <c r="E43" s="14">
        <v>796</v>
      </c>
      <c r="F43" s="14">
        <v>381</v>
      </c>
      <c r="G43" s="14">
        <v>95</v>
      </c>
      <c r="H43" s="14">
        <v>37</v>
      </c>
      <c r="I43" s="14">
        <v>31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1266</v>
      </c>
      <c r="D44" s="14">
        <v>7</v>
      </c>
      <c r="E44" s="14">
        <v>729</v>
      </c>
      <c r="F44" s="14">
        <v>377</v>
      </c>
      <c r="G44" s="14">
        <v>84</v>
      </c>
      <c r="H44" s="14">
        <v>32</v>
      </c>
      <c r="I44" s="14">
        <v>37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1092</v>
      </c>
      <c r="D45" s="14">
        <v>5</v>
      </c>
      <c r="E45" s="14">
        <v>626</v>
      </c>
      <c r="F45" s="14">
        <v>328</v>
      </c>
      <c r="G45" s="14">
        <v>81</v>
      </c>
      <c r="H45" s="14">
        <v>29</v>
      </c>
      <c r="I45" s="14">
        <v>23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857</v>
      </c>
      <c r="D46" s="14">
        <v>1</v>
      </c>
      <c r="E46" s="14">
        <v>495</v>
      </c>
      <c r="F46" s="14">
        <v>260</v>
      </c>
      <c r="G46" s="14">
        <v>55</v>
      </c>
      <c r="H46" s="14">
        <v>29</v>
      </c>
      <c r="I46" s="14">
        <v>17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742</v>
      </c>
      <c r="D47" s="14">
        <v>6</v>
      </c>
      <c r="E47" s="14">
        <v>341</v>
      </c>
      <c r="F47" s="14">
        <v>303</v>
      </c>
      <c r="G47" s="14">
        <v>62</v>
      </c>
      <c r="H47" s="14">
        <v>19</v>
      </c>
      <c r="I47" s="14">
        <v>11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611</v>
      </c>
      <c r="D48" s="14">
        <v>5</v>
      </c>
      <c r="E48" s="14">
        <v>242</v>
      </c>
      <c r="F48" s="14">
        <v>287</v>
      </c>
      <c r="G48" s="14">
        <v>31</v>
      </c>
      <c r="H48" s="14">
        <v>39</v>
      </c>
      <c r="I48" s="14">
        <v>7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325</v>
      </c>
      <c r="D49" s="14">
        <v>6</v>
      </c>
      <c r="E49" s="14">
        <v>103</v>
      </c>
      <c r="F49" s="14">
        <v>170</v>
      </c>
      <c r="G49" s="14">
        <v>21</v>
      </c>
      <c r="H49" s="14">
        <v>17</v>
      </c>
      <c r="I49" s="14">
        <v>8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150</v>
      </c>
      <c r="D50" s="14">
        <v>1</v>
      </c>
      <c r="E50" s="14">
        <v>36</v>
      </c>
      <c r="F50" s="14">
        <v>84</v>
      </c>
      <c r="G50" s="14">
        <v>19</v>
      </c>
      <c r="H50" s="14">
        <v>5</v>
      </c>
      <c r="I50" s="14">
        <v>5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70</v>
      </c>
      <c r="D51" s="14" t="s">
        <v>68</v>
      </c>
      <c r="E51" s="14">
        <v>8</v>
      </c>
      <c r="F51" s="14">
        <v>39</v>
      </c>
      <c r="G51" s="14">
        <v>15</v>
      </c>
      <c r="H51" s="14">
        <v>7</v>
      </c>
      <c r="I51" s="14">
        <v>1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58</v>
      </c>
      <c r="D52" s="15">
        <v>2</v>
      </c>
      <c r="E52" s="15">
        <v>27</v>
      </c>
      <c r="F52" s="15">
        <v>18</v>
      </c>
      <c r="G52" s="15">
        <v>6</v>
      </c>
      <c r="H52" s="15">
        <v>3</v>
      </c>
      <c r="I52" s="15">
        <v>2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21542</v>
      </c>
      <c r="D5" s="13">
        <v>2047</v>
      </c>
      <c r="E5" s="13">
        <v>9526</v>
      </c>
      <c r="F5" s="13">
        <v>7152</v>
      </c>
      <c r="G5" s="13">
        <v>1137</v>
      </c>
      <c r="H5" s="13">
        <v>731</v>
      </c>
      <c r="I5" s="13">
        <v>949</v>
      </c>
    </row>
    <row r="6" spans="1:30" ht="12" customHeight="1">
      <c r="A6" s="21" t="s">
        <v>55</v>
      </c>
      <c r="B6" s="1" t="s">
        <v>12</v>
      </c>
      <c r="C6" s="14">
        <v>52</v>
      </c>
      <c r="D6" s="14">
        <v>4</v>
      </c>
      <c r="E6" s="14">
        <v>23</v>
      </c>
      <c r="F6" s="14">
        <v>15</v>
      </c>
      <c r="G6" s="14" t="s">
        <v>68</v>
      </c>
      <c r="H6" s="14">
        <v>3</v>
      </c>
      <c r="I6" s="14">
        <v>7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813</v>
      </c>
      <c r="D7" s="14">
        <v>84</v>
      </c>
      <c r="E7" s="14">
        <v>296</v>
      </c>
      <c r="F7" s="14">
        <v>283</v>
      </c>
      <c r="G7" s="14">
        <v>18</v>
      </c>
      <c r="H7" s="14">
        <v>62</v>
      </c>
      <c r="I7" s="14">
        <v>70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2066</v>
      </c>
      <c r="D8" s="14">
        <v>191</v>
      </c>
      <c r="E8" s="14">
        <v>984</v>
      </c>
      <c r="F8" s="14">
        <v>618</v>
      </c>
      <c r="G8" s="14">
        <v>85</v>
      </c>
      <c r="H8" s="14">
        <v>74</v>
      </c>
      <c r="I8" s="14">
        <v>114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2663</v>
      </c>
      <c r="D9" s="14">
        <v>220</v>
      </c>
      <c r="E9" s="14">
        <v>1302</v>
      </c>
      <c r="F9" s="14">
        <v>812</v>
      </c>
      <c r="G9" s="14">
        <v>105</v>
      </c>
      <c r="H9" s="14">
        <v>95</v>
      </c>
      <c r="I9" s="14">
        <v>129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2829</v>
      </c>
      <c r="D10" s="14">
        <v>260</v>
      </c>
      <c r="E10" s="14">
        <v>1322</v>
      </c>
      <c r="F10" s="14">
        <v>899</v>
      </c>
      <c r="G10" s="14">
        <v>132</v>
      </c>
      <c r="H10" s="14">
        <v>99</v>
      </c>
      <c r="I10" s="14">
        <v>117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2737</v>
      </c>
      <c r="D11" s="14">
        <v>242</v>
      </c>
      <c r="E11" s="14">
        <v>1325</v>
      </c>
      <c r="F11" s="14">
        <v>814</v>
      </c>
      <c r="G11" s="14">
        <v>149</v>
      </c>
      <c r="H11" s="14">
        <v>85</v>
      </c>
      <c r="I11" s="14">
        <v>122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2701</v>
      </c>
      <c r="D12" s="14">
        <v>284</v>
      </c>
      <c r="E12" s="14">
        <v>1251</v>
      </c>
      <c r="F12" s="14">
        <v>870</v>
      </c>
      <c r="G12" s="14">
        <v>158</v>
      </c>
      <c r="H12" s="14">
        <v>57</v>
      </c>
      <c r="I12" s="14">
        <v>81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2316</v>
      </c>
      <c r="D13" s="14">
        <v>263</v>
      </c>
      <c r="E13" s="14">
        <v>1018</v>
      </c>
      <c r="F13" s="14">
        <v>724</v>
      </c>
      <c r="G13" s="14">
        <v>176</v>
      </c>
      <c r="H13" s="14">
        <v>64</v>
      </c>
      <c r="I13" s="14">
        <v>71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1901</v>
      </c>
      <c r="D14" s="14">
        <v>189</v>
      </c>
      <c r="E14" s="14">
        <v>836</v>
      </c>
      <c r="F14" s="14">
        <v>673</v>
      </c>
      <c r="G14" s="14">
        <v>88</v>
      </c>
      <c r="H14" s="14">
        <v>47</v>
      </c>
      <c r="I14" s="14">
        <v>68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1518</v>
      </c>
      <c r="D15" s="14">
        <v>165</v>
      </c>
      <c r="E15" s="14">
        <v>616</v>
      </c>
      <c r="F15" s="14">
        <v>541</v>
      </c>
      <c r="G15" s="14">
        <v>90</v>
      </c>
      <c r="H15" s="14">
        <v>53</v>
      </c>
      <c r="I15" s="14">
        <v>53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966</v>
      </c>
      <c r="D16" s="14">
        <v>76</v>
      </c>
      <c r="E16" s="14">
        <v>348</v>
      </c>
      <c r="F16" s="14">
        <v>393</v>
      </c>
      <c r="G16" s="14">
        <v>54</v>
      </c>
      <c r="H16" s="14">
        <v>39</v>
      </c>
      <c r="I16" s="14">
        <v>56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548</v>
      </c>
      <c r="D17" s="14">
        <v>44</v>
      </c>
      <c r="E17" s="14">
        <v>138</v>
      </c>
      <c r="F17" s="14">
        <v>262</v>
      </c>
      <c r="G17" s="14">
        <v>48</v>
      </c>
      <c r="H17" s="14">
        <v>28</v>
      </c>
      <c r="I17" s="14">
        <v>28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253</v>
      </c>
      <c r="D18" s="14">
        <v>16</v>
      </c>
      <c r="E18" s="14">
        <v>33</v>
      </c>
      <c r="F18" s="14">
        <v>153</v>
      </c>
      <c r="G18" s="14">
        <v>22</v>
      </c>
      <c r="H18" s="14">
        <v>11</v>
      </c>
      <c r="I18" s="14">
        <v>18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124</v>
      </c>
      <c r="D19" s="14">
        <v>3</v>
      </c>
      <c r="E19" s="14">
        <v>21</v>
      </c>
      <c r="F19" s="14">
        <v>67</v>
      </c>
      <c r="G19" s="14">
        <v>10</v>
      </c>
      <c r="H19" s="14">
        <v>12</v>
      </c>
      <c r="I19" s="14">
        <v>11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55</v>
      </c>
      <c r="D20" s="14">
        <v>6</v>
      </c>
      <c r="E20" s="14">
        <v>13</v>
      </c>
      <c r="F20" s="14">
        <v>28</v>
      </c>
      <c r="G20" s="14">
        <v>2</v>
      </c>
      <c r="H20" s="14">
        <v>2</v>
      </c>
      <c r="I20" s="14">
        <v>4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9145</v>
      </c>
      <c r="D21" s="13">
        <v>1934</v>
      </c>
      <c r="E21" s="13">
        <v>3147</v>
      </c>
      <c r="F21" s="13">
        <v>2979</v>
      </c>
      <c r="G21" s="13">
        <v>366</v>
      </c>
      <c r="H21" s="13">
        <v>285</v>
      </c>
      <c r="I21" s="13">
        <v>434</v>
      </c>
    </row>
    <row r="22" spans="1:14" ht="12" customHeight="1">
      <c r="A22" s="21" t="s">
        <v>55</v>
      </c>
      <c r="B22" s="1" t="s">
        <v>12</v>
      </c>
      <c r="C22" s="14">
        <v>20</v>
      </c>
      <c r="D22" s="14">
        <v>3</v>
      </c>
      <c r="E22" s="14">
        <v>7</v>
      </c>
      <c r="F22" s="14">
        <v>7</v>
      </c>
      <c r="G22" s="14" t="s">
        <v>68</v>
      </c>
      <c r="H22" s="14">
        <v>1</v>
      </c>
      <c r="I22" s="14">
        <v>2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270</v>
      </c>
      <c r="D23" s="14">
        <v>73</v>
      </c>
      <c r="E23" s="14">
        <v>51</v>
      </c>
      <c r="F23" s="14">
        <v>88</v>
      </c>
      <c r="G23" s="14">
        <v>2</v>
      </c>
      <c r="H23" s="14">
        <v>18</v>
      </c>
      <c r="I23" s="14">
        <v>38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839</v>
      </c>
      <c r="D24" s="14">
        <v>179</v>
      </c>
      <c r="E24" s="14">
        <v>306</v>
      </c>
      <c r="F24" s="14">
        <v>263</v>
      </c>
      <c r="G24" s="14">
        <v>21</v>
      </c>
      <c r="H24" s="14">
        <v>28</v>
      </c>
      <c r="I24" s="14">
        <v>42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1149</v>
      </c>
      <c r="D25" s="14">
        <v>211</v>
      </c>
      <c r="E25" s="14">
        <v>405</v>
      </c>
      <c r="F25" s="14">
        <v>388</v>
      </c>
      <c r="G25" s="14">
        <v>37</v>
      </c>
      <c r="H25" s="14">
        <v>44</v>
      </c>
      <c r="I25" s="14">
        <v>64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1236</v>
      </c>
      <c r="D26" s="14">
        <v>252</v>
      </c>
      <c r="E26" s="14">
        <v>430</v>
      </c>
      <c r="F26" s="14">
        <v>415</v>
      </c>
      <c r="G26" s="14">
        <v>53</v>
      </c>
      <c r="H26" s="14">
        <v>41</v>
      </c>
      <c r="I26" s="14">
        <v>45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1192</v>
      </c>
      <c r="D27" s="14">
        <v>229</v>
      </c>
      <c r="E27" s="14">
        <v>463</v>
      </c>
      <c r="F27" s="14">
        <v>369</v>
      </c>
      <c r="G27" s="14">
        <v>45</v>
      </c>
      <c r="H27" s="14">
        <v>33</v>
      </c>
      <c r="I27" s="14">
        <v>53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1242</v>
      </c>
      <c r="D28" s="14">
        <v>276</v>
      </c>
      <c r="E28" s="14">
        <v>459</v>
      </c>
      <c r="F28" s="14">
        <v>393</v>
      </c>
      <c r="G28" s="14">
        <v>47</v>
      </c>
      <c r="H28" s="14">
        <v>27</v>
      </c>
      <c r="I28" s="14">
        <v>40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999</v>
      </c>
      <c r="D29" s="14">
        <v>251</v>
      </c>
      <c r="E29" s="14">
        <v>370</v>
      </c>
      <c r="F29" s="14">
        <v>269</v>
      </c>
      <c r="G29" s="14">
        <v>55</v>
      </c>
      <c r="H29" s="14">
        <v>20</v>
      </c>
      <c r="I29" s="14">
        <v>34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826</v>
      </c>
      <c r="D30" s="14">
        <v>179</v>
      </c>
      <c r="E30" s="14">
        <v>302</v>
      </c>
      <c r="F30" s="14">
        <v>254</v>
      </c>
      <c r="G30" s="14">
        <v>30</v>
      </c>
      <c r="H30" s="14">
        <v>25</v>
      </c>
      <c r="I30" s="14">
        <v>36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687</v>
      </c>
      <c r="D31" s="14">
        <v>156</v>
      </c>
      <c r="E31" s="14">
        <v>227</v>
      </c>
      <c r="F31" s="14">
        <v>219</v>
      </c>
      <c r="G31" s="14">
        <v>41</v>
      </c>
      <c r="H31" s="14">
        <v>18</v>
      </c>
      <c r="I31" s="14">
        <v>26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327</v>
      </c>
      <c r="D32" s="14">
        <v>71</v>
      </c>
      <c r="E32" s="14">
        <v>82</v>
      </c>
      <c r="F32" s="14">
        <v>124</v>
      </c>
      <c r="G32" s="14">
        <v>16</v>
      </c>
      <c r="H32" s="14">
        <v>12</v>
      </c>
      <c r="I32" s="14">
        <v>22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192</v>
      </c>
      <c r="D33" s="14">
        <v>36</v>
      </c>
      <c r="E33" s="14">
        <v>35</v>
      </c>
      <c r="F33" s="14">
        <v>91</v>
      </c>
      <c r="G33" s="14">
        <v>11</v>
      </c>
      <c r="H33" s="14">
        <v>7</v>
      </c>
      <c r="I33" s="14">
        <v>12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88</v>
      </c>
      <c r="D34" s="14">
        <v>11</v>
      </c>
      <c r="E34" s="14">
        <v>3</v>
      </c>
      <c r="F34" s="14">
        <v>56</v>
      </c>
      <c r="G34" s="14">
        <v>6</v>
      </c>
      <c r="H34" s="14">
        <v>4</v>
      </c>
      <c r="I34" s="14">
        <v>8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57</v>
      </c>
      <c r="D35" s="14">
        <v>2</v>
      </c>
      <c r="E35" s="14">
        <v>6</v>
      </c>
      <c r="F35" s="14">
        <v>33</v>
      </c>
      <c r="G35" s="14">
        <v>1</v>
      </c>
      <c r="H35" s="14">
        <v>6</v>
      </c>
      <c r="I35" s="14">
        <v>9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21</v>
      </c>
      <c r="D36" s="14">
        <v>5</v>
      </c>
      <c r="E36" s="14">
        <v>1</v>
      </c>
      <c r="F36" s="14">
        <v>10</v>
      </c>
      <c r="G36" s="14">
        <v>1</v>
      </c>
      <c r="H36" s="14">
        <v>1</v>
      </c>
      <c r="I36" s="14">
        <v>3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12397</v>
      </c>
      <c r="D37" s="13">
        <v>113</v>
      </c>
      <c r="E37" s="13">
        <v>6379</v>
      </c>
      <c r="F37" s="13">
        <v>4173</v>
      </c>
      <c r="G37" s="13">
        <v>771</v>
      </c>
      <c r="H37" s="13">
        <v>446</v>
      </c>
      <c r="I37" s="13">
        <v>515</v>
      </c>
    </row>
    <row r="38" spans="1:14" ht="12" customHeight="1">
      <c r="A38" s="21" t="s">
        <v>55</v>
      </c>
      <c r="B38" s="1" t="s">
        <v>12</v>
      </c>
      <c r="C38" s="14">
        <v>32</v>
      </c>
      <c r="D38" s="14">
        <v>1</v>
      </c>
      <c r="E38" s="14">
        <v>16</v>
      </c>
      <c r="F38" s="14">
        <v>8</v>
      </c>
      <c r="G38" s="14" t="s">
        <v>68</v>
      </c>
      <c r="H38" s="14">
        <v>2</v>
      </c>
      <c r="I38" s="14">
        <v>5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543</v>
      </c>
      <c r="D39" s="14">
        <v>11</v>
      </c>
      <c r="E39" s="14">
        <v>245</v>
      </c>
      <c r="F39" s="14">
        <v>195</v>
      </c>
      <c r="G39" s="14">
        <v>16</v>
      </c>
      <c r="H39" s="14">
        <v>44</v>
      </c>
      <c r="I39" s="14">
        <v>32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1227</v>
      </c>
      <c r="D40" s="14">
        <v>12</v>
      </c>
      <c r="E40" s="14">
        <v>678</v>
      </c>
      <c r="F40" s="14">
        <v>355</v>
      </c>
      <c r="G40" s="14">
        <v>64</v>
      </c>
      <c r="H40" s="14">
        <v>46</v>
      </c>
      <c r="I40" s="14">
        <v>72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1514</v>
      </c>
      <c r="D41" s="14">
        <v>9</v>
      </c>
      <c r="E41" s="14">
        <v>897</v>
      </c>
      <c r="F41" s="14">
        <v>424</v>
      </c>
      <c r="G41" s="14">
        <v>68</v>
      </c>
      <c r="H41" s="14">
        <v>51</v>
      </c>
      <c r="I41" s="14">
        <v>65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1593</v>
      </c>
      <c r="D42" s="14">
        <v>8</v>
      </c>
      <c r="E42" s="14">
        <v>892</v>
      </c>
      <c r="F42" s="14">
        <v>484</v>
      </c>
      <c r="G42" s="14">
        <v>79</v>
      </c>
      <c r="H42" s="14">
        <v>58</v>
      </c>
      <c r="I42" s="14">
        <v>72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1545</v>
      </c>
      <c r="D43" s="14">
        <v>13</v>
      </c>
      <c r="E43" s="14">
        <v>862</v>
      </c>
      <c r="F43" s="14">
        <v>445</v>
      </c>
      <c r="G43" s="14">
        <v>104</v>
      </c>
      <c r="H43" s="14">
        <v>52</v>
      </c>
      <c r="I43" s="14">
        <v>69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1459</v>
      </c>
      <c r="D44" s="14">
        <v>8</v>
      </c>
      <c r="E44" s="14">
        <v>792</v>
      </c>
      <c r="F44" s="14">
        <v>477</v>
      </c>
      <c r="G44" s="14">
        <v>111</v>
      </c>
      <c r="H44" s="14">
        <v>30</v>
      </c>
      <c r="I44" s="14">
        <v>41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1317</v>
      </c>
      <c r="D45" s="14">
        <v>12</v>
      </c>
      <c r="E45" s="14">
        <v>648</v>
      </c>
      <c r="F45" s="14">
        <v>455</v>
      </c>
      <c r="G45" s="14">
        <v>121</v>
      </c>
      <c r="H45" s="14">
        <v>44</v>
      </c>
      <c r="I45" s="14">
        <v>37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1075</v>
      </c>
      <c r="D46" s="14">
        <v>10</v>
      </c>
      <c r="E46" s="14">
        <v>534</v>
      </c>
      <c r="F46" s="14">
        <v>419</v>
      </c>
      <c r="G46" s="14">
        <v>58</v>
      </c>
      <c r="H46" s="14">
        <v>22</v>
      </c>
      <c r="I46" s="14">
        <v>32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831</v>
      </c>
      <c r="D47" s="14">
        <v>9</v>
      </c>
      <c r="E47" s="14">
        <v>389</v>
      </c>
      <c r="F47" s="14">
        <v>322</v>
      </c>
      <c r="G47" s="14">
        <v>49</v>
      </c>
      <c r="H47" s="14">
        <v>35</v>
      </c>
      <c r="I47" s="14">
        <v>27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639</v>
      </c>
      <c r="D48" s="14">
        <v>5</v>
      </c>
      <c r="E48" s="14">
        <v>266</v>
      </c>
      <c r="F48" s="14">
        <v>269</v>
      </c>
      <c r="G48" s="14">
        <v>38</v>
      </c>
      <c r="H48" s="14">
        <v>27</v>
      </c>
      <c r="I48" s="14">
        <v>34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356</v>
      </c>
      <c r="D49" s="14">
        <v>8</v>
      </c>
      <c r="E49" s="14">
        <v>103</v>
      </c>
      <c r="F49" s="14">
        <v>171</v>
      </c>
      <c r="G49" s="14">
        <v>37</v>
      </c>
      <c r="H49" s="14">
        <v>21</v>
      </c>
      <c r="I49" s="14">
        <v>16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165</v>
      </c>
      <c r="D50" s="14">
        <v>5</v>
      </c>
      <c r="E50" s="14">
        <v>30</v>
      </c>
      <c r="F50" s="14">
        <v>97</v>
      </c>
      <c r="G50" s="14">
        <v>16</v>
      </c>
      <c r="H50" s="14">
        <v>7</v>
      </c>
      <c r="I50" s="14">
        <v>10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67</v>
      </c>
      <c r="D51" s="14">
        <v>1</v>
      </c>
      <c r="E51" s="14">
        <v>15</v>
      </c>
      <c r="F51" s="14">
        <v>34</v>
      </c>
      <c r="G51" s="14">
        <v>9</v>
      </c>
      <c r="H51" s="14">
        <v>6</v>
      </c>
      <c r="I51" s="14">
        <v>2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34</v>
      </c>
      <c r="D52" s="15">
        <v>1</v>
      </c>
      <c r="E52" s="15">
        <v>12</v>
      </c>
      <c r="F52" s="15">
        <v>18</v>
      </c>
      <c r="G52" s="15">
        <v>1</v>
      </c>
      <c r="H52" s="15">
        <v>1</v>
      </c>
      <c r="I52" s="15">
        <v>1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3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9491</v>
      </c>
      <c r="D5" s="13">
        <v>746</v>
      </c>
      <c r="E5" s="13">
        <v>4414</v>
      </c>
      <c r="F5" s="13">
        <v>2900</v>
      </c>
      <c r="G5" s="13">
        <v>398</v>
      </c>
      <c r="H5" s="13">
        <v>467</v>
      </c>
      <c r="I5" s="13">
        <v>566</v>
      </c>
    </row>
    <row r="6" spans="1:29" ht="12" customHeight="1">
      <c r="A6" s="21" t="s">
        <v>55</v>
      </c>
      <c r="B6" s="1" t="s">
        <v>12</v>
      </c>
      <c r="C6" s="14">
        <v>30</v>
      </c>
      <c r="D6" s="14">
        <v>2</v>
      </c>
      <c r="E6" s="14">
        <v>4</v>
      </c>
      <c r="F6" s="14">
        <v>12</v>
      </c>
      <c r="G6" s="14">
        <v>2</v>
      </c>
      <c r="H6" s="14">
        <v>2</v>
      </c>
      <c r="I6" s="14">
        <v>8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440</v>
      </c>
      <c r="D7" s="14">
        <v>45</v>
      </c>
      <c r="E7" s="14">
        <v>188</v>
      </c>
      <c r="F7" s="14">
        <v>121</v>
      </c>
      <c r="G7" s="14">
        <v>13</v>
      </c>
      <c r="H7" s="14">
        <v>34</v>
      </c>
      <c r="I7" s="14">
        <v>39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1077</v>
      </c>
      <c r="D8" s="14">
        <v>97</v>
      </c>
      <c r="E8" s="14">
        <v>537</v>
      </c>
      <c r="F8" s="14">
        <v>278</v>
      </c>
      <c r="G8" s="14">
        <v>24</v>
      </c>
      <c r="H8" s="14">
        <v>80</v>
      </c>
      <c r="I8" s="14">
        <v>61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1266</v>
      </c>
      <c r="D9" s="14">
        <v>82</v>
      </c>
      <c r="E9" s="14">
        <v>662</v>
      </c>
      <c r="F9" s="14">
        <v>357</v>
      </c>
      <c r="G9" s="14">
        <v>46</v>
      </c>
      <c r="H9" s="14">
        <v>52</v>
      </c>
      <c r="I9" s="14">
        <v>67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1330</v>
      </c>
      <c r="D10" s="14">
        <v>81</v>
      </c>
      <c r="E10" s="14">
        <v>654</v>
      </c>
      <c r="F10" s="14">
        <v>399</v>
      </c>
      <c r="G10" s="14">
        <v>49</v>
      </c>
      <c r="H10" s="14">
        <v>55</v>
      </c>
      <c r="I10" s="14">
        <v>92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1187</v>
      </c>
      <c r="D11" s="14">
        <v>111</v>
      </c>
      <c r="E11" s="14">
        <v>556</v>
      </c>
      <c r="F11" s="14">
        <v>334</v>
      </c>
      <c r="G11" s="14">
        <v>70</v>
      </c>
      <c r="H11" s="14">
        <v>45</v>
      </c>
      <c r="I11" s="14">
        <v>71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1134</v>
      </c>
      <c r="D12" s="14">
        <v>103</v>
      </c>
      <c r="E12" s="14">
        <v>558</v>
      </c>
      <c r="F12" s="14">
        <v>314</v>
      </c>
      <c r="G12" s="14">
        <v>49</v>
      </c>
      <c r="H12" s="14">
        <v>49</v>
      </c>
      <c r="I12" s="14">
        <v>61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863</v>
      </c>
      <c r="D13" s="14">
        <v>67</v>
      </c>
      <c r="E13" s="14">
        <v>406</v>
      </c>
      <c r="F13" s="14">
        <v>272</v>
      </c>
      <c r="G13" s="14">
        <v>37</v>
      </c>
      <c r="H13" s="14">
        <v>40</v>
      </c>
      <c r="I13" s="14">
        <v>41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735</v>
      </c>
      <c r="D14" s="14">
        <v>63</v>
      </c>
      <c r="E14" s="14">
        <v>346</v>
      </c>
      <c r="F14" s="14">
        <v>225</v>
      </c>
      <c r="G14" s="14">
        <v>36</v>
      </c>
      <c r="H14" s="14">
        <v>33</v>
      </c>
      <c r="I14" s="14">
        <v>32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618</v>
      </c>
      <c r="D15" s="14">
        <v>43</v>
      </c>
      <c r="E15" s="14">
        <v>272</v>
      </c>
      <c r="F15" s="14">
        <v>201</v>
      </c>
      <c r="G15" s="14">
        <v>37</v>
      </c>
      <c r="H15" s="14">
        <v>25</v>
      </c>
      <c r="I15" s="14">
        <v>40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386</v>
      </c>
      <c r="D16" s="14">
        <v>19</v>
      </c>
      <c r="E16" s="14">
        <v>139</v>
      </c>
      <c r="F16" s="14">
        <v>173</v>
      </c>
      <c r="G16" s="14">
        <v>15</v>
      </c>
      <c r="H16" s="14">
        <v>21</v>
      </c>
      <c r="I16" s="14">
        <v>19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214</v>
      </c>
      <c r="D17" s="14">
        <v>19</v>
      </c>
      <c r="E17" s="14">
        <v>42</v>
      </c>
      <c r="F17" s="14">
        <v>109</v>
      </c>
      <c r="G17" s="14">
        <v>13</v>
      </c>
      <c r="H17" s="14">
        <v>15</v>
      </c>
      <c r="I17" s="14">
        <v>16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116</v>
      </c>
      <c r="D18" s="14">
        <v>9</v>
      </c>
      <c r="E18" s="14">
        <v>24</v>
      </c>
      <c r="F18" s="14">
        <v>62</v>
      </c>
      <c r="G18" s="14">
        <v>2</v>
      </c>
      <c r="H18" s="14">
        <v>8</v>
      </c>
      <c r="I18" s="14">
        <v>11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50</v>
      </c>
      <c r="D19" s="14">
        <v>1</v>
      </c>
      <c r="E19" s="14">
        <v>12</v>
      </c>
      <c r="F19" s="14">
        <v>27</v>
      </c>
      <c r="G19" s="14">
        <v>2</v>
      </c>
      <c r="H19" s="14">
        <v>5</v>
      </c>
      <c r="I19" s="14">
        <v>3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45</v>
      </c>
      <c r="D20" s="14">
        <v>4</v>
      </c>
      <c r="E20" s="14">
        <v>14</v>
      </c>
      <c r="F20" s="14">
        <v>16</v>
      </c>
      <c r="G20" s="14">
        <v>3</v>
      </c>
      <c r="H20" s="14">
        <v>3</v>
      </c>
      <c r="I20" s="14">
        <v>5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3632</v>
      </c>
      <c r="D21" s="13">
        <v>700</v>
      </c>
      <c r="E21" s="13">
        <v>1351</v>
      </c>
      <c r="F21" s="13">
        <v>1034</v>
      </c>
      <c r="G21" s="13">
        <v>119</v>
      </c>
      <c r="H21" s="13">
        <v>180</v>
      </c>
      <c r="I21" s="13">
        <v>248</v>
      </c>
    </row>
    <row r="22" spans="1:14" ht="12" customHeight="1">
      <c r="A22" s="21" t="s">
        <v>55</v>
      </c>
      <c r="B22" s="1" t="s">
        <v>12</v>
      </c>
      <c r="C22" s="14">
        <v>11</v>
      </c>
      <c r="D22" s="14" t="s">
        <v>68</v>
      </c>
      <c r="E22" s="14">
        <v>3</v>
      </c>
      <c r="F22" s="14">
        <v>3</v>
      </c>
      <c r="G22" s="14" t="s">
        <v>68</v>
      </c>
      <c r="H22" s="14">
        <v>2</v>
      </c>
      <c r="I22" s="14">
        <v>3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136</v>
      </c>
      <c r="D23" s="14">
        <v>40</v>
      </c>
      <c r="E23" s="14">
        <v>35</v>
      </c>
      <c r="F23" s="14">
        <v>37</v>
      </c>
      <c r="G23" s="14">
        <v>5</v>
      </c>
      <c r="H23" s="14">
        <v>11</v>
      </c>
      <c r="I23" s="14">
        <v>8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390</v>
      </c>
      <c r="D24" s="14">
        <v>94</v>
      </c>
      <c r="E24" s="14">
        <v>143</v>
      </c>
      <c r="F24" s="14">
        <v>97</v>
      </c>
      <c r="G24" s="14">
        <v>7</v>
      </c>
      <c r="H24" s="14">
        <v>24</v>
      </c>
      <c r="I24" s="14">
        <v>25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522</v>
      </c>
      <c r="D25" s="14">
        <v>76</v>
      </c>
      <c r="E25" s="14">
        <v>209</v>
      </c>
      <c r="F25" s="14">
        <v>159</v>
      </c>
      <c r="G25" s="14">
        <v>22</v>
      </c>
      <c r="H25" s="14">
        <v>20</v>
      </c>
      <c r="I25" s="14">
        <v>36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540</v>
      </c>
      <c r="D26" s="14">
        <v>79</v>
      </c>
      <c r="E26" s="14">
        <v>208</v>
      </c>
      <c r="F26" s="14">
        <v>169</v>
      </c>
      <c r="G26" s="14">
        <v>12</v>
      </c>
      <c r="H26" s="14">
        <v>25</v>
      </c>
      <c r="I26" s="14">
        <v>47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498</v>
      </c>
      <c r="D27" s="14">
        <v>108</v>
      </c>
      <c r="E27" s="14">
        <v>182</v>
      </c>
      <c r="F27" s="14">
        <v>136</v>
      </c>
      <c r="G27" s="14">
        <v>22</v>
      </c>
      <c r="H27" s="14">
        <v>16</v>
      </c>
      <c r="I27" s="14">
        <v>34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434</v>
      </c>
      <c r="D28" s="14">
        <v>101</v>
      </c>
      <c r="E28" s="14">
        <v>167</v>
      </c>
      <c r="F28" s="14">
        <v>112</v>
      </c>
      <c r="G28" s="14">
        <v>11</v>
      </c>
      <c r="H28" s="14">
        <v>16</v>
      </c>
      <c r="I28" s="14">
        <v>27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343</v>
      </c>
      <c r="D29" s="14">
        <v>64</v>
      </c>
      <c r="E29" s="14">
        <v>143</v>
      </c>
      <c r="F29" s="14">
        <v>90</v>
      </c>
      <c r="G29" s="14">
        <v>11</v>
      </c>
      <c r="H29" s="14">
        <v>20</v>
      </c>
      <c r="I29" s="14">
        <v>15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292</v>
      </c>
      <c r="D30" s="14">
        <v>60</v>
      </c>
      <c r="E30" s="14">
        <v>128</v>
      </c>
      <c r="F30" s="14">
        <v>60</v>
      </c>
      <c r="G30" s="14">
        <v>14</v>
      </c>
      <c r="H30" s="14">
        <v>15</v>
      </c>
      <c r="I30" s="14">
        <v>15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215</v>
      </c>
      <c r="D31" s="14">
        <v>40</v>
      </c>
      <c r="E31" s="14">
        <v>78</v>
      </c>
      <c r="F31" s="14">
        <v>57</v>
      </c>
      <c r="G31" s="14">
        <v>8</v>
      </c>
      <c r="H31" s="14">
        <v>13</v>
      </c>
      <c r="I31" s="14">
        <v>19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101</v>
      </c>
      <c r="D32" s="14">
        <v>14</v>
      </c>
      <c r="E32" s="14">
        <v>30</v>
      </c>
      <c r="F32" s="14">
        <v>43</v>
      </c>
      <c r="G32" s="14">
        <v>3</v>
      </c>
      <c r="H32" s="14">
        <v>6</v>
      </c>
      <c r="I32" s="14">
        <v>5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64</v>
      </c>
      <c r="D33" s="14">
        <v>13</v>
      </c>
      <c r="E33" s="14">
        <v>7</v>
      </c>
      <c r="F33" s="14">
        <v>33</v>
      </c>
      <c r="G33" s="14">
        <v>2</v>
      </c>
      <c r="H33" s="14">
        <v>4</v>
      </c>
      <c r="I33" s="14">
        <v>5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47</v>
      </c>
      <c r="D34" s="14">
        <v>7</v>
      </c>
      <c r="E34" s="14">
        <v>7</v>
      </c>
      <c r="F34" s="14">
        <v>24</v>
      </c>
      <c r="G34" s="14" t="s">
        <v>68</v>
      </c>
      <c r="H34" s="14">
        <v>4</v>
      </c>
      <c r="I34" s="14">
        <v>5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22</v>
      </c>
      <c r="D35" s="14">
        <v>1</v>
      </c>
      <c r="E35" s="14">
        <v>6</v>
      </c>
      <c r="F35" s="14">
        <v>10</v>
      </c>
      <c r="G35" s="14">
        <v>1</v>
      </c>
      <c r="H35" s="14">
        <v>2</v>
      </c>
      <c r="I35" s="14">
        <v>2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17</v>
      </c>
      <c r="D36" s="14">
        <v>3</v>
      </c>
      <c r="E36" s="14">
        <v>5</v>
      </c>
      <c r="F36" s="14">
        <v>4</v>
      </c>
      <c r="G36" s="14">
        <v>1</v>
      </c>
      <c r="H36" s="14">
        <v>2</v>
      </c>
      <c r="I36" s="14">
        <v>2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5859</v>
      </c>
      <c r="D37" s="13">
        <v>46</v>
      </c>
      <c r="E37" s="13">
        <v>3063</v>
      </c>
      <c r="F37" s="13">
        <v>1866</v>
      </c>
      <c r="G37" s="13">
        <v>279</v>
      </c>
      <c r="H37" s="13">
        <v>287</v>
      </c>
      <c r="I37" s="13">
        <v>318</v>
      </c>
    </row>
    <row r="38" spans="1:14" ht="12" customHeight="1">
      <c r="A38" s="21" t="s">
        <v>55</v>
      </c>
      <c r="B38" s="1" t="s">
        <v>12</v>
      </c>
      <c r="C38" s="14">
        <v>19</v>
      </c>
      <c r="D38" s="14">
        <v>2</v>
      </c>
      <c r="E38" s="14">
        <v>1</v>
      </c>
      <c r="F38" s="14">
        <v>9</v>
      </c>
      <c r="G38" s="14">
        <v>2</v>
      </c>
      <c r="H38" s="14" t="s">
        <v>68</v>
      </c>
      <c r="I38" s="14">
        <v>5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304</v>
      </c>
      <c r="D39" s="14">
        <v>5</v>
      </c>
      <c r="E39" s="14">
        <v>153</v>
      </c>
      <c r="F39" s="14">
        <v>84</v>
      </c>
      <c r="G39" s="14">
        <v>8</v>
      </c>
      <c r="H39" s="14">
        <v>23</v>
      </c>
      <c r="I39" s="14">
        <v>31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687</v>
      </c>
      <c r="D40" s="14">
        <v>3</v>
      </c>
      <c r="E40" s="14">
        <v>394</v>
      </c>
      <c r="F40" s="14">
        <v>181</v>
      </c>
      <c r="G40" s="14">
        <v>17</v>
      </c>
      <c r="H40" s="14">
        <v>56</v>
      </c>
      <c r="I40" s="14">
        <v>36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744</v>
      </c>
      <c r="D41" s="14">
        <v>6</v>
      </c>
      <c r="E41" s="14">
        <v>453</v>
      </c>
      <c r="F41" s="14">
        <v>198</v>
      </c>
      <c r="G41" s="14">
        <v>24</v>
      </c>
      <c r="H41" s="14">
        <v>32</v>
      </c>
      <c r="I41" s="14">
        <v>31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790</v>
      </c>
      <c r="D42" s="14">
        <v>2</v>
      </c>
      <c r="E42" s="14">
        <v>446</v>
      </c>
      <c r="F42" s="14">
        <v>230</v>
      </c>
      <c r="G42" s="14">
        <v>37</v>
      </c>
      <c r="H42" s="14">
        <v>30</v>
      </c>
      <c r="I42" s="14">
        <v>45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689</v>
      </c>
      <c r="D43" s="14">
        <v>3</v>
      </c>
      <c r="E43" s="14">
        <v>374</v>
      </c>
      <c r="F43" s="14">
        <v>198</v>
      </c>
      <c r="G43" s="14">
        <v>48</v>
      </c>
      <c r="H43" s="14">
        <v>29</v>
      </c>
      <c r="I43" s="14">
        <v>37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700</v>
      </c>
      <c r="D44" s="14">
        <v>2</v>
      </c>
      <c r="E44" s="14">
        <v>391</v>
      </c>
      <c r="F44" s="14">
        <v>202</v>
      </c>
      <c r="G44" s="14">
        <v>38</v>
      </c>
      <c r="H44" s="14">
        <v>33</v>
      </c>
      <c r="I44" s="14">
        <v>34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520</v>
      </c>
      <c r="D45" s="14">
        <v>3</v>
      </c>
      <c r="E45" s="14">
        <v>263</v>
      </c>
      <c r="F45" s="14">
        <v>182</v>
      </c>
      <c r="G45" s="14">
        <v>26</v>
      </c>
      <c r="H45" s="14">
        <v>20</v>
      </c>
      <c r="I45" s="14">
        <v>26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443</v>
      </c>
      <c r="D46" s="14">
        <v>3</v>
      </c>
      <c r="E46" s="14">
        <v>218</v>
      </c>
      <c r="F46" s="14">
        <v>165</v>
      </c>
      <c r="G46" s="14">
        <v>22</v>
      </c>
      <c r="H46" s="14">
        <v>18</v>
      </c>
      <c r="I46" s="14">
        <v>17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403</v>
      </c>
      <c r="D47" s="14">
        <v>3</v>
      </c>
      <c r="E47" s="14">
        <v>194</v>
      </c>
      <c r="F47" s="14">
        <v>144</v>
      </c>
      <c r="G47" s="14">
        <v>29</v>
      </c>
      <c r="H47" s="14">
        <v>12</v>
      </c>
      <c r="I47" s="14">
        <v>21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285</v>
      </c>
      <c r="D48" s="14">
        <v>5</v>
      </c>
      <c r="E48" s="14">
        <v>109</v>
      </c>
      <c r="F48" s="14">
        <v>130</v>
      </c>
      <c r="G48" s="14">
        <v>12</v>
      </c>
      <c r="H48" s="14">
        <v>15</v>
      </c>
      <c r="I48" s="14">
        <v>14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150</v>
      </c>
      <c r="D49" s="14">
        <v>6</v>
      </c>
      <c r="E49" s="14">
        <v>35</v>
      </c>
      <c r="F49" s="14">
        <v>76</v>
      </c>
      <c r="G49" s="14">
        <v>11</v>
      </c>
      <c r="H49" s="14">
        <v>11</v>
      </c>
      <c r="I49" s="14">
        <v>11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69</v>
      </c>
      <c r="D50" s="14">
        <v>2</v>
      </c>
      <c r="E50" s="14">
        <v>17</v>
      </c>
      <c r="F50" s="14">
        <v>38</v>
      </c>
      <c r="G50" s="14">
        <v>2</v>
      </c>
      <c r="H50" s="14">
        <v>4</v>
      </c>
      <c r="I50" s="14">
        <v>6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28</v>
      </c>
      <c r="D51" s="14" t="s">
        <v>68</v>
      </c>
      <c r="E51" s="14">
        <v>6</v>
      </c>
      <c r="F51" s="14">
        <v>17</v>
      </c>
      <c r="G51" s="14">
        <v>1</v>
      </c>
      <c r="H51" s="14">
        <v>3</v>
      </c>
      <c r="I51" s="14">
        <v>1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28</v>
      </c>
      <c r="D52" s="15">
        <v>1</v>
      </c>
      <c r="E52" s="15">
        <v>9</v>
      </c>
      <c r="F52" s="15">
        <v>12</v>
      </c>
      <c r="G52" s="15">
        <v>2</v>
      </c>
      <c r="H52" s="15">
        <v>1</v>
      </c>
      <c r="I52" s="15">
        <v>3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8306</v>
      </c>
      <c r="D5" s="13">
        <v>750</v>
      </c>
      <c r="E5" s="13">
        <v>3883</v>
      </c>
      <c r="F5" s="13">
        <v>2595</v>
      </c>
      <c r="G5" s="13">
        <v>369</v>
      </c>
      <c r="H5" s="13">
        <v>329</v>
      </c>
      <c r="I5" s="13">
        <v>380</v>
      </c>
    </row>
    <row r="6" spans="1:30" ht="12" customHeight="1">
      <c r="A6" s="21" t="s">
        <v>55</v>
      </c>
      <c r="B6" s="1" t="s">
        <v>12</v>
      </c>
      <c r="C6" s="14">
        <v>25</v>
      </c>
      <c r="D6" s="14">
        <v>2</v>
      </c>
      <c r="E6" s="14">
        <v>4</v>
      </c>
      <c r="F6" s="14">
        <v>9</v>
      </c>
      <c r="G6" s="14">
        <v>1</v>
      </c>
      <c r="H6" s="14">
        <v>3</v>
      </c>
      <c r="I6" s="14">
        <v>6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319</v>
      </c>
      <c r="D7" s="14">
        <v>32</v>
      </c>
      <c r="E7" s="14">
        <v>127</v>
      </c>
      <c r="F7" s="14">
        <v>95</v>
      </c>
      <c r="G7" s="14">
        <v>9</v>
      </c>
      <c r="H7" s="14">
        <v>29</v>
      </c>
      <c r="I7" s="14">
        <v>27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831</v>
      </c>
      <c r="D8" s="14">
        <v>96</v>
      </c>
      <c r="E8" s="14">
        <v>420</v>
      </c>
      <c r="F8" s="14">
        <v>217</v>
      </c>
      <c r="G8" s="14">
        <v>22</v>
      </c>
      <c r="H8" s="14">
        <v>37</v>
      </c>
      <c r="I8" s="14">
        <v>39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976</v>
      </c>
      <c r="D9" s="14">
        <v>87</v>
      </c>
      <c r="E9" s="14">
        <v>456</v>
      </c>
      <c r="F9" s="14">
        <v>317</v>
      </c>
      <c r="G9" s="14">
        <v>34</v>
      </c>
      <c r="H9" s="14">
        <v>31</v>
      </c>
      <c r="I9" s="14">
        <v>51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1116</v>
      </c>
      <c r="D10" s="14">
        <v>113</v>
      </c>
      <c r="E10" s="14">
        <v>567</v>
      </c>
      <c r="F10" s="14">
        <v>315</v>
      </c>
      <c r="G10" s="14">
        <v>39</v>
      </c>
      <c r="H10" s="14">
        <v>32</v>
      </c>
      <c r="I10" s="14">
        <v>50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1025</v>
      </c>
      <c r="D11" s="14">
        <v>99</v>
      </c>
      <c r="E11" s="14">
        <v>531</v>
      </c>
      <c r="F11" s="14">
        <v>279</v>
      </c>
      <c r="G11" s="14">
        <v>55</v>
      </c>
      <c r="H11" s="14">
        <v>21</v>
      </c>
      <c r="I11" s="14">
        <v>40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997</v>
      </c>
      <c r="D12" s="14">
        <v>86</v>
      </c>
      <c r="E12" s="14">
        <v>499</v>
      </c>
      <c r="F12" s="14">
        <v>292</v>
      </c>
      <c r="G12" s="14">
        <v>55</v>
      </c>
      <c r="H12" s="14">
        <v>25</v>
      </c>
      <c r="I12" s="14">
        <v>40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847</v>
      </c>
      <c r="D13" s="14">
        <v>67</v>
      </c>
      <c r="E13" s="14">
        <v>422</v>
      </c>
      <c r="F13" s="14">
        <v>268</v>
      </c>
      <c r="G13" s="14">
        <v>31</v>
      </c>
      <c r="H13" s="14">
        <v>33</v>
      </c>
      <c r="I13" s="14">
        <v>26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692</v>
      </c>
      <c r="D14" s="14">
        <v>67</v>
      </c>
      <c r="E14" s="14">
        <v>325</v>
      </c>
      <c r="F14" s="14">
        <v>208</v>
      </c>
      <c r="G14" s="14">
        <v>41</v>
      </c>
      <c r="H14" s="14">
        <v>24</v>
      </c>
      <c r="I14" s="14">
        <v>27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585</v>
      </c>
      <c r="D15" s="14">
        <v>53</v>
      </c>
      <c r="E15" s="14">
        <v>258</v>
      </c>
      <c r="F15" s="14">
        <v>193</v>
      </c>
      <c r="G15" s="14">
        <v>25</v>
      </c>
      <c r="H15" s="14">
        <v>31</v>
      </c>
      <c r="I15" s="14">
        <v>25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423</v>
      </c>
      <c r="D16" s="14">
        <v>18</v>
      </c>
      <c r="E16" s="14">
        <v>165</v>
      </c>
      <c r="F16" s="14">
        <v>177</v>
      </c>
      <c r="G16" s="14">
        <v>19</v>
      </c>
      <c r="H16" s="14">
        <v>25</v>
      </c>
      <c r="I16" s="14">
        <v>19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251</v>
      </c>
      <c r="D17" s="14">
        <v>16</v>
      </c>
      <c r="E17" s="14">
        <v>57</v>
      </c>
      <c r="F17" s="14">
        <v>121</v>
      </c>
      <c r="G17" s="14">
        <v>17</v>
      </c>
      <c r="H17" s="14">
        <v>24</v>
      </c>
      <c r="I17" s="14">
        <v>16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126</v>
      </c>
      <c r="D18" s="14">
        <v>6</v>
      </c>
      <c r="E18" s="14">
        <v>29</v>
      </c>
      <c r="F18" s="14">
        <v>62</v>
      </c>
      <c r="G18" s="14">
        <v>13</v>
      </c>
      <c r="H18" s="14">
        <v>10</v>
      </c>
      <c r="I18" s="14">
        <v>6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50</v>
      </c>
      <c r="D19" s="14">
        <v>2</v>
      </c>
      <c r="E19" s="14">
        <v>11</v>
      </c>
      <c r="F19" s="14">
        <v>26</v>
      </c>
      <c r="G19" s="14">
        <v>6</v>
      </c>
      <c r="H19" s="14">
        <v>3</v>
      </c>
      <c r="I19" s="14">
        <v>2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43</v>
      </c>
      <c r="D20" s="14">
        <v>6</v>
      </c>
      <c r="E20" s="14">
        <v>12</v>
      </c>
      <c r="F20" s="14">
        <v>16</v>
      </c>
      <c r="G20" s="14">
        <v>2</v>
      </c>
      <c r="H20" s="14">
        <v>1</v>
      </c>
      <c r="I20" s="14">
        <v>6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3374</v>
      </c>
      <c r="D21" s="13">
        <v>675</v>
      </c>
      <c r="E21" s="13">
        <v>1379</v>
      </c>
      <c r="F21" s="13">
        <v>917</v>
      </c>
      <c r="G21" s="13">
        <v>107</v>
      </c>
      <c r="H21" s="13">
        <v>135</v>
      </c>
      <c r="I21" s="13">
        <v>161</v>
      </c>
    </row>
    <row r="22" spans="1:14" ht="12" customHeight="1">
      <c r="A22" s="21" t="s">
        <v>55</v>
      </c>
      <c r="B22" s="1" t="s">
        <v>12</v>
      </c>
      <c r="C22" s="14">
        <v>11</v>
      </c>
      <c r="D22" s="14">
        <v>2</v>
      </c>
      <c r="E22" s="14">
        <v>2</v>
      </c>
      <c r="F22" s="14">
        <v>1</v>
      </c>
      <c r="G22" s="14">
        <v>1</v>
      </c>
      <c r="H22" s="14">
        <v>1</v>
      </c>
      <c r="I22" s="14">
        <v>4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111</v>
      </c>
      <c r="D23" s="14">
        <v>27</v>
      </c>
      <c r="E23" s="14">
        <v>24</v>
      </c>
      <c r="F23" s="14">
        <v>31</v>
      </c>
      <c r="G23" s="14">
        <v>4</v>
      </c>
      <c r="H23" s="14">
        <v>10</v>
      </c>
      <c r="I23" s="14">
        <v>15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303</v>
      </c>
      <c r="D24" s="14">
        <v>87</v>
      </c>
      <c r="E24" s="14">
        <v>107</v>
      </c>
      <c r="F24" s="14">
        <v>70</v>
      </c>
      <c r="G24" s="14">
        <v>7</v>
      </c>
      <c r="H24" s="14">
        <v>15</v>
      </c>
      <c r="I24" s="14">
        <v>17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413</v>
      </c>
      <c r="D25" s="14">
        <v>78</v>
      </c>
      <c r="E25" s="14">
        <v>164</v>
      </c>
      <c r="F25" s="14">
        <v>120</v>
      </c>
      <c r="G25" s="14">
        <v>14</v>
      </c>
      <c r="H25" s="14">
        <v>17</v>
      </c>
      <c r="I25" s="14">
        <v>20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473</v>
      </c>
      <c r="D26" s="14">
        <v>100</v>
      </c>
      <c r="E26" s="14">
        <v>209</v>
      </c>
      <c r="F26" s="14">
        <v>112</v>
      </c>
      <c r="G26" s="14">
        <v>12</v>
      </c>
      <c r="H26" s="14">
        <v>17</v>
      </c>
      <c r="I26" s="14">
        <v>23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454</v>
      </c>
      <c r="D27" s="14">
        <v>92</v>
      </c>
      <c r="E27" s="14">
        <v>199</v>
      </c>
      <c r="F27" s="14">
        <v>119</v>
      </c>
      <c r="G27" s="14">
        <v>12</v>
      </c>
      <c r="H27" s="14">
        <v>13</v>
      </c>
      <c r="I27" s="14">
        <v>19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428</v>
      </c>
      <c r="D28" s="14">
        <v>80</v>
      </c>
      <c r="E28" s="14">
        <v>199</v>
      </c>
      <c r="F28" s="14">
        <v>115</v>
      </c>
      <c r="G28" s="14">
        <v>11</v>
      </c>
      <c r="H28" s="14">
        <v>9</v>
      </c>
      <c r="I28" s="14">
        <v>14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360</v>
      </c>
      <c r="D29" s="14">
        <v>63</v>
      </c>
      <c r="E29" s="14">
        <v>175</v>
      </c>
      <c r="F29" s="14">
        <v>91</v>
      </c>
      <c r="G29" s="14">
        <v>11</v>
      </c>
      <c r="H29" s="14">
        <v>14</v>
      </c>
      <c r="I29" s="14">
        <v>6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292</v>
      </c>
      <c r="D30" s="14">
        <v>61</v>
      </c>
      <c r="E30" s="14">
        <v>118</v>
      </c>
      <c r="F30" s="14">
        <v>74</v>
      </c>
      <c r="G30" s="14">
        <v>15</v>
      </c>
      <c r="H30" s="14">
        <v>13</v>
      </c>
      <c r="I30" s="14">
        <v>11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241</v>
      </c>
      <c r="D31" s="14">
        <v>48</v>
      </c>
      <c r="E31" s="14">
        <v>104</v>
      </c>
      <c r="F31" s="14">
        <v>58</v>
      </c>
      <c r="G31" s="14">
        <v>9</v>
      </c>
      <c r="H31" s="14">
        <v>10</v>
      </c>
      <c r="I31" s="14">
        <v>12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157</v>
      </c>
      <c r="D32" s="14">
        <v>17</v>
      </c>
      <c r="E32" s="14">
        <v>52</v>
      </c>
      <c r="F32" s="14">
        <v>66</v>
      </c>
      <c r="G32" s="14">
        <v>7</v>
      </c>
      <c r="H32" s="14">
        <v>9</v>
      </c>
      <c r="I32" s="14">
        <v>6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63</v>
      </c>
      <c r="D33" s="14">
        <v>11</v>
      </c>
      <c r="E33" s="14">
        <v>10</v>
      </c>
      <c r="F33" s="14">
        <v>27</v>
      </c>
      <c r="G33" s="14">
        <v>2</v>
      </c>
      <c r="H33" s="14">
        <v>4</v>
      </c>
      <c r="I33" s="14">
        <v>9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44</v>
      </c>
      <c r="D34" s="14">
        <v>5</v>
      </c>
      <c r="E34" s="14">
        <v>12</v>
      </c>
      <c r="F34" s="14">
        <v>23</v>
      </c>
      <c r="G34" s="14">
        <v>1</v>
      </c>
      <c r="H34" s="14">
        <v>2</v>
      </c>
      <c r="I34" s="14">
        <v>1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8</v>
      </c>
      <c r="D35" s="14" t="s">
        <v>68</v>
      </c>
      <c r="E35" s="14">
        <v>2</v>
      </c>
      <c r="F35" s="14">
        <v>4</v>
      </c>
      <c r="G35" s="14" t="s">
        <v>68</v>
      </c>
      <c r="H35" s="14">
        <v>1</v>
      </c>
      <c r="I35" s="14">
        <v>1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16</v>
      </c>
      <c r="D36" s="14">
        <v>4</v>
      </c>
      <c r="E36" s="14">
        <v>2</v>
      </c>
      <c r="F36" s="14">
        <v>6</v>
      </c>
      <c r="G36" s="14">
        <v>1</v>
      </c>
      <c r="H36" s="14" t="s">
        <v>68</v>
      </c>
      <c r="I36" s="14">
        <v>3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4932</v>
      </c>
      <c r="D37" s="13">
        <v>75</v>
      </c>
      <c r="E37" s="13">
        <v>2504</v>
      </c>
      <c r="F37" s="13">
        <v>1678</v>
      </c>
      <c r="G37" s="13">
        <v>262</v>
      </c>
      <c r="H37" s="13">
        <v>194</v>
      </c>
      <c r="I37" s="13">
        <v>219</v>
      </c>
    </row>
    <row r="38" spans="1:14" ht="12" customHeight="1">
      <c r="A38" s="21" t="s">
        <v>55</v>
      </c>
      <c r="B38" s="1" t="s">
        <v>12</v>
      </c>
      <c r="C38" s="14">
        <v>14</v>
      </c>
      <c r="D38" s="14" t="s">
        <v>68</v>
      </c>
      <c r="E38" s="14">
        <v>2</v>
      </c>
      <c r="F38" s="14">
        <v>8</v>
      </c>
      <c r="G38" s="14" t="s">
        <v>68</v>
      </c>
      <c r="H38" s="14">
        <v>2</v>
      </c>
      <c r="I38" s="14">
        <v>2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208</v>
      </c>
      <c r="D39" s="14">
        <v>5</v>
      </c>
      <c r="E39" s="14">
        <v>103</v>
      </c>
      <c r="F39" s="14">
        <v>64</v>
      </c>
      <c r="G39" s="14">
        <v>5</v>
      </c>
      <c r="H39" s="14">
        <v>19</v>
      </c>
      <c r="I39" s="14">
        <v>12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528</v>
      </c>
      <c r="D40" s="14">
        <v>9</v>
      </c>
      <c r="E40" s="14">
        <v>313</v>
      </c>
      <c r="F40" s="14">
        <v>147</v>
      </c>
      <c r="G40" s="14">
        <v>15</v>
      </c>
      <c r="H40" s="14">
        <v>22</v>
      </c>
      <c r="I40" s="14">
        <v>22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563</v>
      </c>
      <c r="D41" s="14">
        <v>9</v>
      </c>
      <c r="E41" s="14">
        <v>292</v>
      </c>
      <c r="F41" s="14">
        <v>197</v>
      </c>
      <c r="G41" s="14">
        <v>20</v>
      </c>
      <c r="H41" s="14">
        <v>14</v>
      </c>
      <c r="I41" s="14">
        <v>31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643</v>
      </c>
      <c r="D42" s="14">
        <v>13</v>
      </c>
      <c r="E42" s="14">
        <v>358</v>
      </c>
      <c r="F42" s="14">
        <v>203</v>
      </c>
      <c r="G42" s="14">
        <v>27</v>
      </c>
      <c r="H42" s="14">
        <v>15</v>
      </c>
      <c r="I42" s="14">
        <v>27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571</v>
      </c>
      <c r="D43" s="14">
        <v>7</v>
      </c>
      <c r="E43" s="14">
        <v>332</v>
      </c>
      <c r="F43" s="14">
        <v>160</v>
      </c>
      <c r="G43" s="14">
        <v>43</v>
      </c>
      <c r="H43" s="14">
        <v>8</v>
      </c>
      <c r="I43" s="14">
        <v>21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569</v>
      </c>
      <c r="D44" s="14">
        <v>6</v>
      </c>
      <c r="E44" s="14">
        <v>300</v>
      </c>
      <c r="F44" s="14">
        <v>177</v>
      </c>
      <c r="G44" s="14">
        <v>44</v>
      </c>
      <c r="H44" s="14">
        <v>16</v>
      </c>
      <c r="I44" s="14">
        <v>26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487</v>
      </c>
      <c r="D45" s="14">
        <v>4</v>
      </c>
      <c r="E45" s="14">
        <v>247</v>
      </c>
      <c r="F45" s="14">
        <v>177</v>
      </c>
      <c r="G45" s="14">
        <v>20</v>
      </c>
      <c r="H45" s="14">
        <v>19</v>
      </c>
      <c r="I45" s="14">
        <v>20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400</v>
      </c>
      <c r="D46" s="14">
        <v>6</v>
      </c>
      <c r="E46" s="14">
        <v>207</v>
      </c>
      <c r="F46" s="14">
        <v>134</v>
      </c>
      <c r="G46" s="14">
        <v>26</v>
      </c>
      <c r="H46" s="14">
        <v>11</v>
      </c>
      <c r="I46" s="14">
        <v>16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344</v>
      </c>
      <c r="D47" s="14">
        <v>5</v>
      </c>
      <c r="E47" s="14">
        <v>154</v>
      </c>
      <c r="F47" s="14">
        <v>135</v>
      </c>
      <c r="G47" s="14">
        <v>16</v>
      </c>
      <c r="H47" s="14">
        <v>21</v>
      </c>
      <c r="I47" s="14">
        <v>13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266</v>
      </c>
      <c r="D48" s="14">
        <v>1</v>
      </c>
      <c r="E48" s="14">
        <v>113</v>
      </c>
      <c r="F48" s="14">
        <v>111</v>
      </c>
      <c r="G48" s="14">
        <v>12</v>
      </c>
      <c r="H48" s="14">
        <v>16</v>
      </c>
      <c r="I48" s="14">
        <v>13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188</v>
      </c>
      <c r="D49" s="14">
        <v>5</v>
      </c>
      <c r="E49" s="14">
        <v>47</v>
      </c>
      <c r="F49" s="14">
        <v>94</v>
      </c>
      <c r="G49" s="14">
        <v>15</v>
      </c>
      <c r="H49" s="14">
        <v>20</v>
      </c>
      <c r="I49" s="14">
        <v>7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82</v>
      </c>
      <c r="D50" s="14">
        <v>1</v>
      </c>
      <c r="E50" s="14">
        <v>17</v>
      </c>
      <c r="F50" s="14">
        <v>39</v>
      </c>
      <c r="G50" s="14">
        <v>12</v>
      </c>
      <c r="H50" s="14">
        <v>8</v>
      </c>
      <c r="I50" s="14">
        <v>5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42</v>
      </c>
      <c r="D51" s="14">
        <v>2</v>
      </c>
      <c r="E51" s="14">
        <v>9</v>
      </c>
      <c r="F51" s="14">
        <v>22</v>
      </c>
      <c r="G51" s="14">
        <v>6</v>
      </c>
      <c r="H51" s="14">
        <v>2</v>
      </c>
      <c r="I51" s="14">
        <v>1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27</v>
      </c>
      <c r="D52" s="15">
        <v>2</v>
      </c>
      <c r="E52" s="15">
        <v>10</v>
      </c>
      <c r="F52" s="15">
        <v>10</v>
      </c>
      <c r="G52" s="15">
        <v>1</v>
      </c>
      <c r="H52" s="15">
        <v>1</v>
      </c>
      <c r="I52" s="15">
        <v>3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8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28" customFormat="1" ht="33" customHeight="1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1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1" ht="12" customHeight="1">
      <c r="A5" s="24" t="s">
        <v>11</v>
      </c>
      <c r="B5" s="6" t="s">
        <v>55</v>
      </c>
      <c r="C5" s="13">
        <v>7455</v>
      </c>
      <c r="D5" s="13">
        <v>633</v>
      </c>
      <c r="E5" s="13">
        <v>3432</v>
      </c>
      <c r="F5" s="13">
        <v>2315</v>
      </c>
      <c r="G5" s="13">
        <v>372</v>
      </c>
      <c r="H5" s="13">
        <v>332</v>
      </c>
      <c r="I5" s="13">
        <v>371</v>
      </c>
    </row>
    <row r="6" spans="1:31" ht="12" customHeight="1">
      <c r="A6" s="21" t="s">
        <v>55</v>
      </c>
      <c r="B6" s="1" t="s">
        <v>12</v>
      </c>
      <c r="C6" s="14">
        <v>18</v>
      </c>
      <c r="D6" s="14">
        <v>2</v>
      </c>
      <c r="E6" s="14">
        <v>6</v>
      </c>
      <c r="F6" s="14">
        <v>8</v>
      </c>
      <c r="G6" s="14" t="s">
        <v>68</v>
      </c>
      <c r="H6" s="14">
        <v>1</v>
      </c>
      <c r="I6" s="14">
        <v>1</v>
      </c>
      <c r="J6" t="s">
        <v>55</v>
      </c>
      <c r="K6" t="s">
        <v>55</v>
      </c>
      <c r="M6" t="s">
        <v>55</v>
      </c>
      <c r="N6" t="s">
        <v>55</v>
      </c>
    </row>
    <row r="7" spans="1:31" ht="12" customHeight="1">
      <c r="A7" s="21" t="s">
        <v>55</v>
      </c>
      <c r="B7" s="1" t="s">
        <v>13</v>
      </c>
      <c r="C7" s="14">
        <v>262</v>
      </c>
      <c r="D7" s="14">
        <v>20</v>
      </c>
      <c r="E7" s="14">
        <v>103</v>
      </c>
      <c r="F7" s="14">
        <v>90</v>
      </c>
      <c r="G7" s="14">
        <v>11</v>
      </c>
      <c r="H7" s="14">
        <v>20</v>
      </c>
      <c r="I7" s="14">
        <v>18</v>
      </c>
      <c r="J7" t="s">
        <v>55</v>
      </c>
      <c r="K7" t="s">
        <v>55</v>
      </c>
      <c r="M7" t="s">
        <v>55</v>
      </c>
      <c r="N7" t="s">
        <v>55</v>
      </c>
    </row>
    <row r="8" spans="1:31" ht="12" customHeight="1">
      <c r="A8" s="21" t="s">
        <v>55</v>
      </c>
      <c r="B8" s="1" t="s">
        <v>14</v>
      </c>
      <c r="C8" s="14">
        <v>789</v>
      </c>
      <c r="D8" s="14">
        <v>70</v>
      </c>
      <c r="E8" s="14">
        <v>358</v>
      </c>
      <c r="F8" s="14">
        <v>252</v>
      </c>
      <c r="G8" s="14">
        <v>27</v>
      </c>
      <c r="H8" s="14">
        <v>36</v>
      </c>
      <c r="I8" s="14">
        <v>46</v>
      </c>
      <c r="J8" t="s">
        <v>55</v>
      </c>
      <c r="K8" t="s">
        <v>55</v>
      </c>
      <c r="M8" t="s">
        <v>55</v>
      </c>
      <c r="N8" t="s">
        <v>55</v>
      </c>
    </row>
    <row r="9" spans="1:31" ht="12" customHeight="1">
      <c r="A9" s="21" t="s">
        <v>55</v>
      </c>
      <c r="B9" s="1" t="s">
        <v>15</v>
      </c>
      <c r="C9" s="14">
        <v>1081</v>
      </c>
      <c r="D9" s="14">
        <v>95</v>
      </c>
      <c r="E9" s="14">
        <v>519</v>
      </c>
      <c r="F9" s="14">
        <v>331</v>
      </c>
      <c r="G9" s="14">
        <v>44</v>
      </c>
      <c r="H9" s="14">
        <v>44</v>
      </c>
      <c r="I9" s="14">
        <v>48</v>
      </c>
      <c r="J9" t="s">
        <v>55</v>
      </c>
      <c r="K9" t="s">
        <v>55</v>
      </c>
      <c r="M9" t="s">
        <v>55</v>
      </c>
      <c r="N9" t="s">
        <v>55</v>
      </c>
    </row>
    <row r="10" spans="1:31" ht="12" customHeight="1">
      <c r="A10" s="21" t="s">
        <v>55</v>
      </c>
      <c r="B10" s="1" t="s">
        <v>16</v>
      </c>
      <c r="C10" s="14">
        <v>1004</v>
      </c>
      <c r="D10" s="14">
        <v>66</v>
      </c>
      <c r="E10" s="14">
        <v>513</v>
      </c>
      <c r="F10" s="14">
        <v>285</v>
      </c>
      <c r="G10" s="14">
        <v>48</v>
      </c>
      <c r="H10" s="14">
        <v>25</v>
      </c>
      <c r="I10" s="14">
        <v>67</v>
      </c>
      <c r="J10" t="s">
        <v>55</v>
      </c>
      <c r="K10" t="s">
        <v>55</v>
      </c>
      <c r="M10" t="s">
        <v>55</v>
      </c>
      <c r="N10" t="s">
        <v>55</v>
      </c>
    </row>
    <row r="11" spans="1:31" ht="12" customHeight="1">
      <c r="A11" s="21" t="s">
        <v>55</v>
      </c>
      <c r="B11" s="1" t="s">
        <v>17</v>
      </c>
      <c r="C11" s="14">
        <v>931</v>
      </c>
      <c r="D11" s="14">
        <v>73</v>
      </c>
      <c r="E11" s="14">
        <v>471</v>
      </c>
      <c r="F11" s="14">
        <v>258</v>
      </c>
      <c r="G11" s="14">
        <v>43</v>
      </c>
      <c r="H11" s="14">
        <v>44</v>
      </c>
      <c r="I11" s="14">
        <v>42</v>
      </c>
      <c r="J11" t="s">
        <v>55</v>
      </c>
      <c r="K11" t="s">
        <v>55</v>
      </c>
      <c r="M11" t="s">
        <v>55</v>
      </c>
      <c r="N11" t="s">
        <v>55</v>
      </c>
    </row>
    <row r="12" spans="1:31" ht="12" customHeight="1">
      <c r="A12" s="21" t="s">
        <v>55</v>
      </c>
      <c r="B12" s="1" t="s">
        <v>18</v>
      </c>
      <c r="C12" s="14">
        <v>882</v>
      </c>
      <c r="D12" s="14">
        <v>80</v>
      </c>
      <c r="E12" s="14">
        <v>469</v>
      </c>
      <c r="F12" s="14">
        <v>229</v>
      </c>
      <c r="G12" s="14">
        <v>47</v>
      </c>
      <c r="H12" s="14">
        <v>24</v>
      </c>
      <c r="I12" s="14">
        <v>33</v>
      </c>
      <c r="J12" t="s">
        <v>55</v>
      </c>
      <c r="K12" t="s">
        <v>55</v>
      </c>
      <c r="M12" t="s">
        <v>55</v>
      </c>
      <c r="N12" t="s">
        <v>55</v>
      </c>
    </row>
    <row r="13" spans="1:31" ht="12" customHeight="1">
      <c r="A13" s="21" t="s">
        <v>55</v>
      </c>
      <c r="B13" s="1" t="s">
        <v>19</v>
      </c>
      <c r="C13" s="14">
        <v>738</v>
      </c>
      <c r="D13" s="14">
        <v>79</v>
      </c>
      <c r="E13" s="14">
        <v>332</v>
      </c>
      <c r="F13" s="14">
        <v>226</v>
      </c>
      <c r="G13" s="14">
        <v>42</v>
      </c>
      <c r="H13" s="14">
        <v>29</v>
      </c>
      <c r="I13" s="14">
        <v>30</v>
      </c>
      <c r="J13" t="s">
        <v>55</v>
      </c>
      <c r="K13" t="s">
        <v>55</v>
      </c>
      <c r="M13" t="s">
        <v>55</v>
      </c>
      <c r="N13" t="s">
        <v>55</v>
      </c>
    </row>
    <row r="14" spans="1:31" ht="12" customHeight="1">
      <c r="A14" s="21" t="s">
        <v>55</v>
      </c>
      <c r="B14" s="1" t="s">
        <v>20</v>
      </c>
      <c r="C14" s="14">
        <v>615</v>
      </c>
      <c r="D14" s="14">
        <v>53</v>
      </c>
      <c r="E14" s="14">
        <v>281</v>
      </c>
      <c r="F14" s="14">
        <v>184</v>
      </c>
      <c r="G14" s="14">
        <v>37</v>
      </c>
      <c r="H14" s="14">
        <v>32</v>
      </c>
      <c r="I14" s="14">
        <v>28</v>
      </c>
      <c r="J14" t="s">
        <v>55</v>
      </c>
      <c r="K14" t="s">
        <v>55</v>
      </c>
      <c r="M14" t="s">
        <v>55</v>
      </c>
      <c r="N14" t="s">
        <v>55</v>
      </c>
    </row>
    <row r="15" spans="1:31" ht="12" customHeight="1">
      <c r="A15" s="21" t="s">
        <v>55</v>
      </c>
      <c r="B15" s="1" t="s">
        <v>21</v>
      </c>
      <c r="C15" s="14">
        <v>488</v>
      </c>
      <c r="D15" s="14">
        <v>44</v>
      </c>
      <c r="E15" s="14">
        <v>203</v>
      </c>
      <c r="F15" s="14">
        <v>150</v>
      </c>
      <c r="G15" s="14">
        <v>34</v>
      </c>
      <c r="H15" s="14">
        <v>33</v>
      </c>
      <c r="I15" s="14">
        <v>24</v>
      </c>
      <c r="J15" t="s">
        <v>55</v>
      </c>
      <c r="K15" t="s">
        <v>55</v>
      </c>
      <c r="M15" t="s">
        <v>55</v>
      </c>
      <c r="N15" t="s">
        <v>55</v>
      </c>
    </row>
    <row r="16" spans="1:31" ht="12" customHeight="1">
      <c r="A16" s="21" t="s">
        <v>55</v>
      </c>
      <c r="B16" s="1" t="s">
        <v>22</v>
      </c>
      <c r="C16" s="14">
        <v>297</v>
      </c>
      <c r="D16" s="14">
        <v>26</v>
      </c>
      <c r="E16" s="14">
        <v>93</v>
      </c>
      <c r="F16" s="14">
        <v>135</v>
      </c>
      <c r="G16" s="14">
        <v>17</v>
      </c>
      <c r="H16" s="14">
        <v>18</v>
      </c>
      <c r="I16" s="14">
        <v>8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193</v>
      </c>
      <c r="D17" s="14">
        <v>11</v>
      </c>
      <c r="E17" s="14">
        <v>56</v>
      </c>
      <c r="F17" s="14">
        <v>89</v>
      </c>
      <c r="G17" s="14">
        <v>11</v>
      </c>
      <c r="H17" s="14">
        <v>14</v>
      </c>
      <c r="I17" s="14">
        <v>12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80</v>
      </c>
      <c r="D18" s="14">
        <v>9</v>
      </c>
      <c r="E18" s="14">
        <v>12</v>
      </c>
      <c r="F18" s="14">
        <v>45</v>
      </c>
      <c r="G18" s="14">
        <v>6</v>
      </c>
      <c r="H18" s="14">
        <v>1</v>
      </c>
      <c r="I18" s="14">
        <v>7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39</v>
      </c>
      <c r="D19" s="14">
        <v>2</v>
      </c>
      <c r="E19" s="14">
        <v>8</v>
      </c>
      <c r="F19" s="14">
        <v>18</v>
      </c>
      <c r="G19" s="14">
        <v>2</v>
      </c>
      <c r="H19" s="14">
        <v>6</v>
      </c>
      <c r="I19" s="14">
        <v>3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38</v>
      </c>
      <c r="D20" s="14">
        <v>3</v>
      </c>
      <c r="E20" s="14">
        <v>8</v>
      </c>
      <c r="F20" s="14">
        <v>15</v>
      </c>
      <c r="G20" s="14">
        <v>3</v>
      </c>
      <c r="H20" s="14">
        <v>5</v>
      </c>
      <c r="I20" s="14">
        <v>4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2942</v>
      </c>
      <c r="D21" s="13">
        <v>598</v>
      </c>
      <c r="E21" s="13">
        <v>1114</v>
      </c>
      <c r="F21" s="13">
        <v>791</v>
      </c>
      <c r="G21" s="13">
        <v>121</v>
      </c>
      <c r="H21" s="13">
        <v>122</v>
      </c>
      <c r="I21" s="13">
        <v>196</v>
      </c>
    </row>
    <row r="22" spans="1:14" ht="12" customHeight="1">
      <c r="A22" s="21" t="s">
        <v>55</v>
      </c>
      <c r="B22" s="1" t="s">
        <v>12</v>
      </c>
      <c r="C22" s="14">
        <v>5</v>
      </c>
      <c r="D22" s="14">
        <v>1</v>
      </c>
      <c r="E22" s="14">
        <v>2</v>
      </c>
      <c r="F22" s="14">
        <v>2</v>
      </c>
      <c r="G22" s="14" t="s">
        <v>68</v>
      </c>
      <c r="H22" s="14" t="s">
        <v>68</v>
      </c>
      <c r="I22" s="14" t="s">
        <v>68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83</v>
      </c>
      <c r="D23" s="14">
        <v>19</v>
      </c>
      <c r="E23" s="14">
        <v>22</v>
      </c>
      <c r="F23" s="14">
        <v>25</v>
      </c>
      <c r="G23" s="14">
        <v>5</v>
      </c>
      <c r="H23" s="14">
        <v>6</v>
      </c>
      <c r="I23" s="14">
        <v>6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289</v>
      </c>
      <c r="D24" s="14">
        <v>65</v>
      </c>
      <c r="E24" s="14">
        <v>90</v>
      </c>
      <c r="F24" s="14">
        <v>85</v>
      </c>
      <c r="G24" s="14">
        <v>6</v>
      </c>
      <c r="H24" s="14">
        <v>14</v>
      </c>
      <c r="I24" s="14">
        <v>29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477</v>
      </c>
      <c r="D25" s="14">
        <v>95</v>
      </c>
      <c r="E25" s="14">
        <v>177</v>
      </c>
      <c r="F25" s="14">
        <v>146</v>
      </c>
      <c r="G25" s="14">
        <v>19</v>
      </c>
      <c r="H25" s="14">
        <v>17</v>
      </c>
      <c r="I25" s="14">
        <v>23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417</v>
      </c>
      <c r="D26" s="14">
        <v>65</v>
      </c>
      <c r="E26" s="14">
        <v>191</v>
      </c>
      <c r="F26" s="14">
        <v>107</v>
      </c>
      <c r="G26" s="14">
        <v>16</v>
      </c>
      <c r="H26" s="14">
        <v>7</v>
      </c>
      <c r="I26" s="14">
        <v>31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368</v>
      </c>
      <c r="D27" s="14">
        <v>72</v>
      </c>
      <c r="E27" s="14">
        <v>142</v>
      </c>
      <c r="F27" s="14">
        <v>96</v>
      </c>
      <c r="G27" s="14">
        <v>20</v>
      </c>
      <c r="H27" s="14">
        <v>15</v>
      </c>
      <c r="I27" s="14">
        <v>23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347</v>
      </c>
      <c r="D28" s="14">
        <v>73</v>
      </c>
      <c r="E28" s="14">
        <v>166</v>
      </c>
      <c r="F28" s="14">
        <v>69</v>
      </c>
      <c r="G28" s="14">
        <v>13</v>
      </c>
      <c r="H28" s="14">
        <v>9</v>
      </c>
      <c r="I28" s="14">
        <v>17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324</v>
      </c>
      <c r="D29" s="14">
        <v>73</v>
      </c>
      <c r="E29" s="14">
        <v>124</v>
      </c>
      <c r="F29" s="14">
        <v>81</v>
      </c>
      <c r="G29" s="14">
        <v>12</v>
      </c>
      <c r="H29" s="14">
        <v>14</v>
      </c>
      <c r="I29" s="14">
        <v>20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232</v>
      </c>
      <c r="D30" s="14">
        <v>51</v>
      </c>
      <c r="E30" s="14">
        <v>103</v>
      </c>
      <c r="F30" s="14">
        <v>43</v>
      </c>
      <c r="G30" s="14">
        <v>12</v>
      </c>
      <c r="H30" s="14">
        <v>10</v>
      </c>
      <c r="I30" s="14">
        <v>13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192</v>
      </c>
      <c r="D31" s="14">
        <v>42</v>
      </c>
      <c r="E31" s="14">
        <v>58</v>
      </c>
      <c r="F31" s="14">
        <v>51</v>
      </c>
      <c r="G31" s="14">
        <v>14</v>
      </c>
      <c r="H31" s="14">
        <v>15</v>
      </c>
      <c r="I31" s="14">
        <v>12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88</v>
      </c>
      <c r="D32" s="14">
        <v>23</v>
      </c>
      <c r="E32" s="14">
        <v>20</v>
      </c>
      <c r="F32" s="14">
        <v>32</v>
      </c>
      <c r="G32" s="14">
        <v>3</v>
      </c>
      <c r="H32" s="14">
        <v>5</v>
      </c>
      <c r="I32" s="14">
        <v>5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56</v>
      </c>
      <c r="D33" s="14">
        <v>9</v>
      </c>
      <c r="E33" s="14">
        <v>10</v>
      </c>
      <c r="F33" s="14">
        <v>25</v>
      </c>
      <c r="G33" s="14" t="s">
        <v>68</v>
      </c>
      <c r="H33" s="14">
        <v>6</v>
      </c>
      <c r="I33" s="14">
        <v>6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30</v>
      </c>
      <c r="D34" s="14">
        <v>7</v>
      </c>
      <c r="E34" s="14">
        <v>3</v>
      </c>
      <c r="F34" s="14">
        <v>13</v>
      </c>
      <c r="G34" s="14">
        <v>1</v>
      </c>
      <c r="H34" s="14" t="s">
        <v>68</v>
      </c>
      <c r="I34" s="14">
        <v>6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17</v>
      </c>
      <c r="D35" s="14">
        <v>2</v>
      </c>
      <c r="E35" s="14">
        <v>2</v>
      </c>
      <c r="F35" s="14">
        <v>9</v>
      </c>
      <c r="G35" s="14" t="s">
        <v>68</v>
      </c>
      <c r="H35" s="14">
        <v>3</v>
      </c>
      <c r="I35" s="14">
        <v>1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17</v>
      </c>
      <c r="D36" s="14">
        <v>1</v>
      </c>
      <c r="E36" s="14">
        <v>4</v>
      </c>
      <c r="F36" s="14">
        <v>7</v>
      </c>
      <c r="G36" s="14" t="s">
        <v>68</v>
      </c>
      <c r="H36" s="14">
        <v>1</v>
      </c>
      <c r="I36" s="14">
        <v>4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4513</v>
      </c>
      <c r="D37" s="13">
        <v>35</v>
      </c>
      <c r="E37" s="13">
        <v>2318</v>
      </c>
      <c r="F37" s="13">
        <v>1524</v>
      </c>
      <c r="G37" s="13">
        <v>251</v>
      </c>
      <c r="H37" s="13">
        <v>210</v>
      </c>
      <c r="I37" s="13">
        <v>175</v>
      </c>
    </row>
    <row r="38" spans="1:14" ht="12" customHeight="1">
      <c r="A38" s="21" t="s">
        <v>55</v>
      </c>
      <c r="B38" s="1" t="s">
        <v>12</v>
      </c>
      <c r="C38" s="14">
        <v>13</v>
      </c>
      <c r="D38" s="14">
        <v>1</v>
      </c>
      <c r="E38" s="14">
        <v>4</v>
      </c>
      <c r="F38" s="14">
        <v>6</v>
      </c>
      <c r="G38" s="14" t="s">
        <v>68</v>
      </c>
      <c r="H38" s="14">
        <v>1</v>
      </c>
      <c r="I38" s="14">
        <v>1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179</v>
      </c>
      <c r="D39" s="14">
        <v>1</v>
      </c>
      <c r="E39" s="14">
        <v>81</v>
      </c>
      <c r="F39" s="14">
        <v>65</v>
      </c>
      <c r="G39" s="14">
        <v>6</v>
      </c>
      <c r="H39" s="14">
        <v>14</v>
      </c>
      <c r="I39" s="14">
        <v>12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500</v>
      </c>
      <c r="D40" s="14">
        <v>5</v>
      </c>
      <c r="E40" s="14">
        <v>268</v>
      </c>
      <c r="F40" s="14">
        <v>167</v>
      </c>
      <c r="G40" s="14">
        <v>21</v>
      </c>
      <c r="H40" s="14">
        <v>22</v>
      </c>
      <c r="I40" s="14">
        <v>17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604</v>
      </c>
      <c r="D41" s="14" t="s">
        <v>68</v>
      </c>
      <c r="E41" s="14">
        <v>342</v>
      </c>
      <c r="F41" s="14">
        <v>185</v>
      </c>
      <c r="G41" s="14">
        <v>25</v>
      </c>
      <c r="H41" s="14">
        <v>27</v>
      </c>
      <c r="I41" s="14">
        <v>25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587</v>
      </c>
      <c r="D42" s="14">
        <v>1</v>
      </c>
      <c r="E42" s="14">
        <v>322</v>
      </c>
      <c r="F42" s="14">
        <v>178</v>
      </c>
      <c r="G42" s="14">
        <v>32</v>
      </c>
      <c r="H42" s="14">
        <v>18</v>
      </c>
      <c r="I42" s="14">
        <v>36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563</v>
      </c>
      <c r="D43" s="14">
        <v>1</v>
      </c>
      <c r="E43" s="14">
        <v>329</v>
      </c>
      <c r="F43" s="14">
        <v>162</v>
      </c>
      <c r="G43" s="14">
        <v>23</v>
      </c>
      <c r="H43" s="14">
        <v>29</v>
      </c>
      <c r="I43" s="14">
        <v>19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535</v>
      </c>
      <c r="D44" s="14">
        <v>7</v>
      </c>
      <c r="E44" s="14">
        <v>303</v>
      </c>
      <c r="F44" s="14">
        <v>160</v>
      </c>
      <c r="G44" s="14">
        <v>34</v>
      </c>
      <c r="H44" s="14">
        <v>15</v>
      </c>
      <c r="I44" s="14">
        <v>16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414</v>
      </c>
      <c r="D45" s="14">
        <v>6</v>
      </c>
      <c r="E45" s="14">
        <v>208</v>
      </c>
      <c r="F45" s="14">
        <v>145</v>
      </c>
      <c r="G45" s="14">
        <v>30</v>
      </c>
      <c r="H45" s="14">
        <v>15</v>
      </c>
      <c r="I45" s="14">
        <v>10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383</v>
      </c>
      <c r="D46" s="14">
        <v>2</v>
      </c>
      <c r="E46" s="14">
        <v>178</v>
      </c>
      <c r="F46" s="14">
        <v>141</v>
      </c>
      <c r="G46" s="14">
        <v>25</v>
      </c>
      <c r="H46" s="14">
        <v>22</v>
      </c>
      <c r="I46" s="14">
        <v>15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296</v>
      </c>
      <c r="D47" s="14">
        <v>2</v>
      </c>
      <c r="E47" s="14">
        <v>145</v>
      </c>
      <c r="F47" s="14">
        <v>99</v>
      </c>
      <c r="G47" s="14">
        <v>20</v>
      </c>
      <c r="H47" s="14">
        <v>18</v>
      </c>
      <c r="I47" s="14">
        <v>12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209</v>
      </c>
      <c r="D48" s="14">
        <v>3</v>
      </c>
      <c r="E48" s="14">
        <v>73</v>
      </c>
      <c r="F48" s="14">
        <v>103</v>
      </c>
      <c r="G48" s="14">
        <v>14</v>
      </c>
      <c r="H48" s="14">
        <v>13</v>
      </c>
      <c r="I48" s="14">
        <v>3</v>
      </c>
      <c r="J48" t="s">
        <v>55</v>
      </c>
      <c r="K48" t="s">
        <v>55</v>
      </c>
      <c r="M48" t="s">
        <v>55</v>
      </c>
      <c r="N48" t="s">
        <v>55</v>
      </c>
    </row>
    <row r="49" spans="1:31" ht="12" customHeight="1">
      <c r="A49" s="21" t="s">
        <v>55</v>
      </c>
      <c r="B49" s="1" t="s">
        <v>23</v>
      </c>
      <c r="C49" s="14">
        <v>137</v>
      </c>
      <c r="D49" s="14">
        <v>2</v>
      </c>
      <c r="E49" s="14">
        <v>46</v>
      </c>
      <c r="F49" s="14">
        <v>64</v>
      </c>
      <c r="G49" s="14">
        <v>11</v>
      </c>
      <c r="H49" s="14">
        <v>8</v>
      </c>
      <c r="I49" s="14">
        <v>6</v>
      </c>
      <c r="J49" t="s">
        <v>55</v>
      </c>
      <c r="K49" t="s">
        <v>55</v>
      </c>
      <c r="M49" t="s">
        <v>55</v>
      </c>
      <c r="N49" t="s">
        <v>55</v>
      </c>
    </row>
    <row r="50" spans="1:31" ht="12" customHeight="1">
      <c r="A50" s="21" t="s">
        <v>55</v>
      </c>
      <c r="B50" s="1" t="s">
        <v>24</v>
      </c>
      <c r="C50" s="14">
        <v>50</v>
      </c>
      <c r="D50" s="14">
        <v>2</v>
      </c>
      <c r="E50" s="14">
        <v>9</v>
      </c>
      <c r="F50" s="14">
        <v>32</v>
      </c>
      <c r="G50" s="14">
        <v>5</v>
      </c>
      <c r="H50" s="14">
        <v>1</v>
      </c>
      <c r="I50" s="14">
        <v>1</v>
      </c>
      <c r="J50" t="s">
        <v>55</v>
      </c>
      <c r="K50" t="s">
        <v>55</v>
      </c>
      <c r="M50" t="s">
        <v>55</v>
      </c>
      <c r="N50" t="s">
        <v>55</v>
      </c>
    </row>
    <row r="51" spans="1:31" ht="12" customHeight="1">
      <c r="A51" s="21" t="s">
        <v>55</v>
      </c>
      <c r="B51" s="1" t="s">
        <v>25</v>
      </c>
      <c r="C51" s="14">
        <v>22</v>
      </c>
      <c r="D51" s="14" t="s">
        <v>68</v>
      </c>
      <c r="E51" s="14">
        <v>6</v>
      </c>
      <c r="F51" s="14">
        <v>9</v>
      </c>
      <c r="G51" s="14">
        <v>2</v>
      </c>
      <c r="H51" s="14">
        <v>3</v>
      </c>
      <c r="I51" s="14">
        <v>2</v>
      </c>
      <c r="J51" t="s">
        <v>55</v>
      </c>
      <c r="K51" t="s">
        <v>55</v>
      </c>
      <c r="M51" t="s">
        <v>55</v>
      </c>
      <c r="N51" t="s">
        <v>55</v>
      </c>
    </row>
    <row r="52" spans="1:31" ht="12" customHeight="1">
      <c r="A52" s="22" t="s">
        <v>55</v>
      </c>
      <c r="B52" s="4" t="s">
        <v>26</v>
      </c>
      <c r="C52" s="15">
        <v>21</v>
      </c>
      <c r="D52" s="15">
        <v>2</v>
      </c>
      <c r="E52" s="15">
        <v>4</v>
      </c>
      <c r="F52" s="15">
        <v>8</v>
      </c>
      <c r="G52" s="15">
        <v>3</v>
      </c>
      <c r="H52" s="15">
        <v>4</v>
      </c>
      <c r="I52" s="15" t="s">
        <v>68</v>
      </c>
      <c r="J52" t="s">
        <v>55</v>
      </c>
      <c r="K52" t="s">
        <v>55</v>
      </c>
      <c r="M52" t="s">
        <v>55</v>
      </c>
      <c r="N52" t="s">
        <v>55</v>
      </c>
    </row>
    <row r="53" spans="1:31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</row>
    <row r="54" spans="1:31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5631</v>
      </c>
      <c r="D5" s="13">
        <v>528</v>
      </c>
      <c r="E5" s="13">
        <v>2673</v>
      </c>
      <c r="F5" s="13">
        <v>1667</v>
      </c>
      <c r="G5" s="13">
        <v>253</v>
      </c>
      <c r="H5" s="13">
        <v>265</v>
      </c>
      <c r="I5" s="13">
        <v>245</v>
      </c>
    </row>
    <row r="6" spans="1:30" ht="12" customHeight="1">
      <c r="A6" s="21" t="s">
        <v>55</v>
      </c>
      <c r="B6" s="1" t="s">
        <v>12</v>
      </c>
      <c r="C6" s="14">
        <v>18</v>
      </c>
      <c r="D6" s="14">
        <v>3</v>
      </c>
      <c r="E6" s="14">
        <v>1</v>
      </c>
      <c r="F6" s="14">
        <v>9</v>
      </c>
      <c r="G6" s="14">
        <v>1</v>
      </c>
      <c r="H6" s="14" t="s">
        <v>68</v>
      </c>
      <c r="I6" s="14">
        <v>4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359</v>
      </c>
      <c r="D7" s="14">
        <v>52</v>
      </c>
      <c r="E7" s="14">
        <v>168</v>
      </c>
      <c r="F7" s="14">
        <v>87</v>
      </c>
      <c r="G7" s="14">
        <v>9</v>
      </c>
      <c r="H7" s="14">
        <v>22</v>
      </c>
      <c r="I7" s="14">
        <v>21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586</v>
      </c>
      <c r="D8" s="14">
        <v>67</v>
      </c>
      <c r="E8" s="14">
        <v>307</v>
      </c>
      <c r="F8" s="14">
        <v>133</v>
      </c>
      <c r="G8" s="14">
        <v>26</v>
      </c>
      <c r="H8" s="14">
        <v>29</v>
      </c>
      <c r="I8" s="14">
        <v>24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647</v>
      </c>
      <c r="D9" s="14">
        <v>66</v>
      </c>
      <c r="E9" s="14">
        <v>325</v>
      </c>
      <c r="F9" s="14">
        <v>180</v>
      </c>
      <c r="G9" s="14">
        <v>22</v>
      </c>
      <c r="H9" s="14">
        <v>29</v>
      </c>
      <c r="I9" s="14">
        <v>25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740</v>
      </c>
      <c r="D10" s="14">
        <v>66</v>
      </c>
      <c r="E10" s="14">
        <v>349</v>
      </c>
      <c r="F10" s="14">
        <v>225</v>
      </c>
      <c r="G10" s="14">
        <v>39</v>
      </c>
      <c r="H10" s="14">
        <v>21</v>
      </c>
      <c r="I10" s="14">
        <v>40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650</v>
      </c>
      <c r="D11" s="14">
        <v>49</v>
      </c>
      <c r="E11" s="14">
        <v>337</v>
      </c>
      <c r="F11" s="14">
        <v>178</v>
      </c>
      <c r="G11" s="14">
        <v>23</v>
      </c>
      <c r="H11" s="14">
        <v>35</v>
      </c>
      <c r="I11" s="14">
        <v>28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660</v>
      </c>
      <c r="D12" s="14">
        <v>73</v>
      </c>
      <c r="E12" s="14">
        <v>360</v>
      </c>
      <c r="F12" s="14">
        <v>158</v>
      </c>
      <c r="G12" s="14">
        <v>21</v>
      </c>
      <c r="H12" s="14">
        <v>26</v>
      </c>
      <c r="I12" s="14">
        <v>22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573</v>
      </c>
      <c r="D13" s="14">
        <v>55</v>
      </c>
      <c r="E13" s="14">
        <v>282</v>
      </c>
      <c r="F13" s="14">
        <v>162</v>
      </c>
      <c r="G13" s="14">
        <v>30</v>
      </c>
      <c r="H13" s="14">
        <v>31</v>
      </c>
      <c r="I13" s="14">
        <v>13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464</v>
      </c>
      <c r="D14" s="14">
        <v>33</v>
      </c>
      <c r="E14" s="14">
        <v>232</v>
      </c>
      <c r="F14" s="14">
        <v>147</v>
      </c>
      <c r="G14" s="14">
        <v>22</v>
      </c>
      <c r="H14" s="14">
        <v>15</v>
      </c>
      <c r="I14" s="14">
        <v>15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379</v>
      </c>
      <c r="D15" s="14">
        <v>30</v>
      </c>
      <c r="E15" s="14">
        <v>159</v>
      </c>
      <c r="F15" s="14">
        <v>126</v>
      </c>
      <c r="G15" s="14">
        <v>26</v>
      </c>
      <c r="H15" s="14">
        <v>21</v>
      </c>
      <c r="I15" s="14">
        <v>17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246</v>
      </c>
      <c r="D16" s="14">
        <v>18</v>
      </c>
      <c r="E16" s="14">
        <v>91</v>
      </c>
      <c r="F16" s="14">
        <v>92</v>
      </c>
      <c r="G16" s="14">
        <v>18</v>
      </c>
      <c r="H16" s="14">
        <v>15</v>
      </c>
      <c r="I16" s="14">
        <v>12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136</v>
      </c>
      <c r="D17" s="14">
        <v>2</v>
      </c>
      <c r="E17" s="14">
        <v>29</v>
      </c>
      <c r="F17" s="14">
        <v>74</v>
      </c>
      <c r="G17" s="14">
        <v>10</v>
      </c>
      <c r="H17" s="14">
        <v>13</v>
      </c>
      <c r="I17" s="14">
        <v>8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68</v>
      </c>
      <c r="D18" s="14">
        <v>5</v>
      </c>
      <c r="E18" s="14">
        <v>9</v>
      </c>
      <c r="F18" s="14">
        <v>41</v>
      </c>
      <c r="G18" s="14">
        <v>3</v>
      </c>
      <c r="H18" s="14">
        <v>6</v>
      </c>
      <c r="I18" s="14">
        <v>4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50</v>
      </c>
      <c r="D19" s="14">
        <v>3</v>
      </c>
      <c r="E19" s="14">
        <v>6</v>
      </c>
      <c r="F19" s="14">
        <v>31</v>
      </c>
      <c r="G19" s="14">
        <v>3</v>
      </c>
      <c r="H19" s="14" t="s">
        <v>68</v>
      </c>
      <c r="I19" s="14">
        <v>7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55</v>
      </c>
      <c r="D20" s="14">
        <v>6</v>
      </c>
      <c r="E20" s="14">
        <v>18</v>
      </c>
      <c r="F20" s="14">
        <v>24</v>
      </c>
      <c r="G20" s="14" t="s">
        <v>68</v>
      </c>
      <c r="H20" s="14">
        <v>2</v>
      </c>
      <c r="I20" s="14">
        <v>5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2248</v>
      </c>
      <c r="D21" s="13">
        <v>498</v>
      </c>
      <c r="E21" s="13">
        <v>818</v>
      </c>
      <c r="F21" s="13">
        <v>603</v>
      </c>
      <c r="G21" s="13">
        <v>84</v>
      </c>
      <c r="H21" s="13">
        <v>111</v>
      </c>
      <c r="I21" s="13">
        <v>134</v>
      </c>
    </row>
    <row r="22" spans="1:14" ht="12" customHeight="1">
      <c r="A22" s="21" t="s">
        <v>55</v>
      </c>
      <c r="B22" s="1" t="s">
        <v>12</v>
      </c>
      <c r="C22" s="14">
        <v>10</v>
      </c>
      <c r="D22" s="14">
        <v>2</v>
      </c>
      <c r="E22" s="14" t="s">
        <v>68</v>
      </c>
      <c r="F22" s="14">
        <v>3</v>
      </c>
      <c r="G22" s="14">
        <v>1</v>
      </c>
      <c r="H22" s="14" t="s">
        <v>68</v>
      </c>
      <c r="I22" s="14">
        <v>4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140</v>
      </c>
      <c r="D23" s="14">
        <v>51</v>
      </c>
      <c r="E23" s="14">
        <v>43</v>
      </c>
      <c r="F23" s="14">
        <v>22</v>
      </c>
      <c r="G23" s="14">
        <v>2</v>
      </c>
      <c r="H23" s="14">
        <v>7</v>
      </c>
      <c r="I23" s="14">
        <v>15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216</v>
      </c>
      <c r="D24" s="14">
        <v>61</v>
      </c>
      <c r="E24" s="14">
        <v>67</v>
      </c>
      <c r="F24" s="14">
        <v>61</v>
      </c>
      <c r="G24" s="14">
        <v>6</v>
      </c>
      <c r="H24" s="14">
        <v>11</v>
      </c>
      <c r="I24" s="14">
        <v>10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279</v>
      </c>
      <c r="D25" s="14">
        <v>64</v>
      </c>
      <c r="E25" s="14">
        <v>104</v>
      </c>
      <c r="F25" s="14">
        <v>84</v>
      </c>
      <c r="G25" s="14">
        <v>4</v>
      </c>
      <c r="H25" s="14">
        <v>14</v>
      </c>
      <c r="I25" s="14">
        <v>9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300</v>
      </c>
      <c r="D26" s="14">
        <v>65</v>
      </c>
      <c r="E26" s="14">
        <v>106</v>
      </c>
      <c r="F26" s="14">
        <v>78</v>
      </c>
      <c r="G26" s="14">
        <v>15</v>
      </c>
      <c r="H26" s="14">
        <v>8</v>
      </c>
      <c r="I26" s="14">
        <v>28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269</v>
      </c>
      <c r="D27" s="14">
        <v>45</v>
      </c>
      <c r="E27" s="14">
        <v>111</v>
      </c>
      <c r="F27" s="14">
        <v>73</v>
      </c>
      <c r="G27" s="14">
        <v>11</v>
      </c>
      <c r="H27" s="14">
        <v>15</v>
      </c>
      <c r="I27" s="14">
        <v>14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292</v>
      </c>
      <c r="D28" s="14">
        <v>71</v>
      </c>
      <c r="E28" s="14">
        <v>121</v>
      </c>
      <c r="F28" s="14">
        <v>62</v>
      </c>
      <c r="G28" s="14">
        <v>8</v>
      </c>
      <c r="H28" s="14">
        <v>17</v>
      </c>
      <c r="I28" s="14">
        <v>13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242</v>
      </c>
      <c r="D29" s="14">
        <v>50</v>
      </c>
      <c r="E29" s="14">
        <v>96</v>
      </c>
      <c r="F29" s="14">
        <v>63</v>
      </c>
      <c r="G29" s="14">
        <v>13</v>
      </c>
      <c r="H29" s="14">
        <v>15</v>
      </c>
      <c r="I29" s="14">
        <v>5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166</v>
      </c>
      <c r="D30" s="14">
        <v>31</v>
      </c>
      <c r="E30" s="14">
        <v>76</v>
      </c>
      <c r="F30" s="14">
        <v>39</v>
      </c>
      <c r="G30" s="14">
        <v>9</v>
      </c>
      <c r="H30" s="14">
        <v>3</v>
      </c>
      <c r="I30" s="14">
        <v>8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132</v>
      </c>
      <c r="D31" s="14">
        <v>28</v>
      </c>
      <c r="E31" s="14">
        <v>47</v>
      </c>
      <c r="F31" s="14">
        <v>41</v>
      </c>
      <c r="G31" s="14">
        <v>5</v>
      </c>
      <c r="H31" s="14">
        <v>4</v>
      </c>
      <c r="I31" s="14">
        <v>7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91</v>
      </c>
      <c r="D32" s="14">
        <v>17</v>
      </c>
      <c r="E32" s="14">
        <v>30</v>
      </c>
      <c r="F32" s="14">
        <v>26</v>
      </c>
      <c r="G32" s="14">
        <v>5</v>
      </c>
      <c r="H32" s="14">
        <v>7</v>
      </c>
      <c r="I32" s="14">
        <v>6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42</v>
      </c>
      <c r="D33" s="14">
        <v>2</v>
      </c>
      <c r="E33" s="14">
        <v>6</v>
      </c>
      <c r="F33" s="14">
        <v>20</v>
      </c>
      <c r="G33" s="14">
        <v>1</v>
      </c>
      <c r="H33" s="14">
        <v>6</v>
      </c>
      <c r="I33" s="14">
        <v>7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30</v>
      </c>
      <c r="D34" s="14">
        <v>4</v>
      </c>
      <c r="E34" s="14">
        <v>5</v>
      </c>
      <c r="F34" s="14">
        <v>15</v>
      </c>
      <c r="G34" s="14">
        <v>2</v>
      </c>
      <c r="H34" s="14">
        <v>2</v>
      </c>
      <c r="I34" s="14">
        <v>2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17</v>
      </c>
      <c r="D35" s="14">
        <v>1</v>
      </c>
      <c r="E35" s="14">
        <v>2</v>
      </c>
      <c r="F35" s="14">
        <v>8</v>
      </c>
      <c r="G35" s="14">
        <v>2</v>
      </c>
      <c r="H35" s="14" t="s">
        <v>68</v>
      </c>
      <c r="I35" s="14">
        <v>4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22</v>
      </c>
      <c r="D36" s="14">
        <v>6</v>
      </c>
      <c r="E36" s="14">
        <v>4</v>
      </c>
      <c r="F36" s="14">
        <v>8</v>
      </c>
      <c r="G36" s="14" t="s">
        <v>68</v>
      </c>
      <c r="H36" s="14">
        <v>2</v>
      </c>
      <c r="I36" s="14">
        <v>2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3383</v>
      </c>
      <c r="D37" s="13">
        <v>30</v>
      </c>
      <c r="E37" s="13">
        <v>1855</v>
      </c>
      <c r="F37" s="13">
        <v>1064</v>
      </c>
      <c r="G37" s="13">
        <v>169</v>
      </c>
      <c r="H37" s="13">
        <v>154</v>
      </c>
      <c r="I37" s="13">
        <v>111</v>
      </c>
    </row>
    <row r="38" spans="1:14" ht="12" customHeight="1">
      <c r="A38" s="21" t="s">
        <v>55</v>
      </c>
      <c r="B38" s="1" t="s">
        <v>12</v>
      </c>
      <c r="C38" s="14">
        <v>8</v>
      </c>
      <c r="D38" s="14">
        <v>1</v>
      </c>
      <c r="E38" s="14">
        <v>1</v>
      </c>
      <c r="F38" s="14">
        <v>6</v>
      </c>
      <c r="G38" s="14" t="s">
        <v>68</v>
      </c>
      <c r="H38" s="14" t="s">
        <v>68</v>
      </c>
      <c r="I38" s="14" t="s">
        <v>68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219</v>
      </c>
      <c r="D39" s="14">
        <v>1</v>
      </c>
      <c r="E39" s="14">
        <v>125</v>
      </c>
      <c r="F39" s="14">
        <v>65</v>
      </c>
      <c r="G39" s="14">
        <v>7</v>
      </c>
      <c r="H39" s="14">
        <v>15</v>
      </c>
      <c r="I39" s="14">
        <v>6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370</v>
      </c>
      <c r="D40" s="14">
        <v>6</v>
      </c>
      <c r="E40" s="14">
        <v>240</v>
      </c>
      <c r="F40" s="14">
        <v>72</v>
      </c>
      <c r="G40" s="14">
        <v>20</v>
      </c>
      <c r="H40" s="14">
        <v>18</v>
      </c>
      <c r="I40" s="14">
        <v>14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368</v>
      </c>
      <c r="D41" s="14">
        <v>2</v>
      </c>
      <c r="E41" s="14">
        <v>221</v>
      </c>
      <c r="F41" s="14">
        <v>96</v>
      </c>
      <c r="G41" s="14">
        <v>18</v>
      </c>
      <c r="H41" s="14">
        <v>15</v>
      </c>
      <c r="I41" s="14">
        <v>16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440</v>
      </c>
      <c r="D42" s="14">
        <v>1</v>
      </c>
      <c r="E42" s="14">
        <v>243</v>
      </c>
      <c r="F42" s="14">
        <v>147</v>
      </c>
      <c r="G42" s="14">
        <v>24</v>
      </c>
      <c r="H42" s="14">
        <v>13</v>
      </c>
      <c r="I42" s="14">
        <v>12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381</v>
      </c>
      <c r="D43" s="14">
        <v>4</v>
      </c>
      <c r="E43" s="14">
        <v>226</v>
      </c>
      <c r="F43" s="14">
        <v>105</v>
      </c>
      <c r="G43" s="14">
        <v>12</v>
      </c>
      <c r="H43" s="14">
        <v>20</v>
      </c>
      <c r="I43" s="14">
        <v>14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368</v>
      </c>
      <c r="D44" s="14">
        <v>2</v>
      </c>
      <c r="E44" s="14">
        <v>239</v>
      </c>
      <c r="F44" s="14">
        <v>96</v>
      </c>
      <c r="G44" s="14">
        <v>13</v>
      </c>
      <c r="H44" s="14">
        <v>9</v>
      </c>
      <c r="I44" s="14">
        <v>9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331</v>
      </c>
      <c r="D45" s="14">
        <v>5</v>
      </c>
      <c r="E45" s="14">
        <v>186</v>
      </c>
      <c r="F45" s="14">
        <v>99</v>
      </c>
      <c r="G45" s="14">
        <v>17</v>
      </c>
      <c r="H45" s="14">
        <v>16</v>
      </c>
      <c r="I45" s="14">
        <v>8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298</v>
      </c>
      <c r="D46" s="14">
        <v>2</v>
      </c>
      <c r="E46" s="14">
        <v>156</v>
      </c>
      <c r="F46" s="14">
        <v>108</v>
      </c>
      <c r="G46" s="14">
        <v>13</v>
      </c>
      <c r="H46" s="14">
        <v>12</v>
      </c>
      <c r="I46" s="14">
        <v>7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247</v>
      </c>
      <c r="D47" s="14">
        <v>2</v>
      </c>
      <c r="E47" s="14">
        <v>112</v>
      </c>
      <c r="F47" s="14">
        <v>85</v>
      </c>
      <c r="G47" s="14">
        <v>21</v>
      </c>
      <c r="H47" s="14">
        <v>17</v>
      </c>
      <c r="I47" s="14">
        <v>10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155</v>
      </c>
      <c r="D48" s="14">
        <v>1</v>
      </c>
      <c r="E48" s="14">
        <v>61</v>
      </c>
      <c r="F48" s="14">
        <v>66</v>
      </c>
      <c r="G48" s="14">
        <v>13</v>
      </c>
      <c r="H48" s="14">
        <v>8</v>
      </c>
      <c r="I48" s="14">
        <v>6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94</v>
      </c>
      <c r="D49" s="14" t="s">
        <v>68</v>
      </c>
      <c r="E49" s="14">
        <v>23</v>
      </c>
      <c r="F49" s="14">
        <v>54</v>
      </c>
      <c r="G49" s="14">
        <v>9</v>
      </c>
      <c r="H49" s="14">
        <v>7</v>
      </c>
      <c r="I49" s="14">
        <v>1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38</v>
      </c>
      <c r="D50" s="14">
        <v>1</v>
      </c>
      <c r="E50" s="14">
        <v>4</v>
      </c>
      <c r="F50" s="14">
        <v>26</v>
      </c>
      <c r="G50" s="14">
        <v>1</v>
      </c>
      <c r="H50" s="14">
        <v>4</v>
      </c>
      <c r="I50" s="14">
        <v>2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33</v>
      </c>
      <c r="D51" s="14">
        <v>2</v>
      </c>
      <c r="E51" s="14">
        <v>4</v>
      </c>
      <c r="F51" s="14">
        <v>23</v>
      </c>
      <c r="G51" s="14">
        <v>1</v>
      </c>
      <c r="H51" s="14" t="s">
        <v>68</v>
      </c>
      <c r="I51" s="14">
        <v>3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33</v>
      </c>
      <c r="D52" s="15" t="s">
        <v>68</v>
      </c>
      <c r="E52" s="15">
        <v>14</v>
      </c>
      <c r="F52" s="15">
        <v>16</v>
      </c>
      <c r="G52" s="15" t="s">
        <v>68</v>
      </c>
      <c r="H52" s="15" t="s">
        <v>68</v>
      </c>
      <c r="I52" s="15">
        <v>3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8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4133</v>
      </c>
      <c r="D5" s="13">
        <v>300</v>
      </c>
      <c r="E5" s="13">
        <v>1999</v>
      </c>
      <c r="F5" s="13">
        <v>1242</v>
      </c>
      <c r="G5" s="13">
        <v>154</v>
      </c>
      <c r="H5" s="13">
        <v>240</v>
      </c>
      <c r="I5" s="13">
        <v>198</v>
      </c>
    </row>
    <row r="6" spans="1:30" ht="12" customHeight="1">
      <c r="A6" s="21" t="s">
        <v>55</v>
      </c>
      <c r="B6" s="1" t="s">
        <v>12</v>
      </c>
      <c r="C6" s="14">
        <v>20</v>
      </c>
      <c r="D6" s="14">
        <v>3</v>
      </c>
      <c r="E6" s="14">
        <v>4</v>
      </c>
      <c r="F6" s="14">
        <v>6</v>
      </c>
      <c r="G6" s="14" t="s">
        <v>68</v>
      </c>
      <c r="H6" s="14">
        <v>4</v>
      </c>
      <c r="I6" s="14">
        <v>3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223</v>
      </c>
      <c r="D7" s="14">
        <v>17</v>
      </c>
      <c r="E7" s="14">
        <v>82</v>
      </c>
      <c r="F7" s="14">
        <v>82</v>
      </c>
      <c r="G7" s="14">
        <v>1</v>
      </c>
      <c r="H7" s="14">
        <v>23</v>
      </c>
      <c r="I7" s="14">
        <v>18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501</v>
      </c>
      <c r="D8" s="14">
        <v>52</v>
      </c>
      <c r="E8" s="14">
        <v>226</v>
      </c>
      <c r="F8" s="14">
        <v>149</v>
      </c>
      <c r="G8" s="14">
        <v>24</v>
      </c>
      <c r="H8" s="14">
        <v>24</v>
      </c>
      <c r="I8" s="14">
        <v>26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605</v>
      </c>
      <c r="D9" s="14">
        <v>44</v>
      </c>
      <c r="E9" s="14">
        <v>321</v>
      </c>
      <c r="F9" s="14">
        <v>169</v>
      </c>
      <c r="G9" s="14">
        <v>21</v>
      </c>
      <c r="H9" s="14">
        <v>23</v>
      </c>
      <c r="I9" s="14">
        <v>27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529</v>
      </c>
      <c r="D10" s="14">
        <v>30</v>
      </c>
      <c r="E10" s="14">
        <v>317</v>
      </c>
      <c r="F10" s="14">
        <v>115</v>
      </c>
      <c r="G10" s="14">
        <v>24</v>
      </c>
      <c r="H10" s="14">
        <v>21</v>
      </c>
      <c r="I10" s="14">
        <v>22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478</v>
      </c>
      <c r="D11" s="14">
        <v>32</v>
      </c>
      <c r="E11" s="14">
        <v>269</v>
      </c>
      <c r="F11" s="14">
        <v>119</v>
      </c>
      <c r="G11" s="14">
        <v>13</v>
      </c>
      <c r="H11" s="14">
        <v>22</v>
      </c>
      <c r="I11" s="14">
        <v>23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437</v>
      </c>
      <c r="D12" s="14">
        <v>29</v>
      </c>
      <c r="E12" s="14">
        <v>215</v>
      </c>
      <c r="F12" s="14">
        <v>131</v>
      </c>
      <c r="G12" s="14">
        <v>21</v>
      </c>
      <c r="H12" s="14">
        <v>25</v>
      </c>
      <c r="I12" s="14">
        <v>16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367</v>
      </c>
      <c r="D13" s="14">
        <v>29</v>
      </c>
      <c r="E13" s="14">
        <v>179</v>
      </c>
      <c r="F13" s="14">
        <v>99</v>
      </c>
      <c r="G13" s="14">
        <v>16</v>
      </c>
      <c r="H13" s="14">
        <v>30</v>
      </c>
      <c r="I13" s="14">
        <v>14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309</v>
      </c>
      <c r="D14" s="14">
        <v>23</v>
      </c>
      <c r="E14" s="14">
        <v>158</v>
      </c>
      <c r="F14" s="14">
        <v>91</v>
      </c>
      <c r="G14" s="14">
        <v>12</v>
      </c>
      <c r="H14" s="14">
        <v>20</v>
      </c>
      <c r="I14" s="14">
        <v>5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226</v>
      </c>
      <c r="D15" s="14">
        <v>15</v>
      </c>
      <c r="E15" s="14">
        <v>102</v>
      </c>
      <c r="F15" s="14">
        <v>82</v>
      </c>
      <c r="G15" s="14">
        <v>5</v>
      </c>
      <c r="H15" s="14">
        <v>12</v>
      </c>
      <c r="I15" s="14">
        <v>10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193</v>
      </c>
      <c r="D16" s="14">
        <v>8</v>
      </c>
      <c r="E16" s="14">
        <v>74</v>
      </c>
      <c r="F16" s="14">
        <v>76</v>
      </c>
      <c r="G16" s="14">
        <v>5</v>
      </c>
      <c r="H16" s="14">
        <v>15</v>
      </c>
      <c r="I16" s="14">
        <v>15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136</v>
      </c>
      <c r="D17" s="14">
        <v>10</v>
      </c>
      <c r="E17" s="14">
        <v>31</v>
      </c>
      <c r="F17" s="14">
        <v>73</v>
      </c>
      <c r="G17" s="14">
        <v>7</v>
      </c>
      <c r="H17" s="14">
        <v>9</v>
      </c>
      <c r="I17" s="14">
        <v>6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60</v>
      </c>
      <c r="D18" s="14">
        <v>4</v>
      </c>
      <c r="E18" s="14">
        <v>8</v>
      </c>
      <c r="F18" s="14">
        <v>34</v>
      </c>
      <c r="G18" s="14">
        <v>2</v>
      </c>
      <c r="H18" s="14">
        <v>7</v>
      </c>
      <c r="I18" s="14">
        <v>5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26</v>
      </c>
      <c r="D19" s="14">
        <v>3</v>
      </c>
      <c r="E19" s="14">
        <v>8</v>
      </c>
      <c r="F19" s="14">
        <v>6</v>
      </c>
      <c r="G19" s="14">
        <v>3</v>
      </c>
      <c r="H19" s="14">
        <v>2</v>
      </c>
      <c r="I19" s="14">
        <v>4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23</v>
      </c>
      <c r="D20" s="14">
        <v>1</v>
      </c>
      <c r="E20" s="14">
        <v>5</v>
      </c>
      <c r="F20" s="14">
        <v>10</v>
      </c>
      <c r="G20" s="14" t="s">
        <v>68</v>
      </c>
      <c r="H20" s="14">
        <v>3</v>
      </c>
      <c r="I20" s="14">
        <v>4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1550</v>
      </c>
      <c r="D21" s="13">
        <v>274</v>
      </c>
      <c r="E21" s="13">
        <v>604</v>
      </c>
      <c r="F21" s="13">
        <v>432</v>
      </c>
      <c r="G21" s="13">
        <v>39</v>
      </c>
      <c r="H21" s="13">
        <v>101</v>
      </c>
      <c r="I21" s="13">
        <v>100</v>
      </c>
    </row>
    <row r="22" spans="1:14" ht="12" customHeight="1">
      <c r="A22" s="21" t="s">
        <v>55</v>
      </c>
      <c r="B22" s="1" t="s">
        <v>12</v>
      </c>
      <c r="C22" s="14">
        <v>6</v>
      </c>
      <c r="D22" s="14">
        <v>2</v>
      </c>
      <c r="E22" s="14" t="s">
        <v>68</v>
      </c>
      <c r="F22" s="14">
        <v>2</v>
      </c>
      <c r="G22" s="14" t="s">
        <v>68</v>
      </c>
      <c r="H22" s="14">
        <v>1</v>
      </c>
      <c r="I22" s="14">
        <v>1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81</v>
      </c>
      <c r="D23" s="14">
        <v>15</v>
      </c>
      <c r="E23" s="14">
        <v>16</v>
      </c>
      <c r="F23" s="14">
        <v>28</v>
      </c>
      <c r="G23" s="14">
        <v>1</v>
      </c>
      <c r="H23" s="14">
        <v>11</v>
      </c>
      <c r="I23" s="14">
        <v>10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194</v>
      </c>
      <c r="D24" s="14">
        <v>51</v>
      </c>
      <c r="E24" s="14">
        <v>62</v>
      </c>
      <c r="F24" s="14">
        <v>59</v>
      </c>
      <c r="G24" s="14">
        <v>2</v>
      </c>
      <c r="H24" s="14">
        <v>10</v>
      </c>
      <c r="I24" s="14">
        <v>10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243</v>
      </c>
      <c r="D25" s="14">
        <v>41</v>
      </c>
      <c r="E25" s="14">
        <v>99</v>
      </c>
      <c r="F25" s="14">
        <v>72</v>
      </c>
      <c r="G25" s="14">
        <v>6</v>
      </c>
      <c r="H25" s="14">
        <v>9</v>
      </c>
      <c r="I25" s="14">
        <v>16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203</v>
      </c>
      <c r="D26" s="14">
        <v>29</v>
      </c>
      <c r="E26" s="14">
        <v>93</v>
      </c>
      <c r="F26" s="14">
        <v>47</v>
      </c>
      <c r="G26" s="14">
        <v>9</v>
      </c>
      <c r="H26" s="14">
        <v>11</v>
      </c>
      <c r="I26" s="14">
        <v>14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175</v>
      </c>
      <c r="D27" s="14">
        <v>27</v>
      </c>
      <c r="E27" s="14">
        <v>81</v>
      </c>
      <c r="F27" s="14">
        <v>45</v>
      </c>
      <c r="G27" s="14">
        <v>3</v>
      </c>
      <c r="H27" s="14">
        <v>9</v>
      </c>
      <c r="I27" s="14">
        <v>10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165</v>
      </c>
      <c r="D28" s="14">
        <v>29</v>
      </c>
      <c r="E28" s="14">
        <v>65</v>
      </c>
      <c r="F28" s="14">
        <v>42</v>
      </c>
      <c r="G28" s="14">
        <v>6</v>
      </c>
      <c r="H28" s="14">
        <v>14</v>
      </c>
      <c r="I28" s="14">
        <v>9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140</v>
      </c>
      <c r="D29" s="14">
        <v>26</v>
      </c>
      <c r="E29" s="14">
        <v>63</v>
      </c>
      <c r="F29" s="14">
        <v>29</v>
      </c>
      <c r="G29" s="14">
        <v>4</v>
      </c>
      <c r="H29" s="14">
        <v>11</v>
      </c>
      <c r="I29" s="14">
        <v>7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120</v>
      </c>
      <c r="D30" s="14">
        <v>20</v>
      </c>
      <c r="E30" s="14">
        <v>60</v>
      </c>
      <c r="F30" s="14">
        <v>23</v>
      </c>
      <c r="G30" s="14">
        <v>5</v>
      </c>
      <c r="H30" s="14">
        <v>10</v>
      </c>
      <c r="I30" s="14">
        <v>2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79</v>
      </c>
      <c r="D31" s="14">
        <v>15</v>
      </c>
      <c r="E31" s="14">
        <v>28</v>
      </c>
      <c r="F31" s="14">
        <v>27</v>
      </c>
      <c r="G31" s="14" t="s">
        <v>68</v>
      </c>
      <c r="H31" s="14">
        <v>5</v>
      </c>
      <c r="I31" s="14">
        <v>4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65</v>
      </c>
      <c r="D32" s="14">
        <v>8</v>
      </c>
      <c r="E32" s="14">
        <v>19</v>
      </c>
      <c r="F32" s="14">
        <v>24</v>
      </c>
      <c r="G32" s="14">
        <v>1</v>
      </c>
      <c r="H32" s="14">
        <v>4</v>
      </c>
      <c r="I32" s="14">
        <v>9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50</v>
      </c>
      <c r="D33" s="14">
        <v>6</v>
      </c>
      <c r="E33" s="14">
        <v>10</v>
      </c>
      <c r="F33" s="14">
        <v>24</v>
      </c>
      <c r="G33" s="14">
        <v>2</v>
      </c>
      <c r="H33" s="14">
        <v>4</v>
      </c>
      <c r="I33" s="14">
        <v>4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15</v>
      </c>
      <c r="D34" s="14">
        <v>3</v>
      </c>
      <c r="E34" s="14">
        <v>3</v>
      </c>
      <c r="F34" s="14">
        <v>6</v>
      </c>
      <c r="G34" s="14" t="s">
        <v>68</v>
      </c>
      <c r="H34" s="14">
        <v>2</v>
      </c>
      <c r="I34" s="14">
        <v>1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7</v>
      </c>
      <c r="D35" s="14">
        <v>2</v>
      </c>
      <c r="E35" s="14">
        <v>2</v>
      </c>
      <c r="F35" s="14">
        <v>1</v>
      </c>
      <c r="G35" s="14" t="s">
        <v>68</v>
      </c>
      <c r="H35" s="14" t="s">
        <v>68</v>
      </c>
      <c r="I35" s="14">
        <v>2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7</v>
      </c>
      <c r="D36" s="14" t="s">
        <v>68</v>
      </c>
      <c r="E36" s="14">
        <v>3</v>
      </c>
      <c r="F36" s="14">
        <v>3</v>
      </c>
      <c r="G36" s="14" t="s">
        <v>68</v>
      </c>
      <c r="H36" s="14" t="s">
        <v>68</v>
      </c>
      <c r="I36" s="14">
        <v>1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2583</v>
      </c>
      <c r="D37" s="13">
        <v>26</v>
      </c>
      <c r="E37" s="13">
        <v>1395</v>
      </c>
      <c r="F37" s="13">
        <v>810</v>
      </c>
      <c r="G37" s="13">
        <v>115</v>
      </c>
      <c r="H37" s="13">
        <v>139</v>
      </c>
      <c r="I37" s="13">
        <v>98</v>
      </c>
    </row>
    <row r="38" spans="1:14" ht="12" customHeight="1">
      <c r="A38" s="21" t="s">
        <v>55</v>
      </c>
      <c r="B38" s="1" t="s">
        <v>12</v>
      </c>
      <c r="C38" s="14">
        <v>14</v>
      </c>
      <c r="D38" s="14">
        <v>1</v>
      </c>
      <c r="E38" s="14">
        <v>4</v>
      </c>
      <c r="F38" s="14">
        <v>4</v>
      </c>
      <c r="G38" s="14" t="s">
        <v>68</v>
      </c>
      <c r="H38" s="14">
        <v>3</v>
      </c>
      <c r="I38" s="14">
        <v>2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142</v>
      </c>
      <c r="D39" s="14">
        <v>2</v>
      </c>
      <c r="E39" s="14">
        <v>66</v>
      </c>
      <c r="F39" s="14">
        <v>54</v>
      </c>
      <c r="G39" s="14" t="s">
        <v>68</v>
      </c>
      <c r="H39" s="14">
        <v>12</v>
      </c>
      <c r="I39" s="14">
        <v>8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307</v>
      </c>
      <c r="D40" s="14">
        <v>1</v>
      </c>
      <c r="E40" s="14">
        <v>164</v>
      </c>
      <c r="F40" s="14">
        <v>90</v>
      </c>
      <c r="G40" s="14">
        <v>22</v>
      </c>
      <c r="H40" s="14">
        <v>14</v>
      </c>
      <c r="I40" s="14">
        <v>16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362</v>
      </c>
      <c r="D41" s="14">
        <v>3</v>
      </c>
      <c r="E41" s="14">
        <v>222</v>
      </c>
      <c r="F41" s="14">
        <v>97</v>
      </c>
      <c r="G41" s="14">
        <v>15</v>
      </c>
      <c r="H41" s="14">
        <v>14</v>
      </c>
      <c r="I41" s="14">
        <v>11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326</v>
      </c>
      <c r="D42" s="14">
        <v>1</v>
      </c>
      <c r="E42" s="14">
        <v>224</v>
      </c>
      <c r="F42" s="14">
        <v>68</v>
      </c>
      <c r="G42" s="14">
        <v>15</v>
      </c>
      <c r="H42" s="14">
        <v>10</v>
      </c>
      <c r="I42" s="14">
        <v>8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303</v>
      </c>
      <c r="D43" s="14">
        <v>5</v>
      </c>
      <c r="E43" s="14">
        <v>188</v>
      </c>
      <c r="F43" s="14">
        <v>74</v>
      </c>
      <c r="G43" s="14">
        <v>10</v>
      </c>
      <c r="H43" s="14">
        <v>13</v>
      </c>
      <c r="I43" s="14">
        <v>13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272</v>
      </c>
      <c r="D44" s="14" t="s">
        <v>68</v>
      </c>
      <c r="E44" s="14">
        <v>150</v>
      </c>
      <c r="F44" s="14">
        <v>89</v>
      </c>
      <c r="G44" s="14">
        <v>15</v>
      </c>
      <c r="H44" s="14">
        <v>11</v>
      </c>
      <c r="I44" s="14">
        <v>7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227</v>
      </c>
      <c r="D45" s="14">
        <v>3</v>
      </c>
      <c r="E45" s="14">
        <v>116</v>
      </c>
      <c r="F45" s="14">
        <v>70</v>
      </c>
      <c r="G45" s="14">
        <v>12</v>
      </c>
      <c r="H45" s="14">
        <v>19</v>
      </c>
      <c r="I45" s="14">
        <v>7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189</v>
      </c>
      <c r="D46" s="14">
        <v>3</v>
      </c>
      <c r="E46" s="14">
        <v>98</v>
      </c>
      <c r="F46" s="14">
        <v>68</v>
      </c>
      <c r="G46" s="14">
        <v>7</v>
      </c>
      <c r="H46" s="14">
        <v>10</v>
      </c>
      <c r="I46" s="14">
        <v>3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147</v>
      </c>
      <c r="D47" s="14" t="s">
        <v>68</v>
      </c>
      <c r="E47" s="14">
        <v>74</v>
      </c>
      <c r="F47" s="14">
        <v>55</v>
      </c>
      <c r="G47" s="14">
        <v>5</v>
      </c>
      <c r="H47" s="14">
        <v>7</v>
      </c>
      <c r="I47" s="14">
        <v>6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128</v>
      </c>
      <c r="D48" s="14" t="s">
        <v>68</v>
      </c>
      <c r="E48" s="14">
        <v>55</v>
      </c>
      <c r="F48" s="14">
        <v>52</v>
      </c>
      <c r="G48" s="14">
        <v>4</v>
      </c>
      <c r="H48" s="14">
        <v>11</v>
      </c>
      <c r="I48" s="14">
        <v>6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86</v>
      </c>
      <c r="D49" s="14">
        <v>4</v>
      </c>
      <c r="E49" s="14">
        <v>21</v>
      </c>
      <c r="F49" s="14">
        <v>49</v>
      </c>
      <c r="G49" s="14">
        <v>5</v>
      </c>
      <c r="H49" s="14">
        <v>5</v>
      </c>
      <c r="I49" s="14">
        <v>2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45</v>
      </c>
      <c r="D50" s="14">
        <v>1</v>
      </c>
      <c r="E50" s="14">
        <v>5</v>
      </c>
      <c r="F50" s="14">
        <v>28</v>
      </c>
      <c r="G50" s="14">
        <v>2</v>
      </c>
      <c r="H50" s="14">
        <v>5</v>
      </c>
      <c r="I50" s="14">
        <v>4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19</v>
      </c>
      <c r="D51" s="14">
        <v>1</v>
      </c>
      <c r="E51" s="14">
        <v>6</v>
      </c>
      <c r="F51" s="14">
        <v>5</v>
      </c>
      <c r="G51" s="14">
        <v>3</v>
      </c>
      <c r="H51" s="14">
        <v>2</v>
      </c>
      <c r="I51" s="14">
        <v>2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16</v>
      </c>
      <c r="D52" s="15">
        <v>1</v>
      </c>
      <c r="E52" s="15">
        <v>2</v>
      </c>
      <c r="F52" s="15">
        <v>7</v>
      </c>
      <c r="G52" s="15" t="s">
        <v>68</v>
      </c>
      <c r="H52" s="15">
        <v>3</v>
      </c>
      <c r="I52" s="15">
        <v>3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52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7849</v>
      </c>
      <c r="D5" s="13">
        <v>667</v>
      </c>
      <c r="E5" s="13">
        <v>3524</v>
      </c>
      <c r="F5" s="13">
        <v>2574</v>
      </c>
      <c r="G5" s="13">
        <v>356</v>
      </c>
      <c r="H5" s="13">
        <v>396</v>
      </c>
      <c r="I5" s="13">
        <v>332</v>
      </c>
    </row>
    <row r="6" spans="1:30" ht="12" customHeight="1">
      <c r="A6" s="21" t="s">
        <v>55</v>
      </c>
      <c r="B6" s="1" t="s">
        <v>12</v>
      </c>
      <c r="C6" s="14">
        <v>41</v>
      </c>
      <c r="D6" s="14">
        <v>7</v>
      </c>
      <c r="E6" s="14">
        <v>10</v>
      </c>
      <c r="F6" s="14">
        <v>12</v>
      </c>
      <c r="G6" s="14">
        <v>3</v>
      </c>
      <c r="H6" s="14">
        <v>8</v>
      </c>
      <c r="I6" s="14">
        <v>1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468</v>
      </c>
      <c r="D7" s="14">
        <v>59</v>
      </c>
      <c r="E7" s="14">
        <v>188</v>
      </c>
      <c r="F7" s="14">
        <v>154</v>
      </c>
      <c r="G7" s="14">
        <v>11</v>
      </c>
      <c r="H7" s="14">
        <v>34</v>
      </c>
      <c r="I7" s="14">
        <v>22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936</v>
      </c>
      <c r="D8" s="14">
        <v>101</v>
      </c>
      <c r="E8" s="14">
        <v>464</v>
      </c>
      <c r="F8" s="14">
        <v>256</v>
      </c>
      <c r="G8" s="14">
        <v>24</v>
      </c>
      <c r="H8" s="14">
        <v>48</v>
      </c>
      <c r="I8" s="14">
        <v>43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1107</v>
      </c>
      <c r="D9" s="14">
        <v>95</v>
      </c>
      <c r="E9" s="14">
        <v>555</v>
      </c>
      <c r="F9" s="14">
        <v>322</v>
      </c>
      <c r="G9" s="14">
        <v>57</v>
      </c>
      <c r="H9" s="14">
        <v>40</v>
      </c>
      <c r="I9" s="14">
        <v>38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1053</v>
      </c>
      <c r="D10" s="14">
        <v>59</v>
      </c>
      <c r="E10" s="14">
        <v>515</v>
      </c>
      <c r="F10" s="14">
        <v>325</v>
      </c>
      <c r="G10" s="14">
        <v>47</v>
      </c>
      <c r="H10" s="14">
        <v>45</v>
      </c>
      <c r="I10" s="14">
        <v>62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849</v>
      </c>
      <c r="D11" s="14">
        <v>70</v>
      </c>
      <c r="E11" s="14">
        <v>400</v>
      </c>
      <c r="F11" s="14">
        <v>258</v>
      </c>
      <c r="G11" s="14">
        <v>47</v>
      </c>
      <c r="H11" s="14">
        <v>37</v>
      </c>
      <c r="I11" s="14">
        <v>37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892</v>
      </c>
      <c r="D12" s="14">
        <v>76</v>
      </c>
      <c r="E12" s="14">
        <v>405</v>
      </c>
      <c r="F12" s="14">
        <v>295</v>
      </c>
      <c r="G12" s="14">
        <v>38</v>
      </c>
      <c r="H12" s="14">
        <v>45</v>
      </c>
      <c r="I12" s="14">
        <v>33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728</v>
      </c>
      <c r="D13" s="14">
        <v>69</v>
      </c>
      <c r="E13" s="14">
        <v>328</v>
      </c>
      <c r="F13" s="14">
        <v>240</v>
      </c>
      <c r="G13" s="14">
        <v>41</v>
      </c>
      <c r="H13" s="14">
        <v>27</v>
      </c>
      <c r="I13" s="14">
        <v>23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590</v>
      </c>
      <c r="D14" s="14">
        <v>38</v>
      </c>
      <c r="E14" s="14">
        <v>269</v>
      </c>
      <c r="F14" s="14">
        <v>213</v>
      </c>
      <c r="G14" s="14">
        <v>24</v>
      </c>
      <c r="H14" s="14">
        <v>26</v>
      </c>
      <c r="I14" s="14">
        <v>20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479</v>
      </c>
      <c r="D15" s="14">
        <v>45</v>
      </c>
      <c r="E15" s="14">
        <v>191</v>
      </c>
      <c r="F15" s="14">
        <v>169</v>
      </c>
      <c r="G15" s="14">
        <v>22</v>
      </c>
      <c r="H15" s="14">
        <v>32</v>
      </c>
      <c r="I15" s="14">
        <v>20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326</v>
      </c>
      <c r="D16" s="14">
        <v>27</v>
      </c>
      <c r="E16" s="14">
        <v>114</v>
      </c>
      <c r="F16" s="14">
        <v>140</v>
      </c>
      <c r="G16" s="14">
        <v>13</v>
      </c>
      <c r="H16" s="14">
        <v>22</v>
      </c>
      <c r="I16" s="14">
        <v>10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200</v>
      </c>
      <c r="D17" s="14">
        <v>9</v>
      </c>
      <c r="E17" s="14">
        <v>45</v>
      </c>
      <c r="F17" s="14">
        <v>105</v>
      </c>
      <c r="G17" s="14">
        <v>16</v>
      </c>
      <c r="H17" s="14">
        <v>17</v>
      </c>
      <c r="I17" s="14">
        <v>8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96</v>
      </c>
      <c r="D18" s="14">
        <v>8</v>
      </c>
      <c r="E18" s="14">
        <v>21</v>
      </c>
      <c r="F18" s="14">
        <v>44</v>
      </c>
      <c r="G18" s="14">
        <v>4</v>
      </c>
      <c r="H18" s="14">
        <v>12</v>
      </c>
      <c r="I18" s="14">
        <v>7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47</v>
      </c>
      <c r="D19" s="14" t="s">
        <v>68</v>
      </c>
      <c r="E19" s="14">
        <v>12</v>
      </c>
      <c r="F19" s="14">
        <v>25</v>
      </c>
      <c r="G19" s="14">
        <v>5</v>
      </c>
      <c r="H19" s="14">
        <v>1</v>
      </c>
      <c r="I19" s="14">
        <v>4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37</v>
      </c>
      <c r="D20" s="14">
        <v>4</v>
      </c>
      <c r="E20" s="14">
        <v>7</v>
      </c>
      <c r="F20" s="14">
        <v>16</v>
      </c>
      <c r="G20" s="14">
        <v>4</v>
      </c>
      <c r="H20" s="14">
        <v>2</v>
      </c>
      <c r="I20" s="14">
        <v>4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2975</v>
      </c>
      <c r="D21" s="13">
        <v>609</v>
      </c>
      <c r="E21" s="13">
        <v>1004</v>
      </c>
      <c r="F21" s="13">
        <v>918</v>
      </c>
      <c r="G21" s="13">
        <v>123</v>
      </c>
      <c r="H21" s="13">
        <v>153</v>
      </c>
      <c r="I21" s="13">
        <v>168</v>
      </c>
    </row>
    <row r="22" spans="1:14" ht="12" customHeight="1">
      <c r="A22" s="21" t="s">
        <v>55</v>
      </c>
      <c r="B22" s="1" t="s">
        <v>12</v>
      </c>
      <c r="C22" s="14">
        <v>22</v>
      </c>
      <c r="D22" s="14">
        <v>6</v>
      </c>
      <c r="E22" s="14">
        <v>6</v>
      </c>
      <c r="F22" s="14">
        <v>7</v>
      </c>
      <c r="G22" s="14">
        <v>2</v>
      </c>
      <c r="H22" s="14">
        <v>1</v>
      </c>
      <c r="I22" s="14" t="s">
        <v>68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164</v>
      </c>
      <c r="D23" s="14">
        <v>56</v>
      </c>
      <c r="E23" s="14">
        <v>32</v>
      </c>
      <c r="F23" s="14">
        <v>57</v>
      </c>
      <c r="G23" s="14">
        <v>4</v>
      </c>
      <c r="H23" s="14">
        <v>10</v>
      </c>
      <c r="I23" s="14">
        <v>5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341</v>
      </c>
      <c r="D24" s="14">
        <v>92</v>
      </c>
      <c r="E24" s="14">
        <v>110</v>
      </c>
      <c r="F24" s="14">
        <v>91</v>
      </c>
      <c r="G24" s="14">
        <v>11</v>
      </c>
      <c r="H24" s="14">
        <v>12</v>
      </c>
      <c r="I24" s="14">
        <v>25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440</v>
      </c>
      <c r="D25" s="14">
        <v>91</v>
      </c>
      <c r="E25" s="14">
        <v>156</v>
      </c>
      <c r="F25" s="14">
        <v>126</v>
      </c>
      <c r="G25" s="14">
        <v>26</v>
      </c>
      <c r="H25" s="14">
        <v>22</v>
      </c>
      <c r="I25" s="14">
        <v>19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419</v>
      </c>
      <c r="D26" s="14">
        <v>55</v>
      </c>
      <c r="E26" s="14">
        <v>167</v>
      </c>
      <c r="F26" s="14">
        <v>137</v>
      </c>
      <c r="G26" s="14">
        <v>15</v>
      </c>
      <c r="H26" s="14">
        <v>16</v>
      </c>
      <c r="I26" s="14">
        <v>29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342</v>
      </c>
      <c r="D27" s="14">
        <v>69</v>
      </c>
      <c r="E27" s="14">
        <v>118</v>
      </c>
      <c r="F27" s="14">
        <v>103</v>
      </c>
      <c r="G27" s="14">
        <v>14</v>
      </c>
      <c r="H27" s="14">
        <v>17</v>
      </c>
      <c r="I27" s="14">
        <v>21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376</v>
      </c>
      <c r="D28" s="14">
        <v>74</v>
      </c>
      <c r="E28" s="14">
        <v>138</v>
      </c>
      <c r="F28" s="14">
        <v>104</v>
      </c>
      <c r="G28" s="14">
        <v>11</v>
      </c>
      <c r="H28" s="14">
        <v>31</v>
      </c>
      <c r="I28" s="14">
        <v>18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273</v>
      </c>
      <c r="D29" s="14">
        <v>63</v>
      </c>
      <c r="E29" s="14">
        <v>104</v>
      </c>
      <c r="F29" s="14">
        <v>75</v>
      </c>
      <c r="G29" s="14">
        <v>10</v>
      </c>
      <c r="H29" s="14">
        <v>11</v>
      </c>
      <c r="I29" s="14">
        <v>10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211</v>
      </c>
      <c r="D30" s="14">
        <v>33</v>
      </c>
      <c r="E30" s="14">
        <v>83</v>
      </c>
      <c r="F30" s="14">
        <v>57</v>
      </c>
      <c r="G30" s="14">
        <v>8</v>
      </c>
      <c r="H30" s="14">
        <v>12</v>
      </c>
      <c r="I30" s="14">
        <v>18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159</v>
      </c>
      <c r="D31" s="14">
        <v>38</v>
      </c>
      <c r="E31" s="14">
        <v>49</v>
      </c>
      <c r="F31" s="14">
        <v>52</v>
      </c>
      <c r="G31" s="14">
        <v>9</v>
      </c>
      <c r="H31" s="14">
        <v>5</v>
      </c>
      <c r="I31" s="14">
        <v>6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103</v>
      </c>
      <c r="D32" s="14">
        <v>22</v>
      </c>
      <c r="E32" s="14">
        <v>24</v>
      </c>
      <c r="F32" s="14">
        <v>45</v>
      </c>
      <c r="G32" s="14">
        <v>3</v>
      </c>
      <c r="H32" s="14">
        <v>5</v>
      </c>
      <c r="I32" s="14">
        <v>4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64</v>
      </c>
      <c r="D33" s="14">
        <v>7</v>
      </c>
      <c r="E33" s="14">
        <v>9</v>
      </c>
      <c r="F33" s="14">
        <v>37</v>
      </c>
      <c r="G33" s="14">
        <v>4</v>
      </c>
      <c r="H33" s="14">
        <v>4</v>
      </c>
      <c r="I33" s="14">
        <v>3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28</v>
      </c>
      <c r="D34" s="14">
        <v>3</v>
      </c>
      <c r="E34" s="14">
        <v>3</v>
      </c>
      <c r="F34" s="14">
        <v>12</v>
      </c>
      <c r="G34" s="14">
        <v>2</v>
      </c>
      <c r="H34" s="14">
        <v>4</v>
      </c>
      <c r="I34" s="14">
        <v>4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14</v>
      </c>
      <c r="D35" s="14" t="s">
        <v>68</v>
      </c>
      <c r="E35" s="14">
        <v>2</v>
      </c>
      <c r="F35" s="14">
        <v>7</v>
      </c>
      <c r="G35" s="14">
        <v>2</v>
      </c>
      <c r="H35" s="14">
        <v>1</v>
      </c>
      <c r="I35" s="14">
        <v>2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19</v>
      </c>
      <c r="D36" s="14" t="s">
        <v>68</v>
      </c>
      <c r="E36" s="14">
        <v>3</v>
      </c>
      <c r="F36" s="14">
        <v>8</v>
      </c>
      <c r="G36" s="14">
        <v>2</v>
      </c>
      <c r="H36" s="14">
        <v>2</v>
      </c>
      <c r="I36" s="14">
        <v>4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4874</v>
      </c>
      <c r="D37" s="13">
        <v>58</v>
      </c>
      <c r="E37" s="13">
        <v>2520</v>
      </c>
      <c r="F37" s="13">
        <v>1656</v>
      </c>
      <c r="G37" s="13">
        <v>233</v>
      </c>
      <c r="H37" s="13">
        <v>243</v>
      </c>
      <c r="I37" s="13">
        <v>164</v>
      </c>
    </row>
    <row r="38" spans="1:14" ht="12" customHeight="1">
      <c r="A38" s="21" t="s">
        <v>55</v>
      </c>
      <c r="B38" s="1" t="s">
        <v>12</v>
      </c>
      <c r="C38" s="14">
        <v>19</v>
      </c>
      <c r="D38" s="14">
        <v>1</v>
      </c>
      <c r="E38" s="14">
        <v>4</v>
      </c>
      <c r="F38" s="14">
        <v>5</v>
      </c>
      <c r="G38" s="14">
        <v>1</v>
      </c>
      <c r="H38" s="14">
        <v>7</v>
      </c>
      <c r="I38" s="14">
        <v>1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304</v>
      </c>
      <c r="D39" s="14">
        <v>3</v>
      </c>
      <c r="E39" s="14">
        <v>156</v>
      </c>
      <c r="F39" s="14">
        <v>97</v>
      </c>
      <c r="G39" s="14">
        <v>7</v>
      </c>
      <c r="H39" s="14">
        <v>24</v>
      </c>
      <c r="I39" s="14">
        <v>17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595</v>
      </c>
      <c r="D40" s="14">
        <v>9</v>
      </c>
      <c r="E40" s="14">
        <v>354</v>
      </c>
      <c r="F40" s="14">
        <v>165</v>
      </c>
      <c r="G40" s="14">
        <v>13</v>
      </c>
      <c r="H40" s="14">
        <v>36</v>
      </c>
      <c r="I40" s="14">
        <v>18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667</v>
      </c>
      <c r="D41" s="14">
        <v>4</v>
      </c>
      <c r="E41" s="14">
        <v>399</v>
      </c>
      <c r="F41" s="14">
        <v>196</v>
      </c>
      <c r="G41" s="14">
        <v>31</v>
      </c>
      <c r="H41" s="14">
        <v>18</v>
      </c>
      <c r="I41" s="14">
        <v>19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634</v>
      </c>
      <c r="D42" s="14">
        <v>4</v>
      </c>
      <c r="E42" s="14">
        <v>348</v>
      </c>
      <c r="F42" s="14">
        <v>188</v>
      </c>
      <c r="G42" s="14">
        <v>32</v>
      </c>
      <c r="H42" s="14">
        <v>29</v>
      </c>
      <c r="I42" s="14">
        <v>33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507</v>
      </c>
      <c r="D43" s="14">
        <v>1</v>
      </c>
      <c r="E43" s="14">
        <v>282</v>
      </c>
      <c r="F43" s="14">
        <v>155</v>
      </c>
      <c r="G43" s="14">
        <v>33</v>
      </c>
      <c r="H43" s="14">
        <v>20</v>
      </c>
      <c r="I43" s="14">
        <v>16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516</v>
      </c>
      <c r="D44" s="14">
        <v>2</v>
      </c>
      <c r="E44" s="14">
        <v>267</v>
      </c>
      <c r="F44" s="14">
        <v>191</v>
      </c>
      <c r="G44" s="14">
        <v>27</v>
      </c>
      <c r="H44" s="14">
        <v>14</v>
      </c>
      <c r="I44" s="14">
        <v>15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455</v>
      </c>
      <c r="D45" s="14">
        <v>6</v>
      </c>
      <c r="E45" s="14">
        <v>224</v>
      </c>
      <c r="F45" s="14">
        <v>165</v>
      </c>
      <c r="G45" s="14">
        <v>31</v>
      </c>
      <c r="H45" s="14">
        <v>16</v>
      </c>
      <c r="I45" s="14">
        <v>13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379</v>
      </c>
      <c r="D46" s="14">
        <v>5</v>
      </c>
      <c r="E46" s="14">
        <v>186</v>
      </c>
      <c r="F46" s="14">
        <v>156</v>
      </c>
      <c r="G46" s="14">
        <v>16</v>
      </c>
      <c r="H46" s="14">
        <v>14</v>
      </c>
      <c r="I46" s="14">
        <v>2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320</v>
      </c>
      <c r="D47" s="14">
        <v>7</v>
      </c>
      <c r="E47" s="14">
        <v>142</v>
      </c>
      <c r="F47" s="14">
        <v>117</v>
      </c>
      <c r="G47" s="14">
        <v>13</v>
      </c>
      <c r="H47" s="14">
        <v>27</v>
      </c>
      <c r="I47" s="14">
        <v>14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223</v>
      </c>
      <c r="D48" s="14">
        <v>5</v>
      </c>
      <c r="E48" s="14">
        <v>90</v>
      </c>
      <c r="F48" s="14">
        <v>95</v>
      </c>
      <c r="G48" s="14">
        <v>10</v>
      </c>
      <c r="H48" s="14">
        <v>17</v>
      </c>
      <c r="I48" s="14">
        <v>6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136</v>
      </c>
      <c r="D49" s="14">
        <v>2</v>
      </c>
      <c r="E49" s="14">
        <v>36</v>
      </c>
      <c r="F49" s="14">
        <v>68</v>
      </c>
      <c r="G49" s="14">
        <v>12</v>
      </c>
      <c r="H49" s="14">
        <v>13</v>
      </c>
      <c r="I49" s="14">
        <v>5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68</v>
      </c>
      <c r="D50" s="14">
        <v>5</v>
      </c>
      <c r="E50" s="14">
        <v>18</v>
      </c>
      <c r="F50" s="14">
        <v>32</v>
      </c>
      <c r="G50" s="14">
        <v>2</v>
      </c>
      <c r="H50" s="14">
        <v>8</v>
      </c>
      <c r="I50" s="14">
        <v>3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33</v>
      </c>
      <c r="D51" s="14" t="s">
        <v>68</v>
      </c>
      <c r="E51" s="14">
        <v>10</v>
      </c>
      <c r="F51" s="14">
        <v>18</v>
      </c>
      <c r="G51" s="14">
        <v>3</v>
      </c>
      <c r="H51" s="14" t="s">
        <v>68</v>
      </c>
      <c r="I51" s="14">
        <v>2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18</v>
      </c>
      <c r="D52" s="15">
        <v>4</v>
      </c>
      <c r="E52" s="15">
        <v>4</v>
      </c>
      <c r="F52" s="15">
        <v>8</v>
      </c>
      <c r="G52" s="15">
        <v>2</v>
      </c>
      <c r="H52" s="15" t="s">
        <v>68</v>
      </c>
      <c r="I52" s="15" t="s">
        <v>68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8" customFormat="1" ht="33" customHeight="1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30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30" ht="12" customHeight="1">
      <c r="A5" s="24" t="s">
        <v>11</v>
      </c>
      <c r="B5" s="6" t="s">
        <v>55</v>
      </c>
      <c r="C5" s="13">
        <v>27826</v>
      </c>
      <c r="D5" s="13">
        <v>2391</v>
      </c>
      <c r="E5" s="13">
        <v>14735</v>
      </c>
      <c r="F5" s="13">
        <v>7266</v>
      </c>
      <c r="G5" s="13">
        <v>1277</v>
      </c>
      <c r="H5" s="13">
        <v>970</v>
      </c>
      <c r="I5" s="13">
        <v>1187</v>
      </c>
    </row>
    <row r="6" spans="1:30" ht="12" customHeight="1">
      <c r="A6" s="21" t="s">
        <v>55</v>
      </c>
      <c r="B6" s="1" t="s">
        <v>12</v>
      </c>
      <c r="C6" s="14">
        <v>71</v>
      </c>
      <c r="D6" s="14">
        <v>6</v>
      </c>
      <c r="E6" s="14">
        <v>15</v>
      </c>
      <c r="F6" s="14">
        <v>17</v>
      </c>
      <c r="G6" s="14">
        <v>1</v>
      </c>
      <c r="H6" s="14">
        <v>10</v>
      </c>
      <c r="I6" s="14">
        <v>22</v>
      </c>
      <c r="J6" t="s">
        <v>55</v>
      </c>
      <c r="K6" t="s">
        <v>55</v>
      </c>
      <c r="M6" t="s">
        <v>55</v>
      </c>
      <c r="N6" t="s">
        <v>55</v>
      </c>
    </row>
    <row r="7" spans="1:30" ht="12" customHeight="1">
      <c r="A7" s="21" t="s">
        <v>55</v>
      </c>
      <c r="B7" s="1" t="s">
        <v>13</v>
      </c>
      <c r="C7" s="14">
        <v>1295</v>
      </c>
      <c r="D7" s="14">
        <v>152</v>
      </c>
      <c r="E7" s="14">
        <v>614</v>
      </c>
      <c r="F7" s="14">
        <v>329</v>
      </c>
      <c r="G7" s="14">
        <v>26</v>
      </c>
      <c r="H7" s="14">
        <v>76</v>
      </c>
      <c r="I7" s="14">
        <v>98</v>
      </c>
      <c r="J7" t="s">
        <v>55</v>
      </c>
      <c r="K7" t="s">
        <v>55</v>
      </c>
      <c r="M7" t="s">
        <v>55</v>
      </c>
      <c r="N7" t="s">
        <v>55</v>
      </c>
    </row>
    <row r="8" spans="1:30" ht="12" customHeight="1">
      <c r="A8" s="21" t="s">
        <v>55</v>
      </c>
      <c r="B8" s="1" t="s">
        <v>14</v>
      </c>
      <c r="C8" s="14">
        <v>3157</v>
      </c>
      <c r="D8" s="14">
        <v>317</v>
      </c>
      <c r="E8" s="14">
        <v>1781</v>
      </c>
      <c r="F8" s="14">
        <v>684</v>
      </c>
      <c r="G8" s="14">
        <v>93</v>
      </c>
      <c r="H8" s="14">
        <v>130</v>
      </c>
      <c r="I8" s="14">
        <v>152</v>
      </c>
      <c r="J8" t="s">
        <v>55</v>
      </c>
      <c r="K8" t="s">
        <v>55</v>
      </c>
      <c r="M8" t="s">
        <v>55</v>
      </c>
      <c r="N8" t="s">
        <v>55</v>
      </c>
    </row>
    <row r="9" spans="1:30" ht="12" customHeight="1">
      <c r="A9" s="21" t="s">
        <v>55</v>
      </c>
      <c r="B9" s="1" t="s">
        <v>15</v>
      </c>
      <c r="C9" s="14">
        <v>3712</v>
      </c>
      <c r="D9" s="14">
        <v>306</v>
      </c>
      <c r="E9" s="14">
        <v>2070</v>
      </c>
      <c r="F9" s="14">
        <v>881</v>
      </c>
      <c r="G9" s="14">
        <v>145</v>
      </c>
      <c r="H9" s="14">
        <v>148</v>
      </c>
      <c r="I9" s="14">
        <v>162</v>
      </c>
      <c r="J9" t="s">
        <v>55</v>
      </c>
      <c r="K9" t="s">
        <v>55</v>
      </c>
      <c r="M9" t="s">
        <v>55</v>
      </c>
      <c r="N9" t="s">
        <v>55</v>
      </c>
    </row>
    <row r="10" spans="1:30" ht="12" customHeight="1">
      <c r="A10" s="21" t="s">
        <v>55</v>
      </c>
      <c r="B10" s="1" t="s">
        <v>16</v>
      </c>
      <c r="C10" s="14">
        <v>3700</v>
      </c>
      <c r="D10" s="14">
        <v>288</v>
      </c>
      <c r="E10" s="14">
        <v>2098</v>
      </c>
      <c r="F10" s="14">
        <v>885</v>
      </c>
      <c r="G10" s="14">
        <v>168</v>
      </c>
      <c r="H10" s="14">
        <v>113</v>
      </c>
      <c r="I10" s="14">
        <v>148</v>
      </c>
      <c r="J10" t="s">
        <v>55</v>
      </c>
      <c r="K10" t="s">
        <v>55</v>
      </c>
      <c r="M10" t="s">
        <v>55</v>
      </c>
      <c r="N10" t="s">
        <v>55</v>
      </c>
    </row>
    <row r="11" spans="1:30" ht="12" customHeight="1">
      <c r="A11" s="21" t="s">
        <v>55</v>
      </c>
      <c r="B11" s="1" t="s">
        <v>17</v>
      </c>
      <c r="C11" s="14">
        <v>3478</v>
      </c>
      <c r="D11" s="14">
        <v>267</v>
      </c>
      <c r="E11" s="14">
        <v>1945</v>
      </c>
      <c r="F11" s="14">
        <v>852</v>
      </c>
      <c r="G11" s="14">
        <v>179</v>
      </c>
      <c r="H11" s="14">
        <v>106</v>
      </c>
      <c r="I11" s="14">
        <v>129</v>
      </c>
      <c r="J11" t="s">
        <v>55</v>
      </c>
      <c r="K11" t="s">
        <v>55</v>
      </c>
      <c r="M11" t="s">
        <v>55</v>
      </c>
      <c r="N11" t="s">
        <v>55</v>
      </c>
    </row>
    <row r="12" spans="1:30" ht="12" customHeight="1">
      <c r="A12" s="21" t="s">
        <v>55</v>
      </c>
      <c r="B12" s="1" t="s">
        <v>18</v>
      </c>
      <c r="C12" s="14">
        <v>3278</v>
      </c>
      <c r="D12" s="14">
        <v>294</v>
      </c>
      <c r="E12" s="14">
        <v>1794</v>
      </c>
      <c r="F12" s="14">
        <v>815</v>
      </c>
      <c r="G12" s="14">
        <v>160</v>
      </c>
      <c r="H12" s="14">
        <v>104</v>
      </c>
      <c r="I12" s="14">
        <v>111</v>
      </c>
      <c r="J12" t="s">
        <v>55</v>
      </c>
      <c r="K12" t="s">
        <v>55</v>
      </c>
      <c r="M12" t="s">
        <v>55</v>
      </c>
      <c r="N12" t="s">
        <v>55</v>
      </c>
    </row>
    <row r="13" spans="1:30" ht="12" customHeight="1">
      <c r="A13" s="21" t="s">
        <v>55</v>
      </c>
      <c r="B13" s="1" t="s">
        <v>19</v>
      </c>
      <c r="C13" s="14">
        <v>2732</v>
      </c>
      <c r="D13" s="14">
        <v>269</v>
      </c>
      <c r="E13" s="14">
        <v>1452</v>
      </c>
      <c r="F13" s="14">
        <v>694</v>
      </c>
      <c r="G13" s="14">
        <v>155</v>
      </c>
      <c r="H13" s="14">
        <v>76</v>
      </c>
      <c r="I13" s="14">
        <v>86</v>
      </c>
      <c r="J13" t="s">
        <v>55</v>
      </c>
      <c r="K13" t="s">
        <v>55</v>
      </c>
      <c r="M13" t="s">
        <v>55</v>
      </c>
      <c r="N13" t="s">
        <v>55</v>
      </c>
    </row>
    <row r="14" spans="1:30" ht="12" customHeight="1">
      <c r="A14" s="21" t="s">
        <v>55</v>
      </c>
      <c r="B14" s="1" t="s">
        <v>20</v>
      </c>
      <c r="C14" s="14">
        <v>2350</v>
      </c>
      <c r="D14" s="14">
        <v>206</v>
      </c>
      <c r="E14" s="14">
        <v>1252</v>
      </c>
      <c r="F14" s="14">
        <v>609</v>
      </c>
      <c r="G14" s="14">
        <v>124</v>
      </c>
      <c r="H14" s="14">
        <v>65</v>
      </c>
      <c r="I14" s="14">
        <v>94</v>
      </c>
      <c r="J14" t="s">
        <v>55</v>
      </c>
      <c r="K14" t="s">
        <v>55</v>
      </c>
      <c r="M14" t="s">
        <v>55</v>
      </c>
      <c r="N14" t="s">
        <v>55</v>
      </c>
    </row>
    <row r="15" spans="1:30" ht="12" customHeight="1">
      <c r="A15" s="21" t="s">
        <v>55</v>
      </c>
      <c r="B15" s="1" t="s">
        <v>21</v>
      </c>
      <c r="C15" s="14">
        <v>1790</v>
      </c>
      <c r="D15" s="14">
        <v>132</v>
      </c>
      <c r="E15" s="14">
        <v>942</v>
      </c>
      <c r="F15" s="14">
        <v>498</v>
      </c>
      <c r="G15" s="14">
        <v>104</v>
      </c>
      <c r="H15" s="14">
        <v>50</v>
      </c>
      <c r="I15" s="14">
        <v>64</v>
      </c>
      <c r="J15" t="s">
        <v>55</v>
      </c>
      <c r="K15" t="s">
        <v>55</v>
      </c>
      <c r="M15" t="s">
        <v>55</v>
      </c>
      <c r="N15" t="s">
        <v>55</v>
      </c>
    </row>
    <row r="16" spans="1:30" ht="12" customHeight="1">
      <c r="A16" s="21" t="s">
        <v>55</v>
      </c>
      <c r="B16" s="1" t="s">
        <v>22</v>
      </c>
      <c r="C16" s="14">
        <v>1106</v>
      </c>
      <c r="D16" s="14">
        <v>74</v>
      </c>
      <c r="E16" s="14">
        <v>455</v>
      </c>
      <c r="F16" s="14">
        <v>443</v>
      </c>
      <c r="G16" s="14">
        <v>57</v>
      </c>
      <c r="H16" s="14">
        <v>34</v>
      </c>
      <c r="I16" s="14">
        <v>43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608</v>
      </c>
      <c r="D17" s="14">
        <v>43</v>
      </c>
      <c r="E17" s="14">
        <v>171</v>
      </c>
      <c r="F17" s="14">
        <v>298</v>
      </c>
      <c r="G17" s="14">
        <v>30</v>
      </c>
      <c r="H17" s="14">
        <v>29</v>
      </c>
      <c r="I17" s="14">
        <v>37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272</v>
      </c>
      <c r="D18" s="14">
        <v>17</v>
      </c>
      <c r="E18" s="14">
        <v>60</v>
      </c>
      <c r="F18" s="14">
        <v>146</v>
      </c>
      <c r="G18" s="14">
        <v>11</v>
      </c>
      <c r="H18" s="14">
        <v>16</v>
      </c>
      <c r="I18" s="14">
        <v>22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159</v>
      </c>
      <c r="D19" s="14">
        <v>10</v>
      </c>
      <c r="E19" s="14">
        <v>40</v>
      </c>
      <c r="F19" s="14">
        <v>70</v>
      </c>
      <c r="G19" s="14">
        <v>17</v>
      </c>
      <c r="H19" s="14">
        <v>9</v>
      </c>
      <c r="I19" s="14">
        <v>13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118</v>
      </c>
      <c r="D20" s="14">
        <v>10</v>
      </c>
      <c r="E20" s="14">
        <v>46</v>
      </c>
      <c r="F20" s="14">
        <v>45</v>
      </c>
      <c r="G20" s="14">
        <v>7</v>
      </c>
      <c r="H20" s="14">
        <v>4</v>
      </c>
      <c r="I20" s="14">
        <v>6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10994</v>
      </c>
      <c r="D21" s="13">
        <v>2265</v>
      </c>
      <c r="E21" s="13">
        <v>4339</v>
      </c>
      <c r="F21" s="13">
        <v>3047</v>
      </c>
      <c r="G21" s="13">
        <v>389</v>
      </c>
      <c r="H21" s="13">
        <v>358</v>
      </c>
      <c r="I21" s="13">
        <v>596</v>
      </c>
    </row>
    <row r="22" spans="1:14" ht="12" customHeight="1">
      <c r="A22" s="21" t="s">
        <v>55</v>
      </c>
      <c r="B22" s="1" t="s">
        <v>12</v>
      </c>
      <c r="C22" s="14">
        <v>21</v>
      </c>
      <c r="D22" s="14">
        <v>4</v>
      </c>
      <c r="E22" s="14" t="s">
        <v>68</v>
      </c>
      <c r="F22" s="14">
        <v>6</v>
      </c>
      <c r="G22" s="14" t="s">
        <v>68</v>
      </c>
      <c r="H22" s="14">
        <v>3</v>
      </c>
      <c r="I22" s="14">
        <v>8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459</v>
      </c>
      <c r="D23" s="14">
        <v>136</v>
      </c>
      <c r="E23" s="14">
        <v>133</v>
      </c>
      <c r="F23" s="14">
        <v>111</v>
      </c>
      <c r="G23" s="14">
        <v>3</v>
      </c>
      <c r="H23" s="14">
        <v>26</v>
      </c>
      <c r="I23" s="14">
        <v>50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1165</v>
      </c>
      <c r="D24" s="14">
        <v>299</v>
      </c>
      <c r="E24" s="14">
        <v>423</v>
      </c>
      <c r="F24" s="14">
        <v>290</v>
      </c>
      <c r="G24" s="14">
        <v>33</v>
      </c>
      <c r="H24" s="14">
        <v>47</v>
      </c>
      <c r="I24" s="14">
        <v>73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1465</v>
      </c>
      <c r="D25" s="14">
        <v>293</v>
      </c>
      <c r="E25" s="14">
        <v>566</v>
      </c>
      <c r="F25" s="14">
        <v>423</v>
      </c>
      <c r="G25" s="14">
        <v>45</v>
      </c>
      <c r="H25" s="14">
        <v>54</v>
      </c>
      <c r="I25" s="14">
        <v>84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1502</v>
      </c>
      <c r="D26" s="14">
        <v>279</v>
      </c>
      <c r="E26" s="14">
        <v>611</v>
      </c>
      <c r="F26" s="14">
        <v>451</v>
      </c>
      <c r="G26" s="14">
        <v>51</v>
      </c>
      <c r="H26" s="14">
        <v>43</v>
      </c>
      <c r="I26" s="14">
        <v>67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1426</v>
      </c>
      <c r="D27" s="14">
        <v>254</v>
      </c>
      <c r="E27" s="14">
        <v>587</v>
      </c>
      <c r="F27" s="14">
        <v>429</v>
      </c>
      <c r="G27" s="14">
        <v>52</v>
      </c>
      <c r="H27" s="14">
        <v>36</v>
      </c>
      <c r="I27" s="14">
        <v>68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1374</v>
      </c>
      <c r="D28" s="14">
        <v>280</v>
      </c>
      <c r="E28" s="14">
        <v>593</v>
      </c>
      <c r="F28" s="14">
        <v>348</v>
      </c>
      <c r="G28" s="14">
        <v>57</v>
      </c>
      <c r="H28" s="14">
        <v>41</v>
      </c>
      <c r="I28" s="14">
        <v>55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1175</v>
      </c>
      <c r="D29" s="14">
        <v>261</v>
      </c>
      <c r="E29" s="14">
        <v>516</v>
      </c>
      <c r="F29" s="14">
        <v>274</v>
      </c>
      <c r="G29" s="14">
        <v>47</v>
      </c>
      <c r="H29" s="14">
        <v>29</v>
      </c>
      <c r="I29" s="14">
        <v>48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989</v>
      </c>
      <c r="D30" s="14">
        <v>201</v>
      </c>
      <c r="E30" s="14">
        <v>453</v>
      </c>
      <c r="F30" s="14">
        <v>224</v>
      </c>
      <c r="G30" s="14">
        <v>36</v>
      </c>
      <c r="H30" s="14">
        <v>24</v>
      </c>
      <c r="I30" s="14">
        <v>51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655</v>
      </c>
      <c r="D31" s="14">
        <v>126</v>
      </c>
      <c r="E31" s="14">
        <v>270</v>
      </c>
      <c r="F31" s="14">
        <v>180</v>
      </c>
      <c r="G31" s="14">
        <v>29</v>
      </c>
      <c r="H31" s="14">
        <v>17</v>
      </c>
      <c r="I31" s="14">
        <v>33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382</v>
      </c>
      <c r="D32" s="14">
        <v>66</v>
      </c>
      <c r="E32" s="14">
        <v>114</v>
      </c>
      <c r="F32" s="14">
        <v>146</v>
      </c>
      <c r="G32" s="14">
        <v>20</v>
      </c>
      <c r="H32" s="14">
        <v>16</v>
      </c>
      <c r="I32" s="14">
        <v>20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193</v>
      </c>
      <c r="D33" s="14">
        <v>39</v>
      </c>
      <c r="E33" s="14">
        <v>42</v>
      </c>
      <c r="F33" s="14">
        <v>75</v>
      </c>
      <c r="G33" s="14">
        <v>6</v>
      </c>
      <c r="H33" s="14">
        <v>13</v>
      </c>
      <c r="I33" s="14">
        <v>18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88</v>
      </c>
      <c r="D34" s="14">
        <v>10</v>
      </c>
      <c r="E34" s="14">
        <v>18</v>
      </c>
      <c r="F34" s="14">
        <v>46</v>
      </c>
      <c r="G34" s="14">
        <v>2</v>
      </c>
      <c r="H34" s="14">
        <v>4</v>
      </c>
      <c r="I34" s="14">
        <v>8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57</v>
      </c>
      <c r="D35" s="14">
        <v>8</v>
      </c>
      <c r="E35" s="14">
        <v>4</v>
      </c>
      <c r="F35" s="14">
        <v>24</v>
      </c>
      <c r="G35" s="14">
        <v>7</v>
      </c>
      <c r="H35" s="14">
        <v>4</v>
      </c>
      <c r="I35" s="14">
        <v>10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43</v>
      </c>
      <c r="D36" s="14">
        <v>9</v>
      </c>
      <c r="E36" s="14">
        <v>9</v>
      </c>
      <c r="F36" s="14">
        <v>20</v>
      </c>
      <c r="G36" s="14">
        <v>1</v>
      </c>
      <c r="H36" s="14">
        <v>1</v>
      </c>
      <c r="I36" s="14">
        <v>3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16832</v>
      </c>
      <c r="D37" s="13">
        <v>126</v>
      </c>
      <c r="E37" s="13">
        <v>10396</v>
      </c>
      <c r="F37" s="13">
        <v>4219</v>
      </c>
      <c r="G37" s="13">
        <v>888</v>
      </c>
      <c r="H37" s="13">
        <v>612</v>
      </c>
      <c r="I37" s="13">
        <v>591</v>
      </c>
    </row>
    <row r="38" spans="1:14" ht="12" customHeight="1">
      <c r="A38" s="21" t="s">
        <v>55</v>
      </c>
      <c r="B38" s="1" t="s">
        <v>12</v>
      </c>
      <c r="C38" s="14">
        <v>50</v>
      </c>
      <c r="D38" s="14">
        <v>2</v>
      </c>
      <c r="E38" s="14">
        <v>15</v>
      </c>
      <c r="F38" s="14">
        <v>11</v>
      </c>
      <c r="G38" s="14">
        <v>1</v>
      </c>
      <c r="H38" s="14">
        <v>7</v>
      </c>
      <c r="I38" s="14">
        <v>14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836</v>
      </c>
      <c r="D39" s="14">
        <v>16</v>
      </c>
      <c r="E39" s="14">
        <v>481</v>
      </c>
      <c r="F39" s="14">
        <v>218</v>
      </c>
      <c r="G39" s="14">
        <v>23</v>
      </c>
      <c r="H39" s="14">
        <v>50</v>
      </c>
      <c r="I39" s="14">
        <v>48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1992</v>
      </c>
      <c r="D40" s="14">
        <v>18</v>
      </c>
      <c r="E40" s="14">
        <v>1358</v>
      </c>
      <c r="F40" s="14">
        <v>394</v>
      </c>
      <c r="G40" s="14">
        <v>60</v>
      </c>
      <c r="H40" s="14">
        <v>83</v>
      </c>
      <c r="I40" s="14">
        <v>79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2247</v>
      </c>
      <c r="D41" s="14">
        <v>13</v>
      </c>
      <c r="E41" s="14">
        <v>1504</v>
      </c>
      <c r="F41" s="14">
        <v>458</v>
      </c>
      <c r="G41" s="14">
        <v>100</v>
      </c>
      <c r="H41" s="14">
        <v>94</v>
      </c>
      <c r="I41" s="14">
        <v>78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2198</v>
      </c>
      <c r="D42" s="14">
        <v>9</v>
      </c>
      <c r="E42" s="14">
        <v>1487</v>
      </c>
      <c r="F42" s="14">
        <v>434</v>
      </c>
      <c r="G42" s="14">
        <v>117</v>
      </c>
      <c r="H42" s="14">
        <v>70</v>
      </c>
      <c r="I42" s="14">
        <v>81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2052</v>
      </c>
      <c r="D43" s="14">
        <v>13</v>
      </c>
      <c r="E43" s="14">
        <v>1358</v>
      </c>
      <c r="F43" s="14">
        <v>423</v>
      </c>
      <c r="G43" s="14">
        <v>127</v>
      </c>
      <c r="H43" s="14">
        <v>70</v>
      </c>
      <c r="I43" s="14">
        <v>61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1904</v>
      </c>
      <c r="D44" s="14">
        <v>14</v>
      </c>
      <c r="E44" s="14">
        <v>1201</v>
      </c>
      <c r="F44" s="14">
        <v>467</v>
      </c>
      <c r="G44" s="14">
        <v>103</v>
      </c>
      <c r="H44" s="14">
        <v>63</v>
      </c>
      <c r="I44" s="14">
        <v>56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1557</v>
      </c>
      <c r="D45" s="14">
        <v>8</v>
      </c>
      <c r="E45" s="14">
        <v>936</v>
      </c>
      <c r="F45" s="14">
        <v>420</v>
      </c>
      <c r="G45" s="14">
        <v>108</v>
      </c>
      <c r="H45" s="14">
        <v>47</v>
      </c>
      <c r="I45" s="14">
        <v>38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1361</v>
      </c>
      <c r="D46" s="14">
        <v>5</v>
      </c>
      <c r="E46" s="14">
        <v>799</v>
      </c>
      <c r="F46" s="14">
        <v>385</v>
      </c>
      <c r="G46" s="14">
        <v>88</v>
      </c>
      <c r="H46" s="14">
        <v>41</v>
      </c>
      <c r="I46" s="14">
        <v>43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1135</v>
      </c>
      <c r="D47" s="14">
        <v>6</v>
      </c>
      <c r="E47" s="14">
        <v>672</v>
      </c>
      <c r="F47" s="14">
        <v>318</v>
      </c>
      <c r="G47" s="14">
        <v>75</v>
      </c>
      <c r="H47" s="14">
        <v>33</v>
      </c>
      <c r="I47" s="14">
        <v>31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724</v>
      </c>
      <c r="D48" s="14">
        <v>8</v>
      </c>
      <c r="E48" s="14">
        <v>341</v>
      </c>
      <c r="F48" s="14">
        <v>297</v>
      </c>
      <c r="G48" s="14">
        <v>37</v>
      </c>
      <c r="H48" s="14">
        <v>18</v>
      </c>
      <c r="I48" s="14">
        <v>23</v>
      </c>
      <c r="J48" t="s">
        <v>55</v>
      </c>
      <c r="K48" t="s">
        <v>55</v>
      </c>
      <c r="M48" t="s">
        <v>55</v>
      </c>
      <c r="N48" t="s">
        <v>55</v>
      </c>
    </row>
    <row r="49" spans="1:30" ht="12" customHeight="1">
      <c r="A49" s="21" t="s">
        <v>55</v>
      </c>
      <c r="B49" s="1" t="s">
        <v>23</v>
      </c>
      <c r="C49" s="14">
        <v>415</v>
      </c>
      <c r="D49" s="14">
        <v>4</v>
      </c>
      <c r="E49" s="14">
        <v>129</v>
      </c>
      <c r="F49" s="14">
        <v>223</v>
      </c>
      <c r="G49" s="14">
        <v>24</v>
      </c>
      <c r="H49" s="14">
        <v>16</v>
      </c>
      <c r="I49" s="14">
        <v>19</v>
      </c>
      <c r="J49" t="s">
        <v>55</v>
      </c>
      <c r="K49" t="s">
        <v>55</v>
      </c>
      <c r="M49" t="s">
        <v>55</v>
      </c>
      <c r="N49" t="s">
        <v>55</v>
      </c>
    </row>
    <row r="50" spans="1:30" ht="12" customHeight="1">
      <c r="A50" s="21" t="s">
        <v>55</v>
      </c>
      <c r="B50" s="1" t="s">
        <v>24</v>
      </c>
      <c r="C50" s="14">
        <v>184</v>
      </c>
      <c r="D50" s="14">
        <v>7</v>
      </c>
      <c r="E50" s="14">
        <v>42</v>
      </c>
      <c r="F50" s="14">
        <v>100</v>
      </c>
      <c r="G50" s="14">
        <v>9</v>
      </c>
      <c r="H50" s="14">
        <v>12</v>
      </c>
      <c r="I50" s="14">
        <v>14</v>
      </c>
      <c r="J50" t="s">
        <v>55</v>
      </c>
      <c r="K50" t="s">
        <v>55</v>
      </c>
      <c r="M50" t="s">
        <v>55</v>
      </c>
      <c r="N50" t="s">
        <v>55</v>
      </c>
    </row>
    <row r="51" spans="1:30" ht="12" customHeight="1">
      <c r="A51" s="21" t="s">
        <v>55</v>
      </c>
      <c r="B51" s="1" t="s">
        <v>25</v>
      </c>
      <c r="C51" s="14">
        <v>102</v>
      </c>
      <c r="D51" s="14">
        <v>2</v>
      </c>
      <c r="E51" s="14">
        <v>36</v>
      </c>
      <c r="F51" s="14">
        <v>46</v>
      </c>
      <c r="G51" s="14">
        <v>10</v>
      </c>
      <c r="H51" s="14">
        <v>5</v>
      </c>
      <c r="I51" s="14">
        <v>3</v>
      </c>
      <c r="J51" t="s">
        <v>55</v>
      </c>
      <c r="K51" t="s">
        <v>55</v>
      </c>
      <c r="M51" t="s">
        <v>55</v>
      </c>
      <c r="N51" t="s">
        <v>55</v>
      </c>
    </row>
    <row r="52" spans="1:30" ht="12" customHeight="1">
      <c r="A52" s="22" t="s">
        <v>55</v>
      </c>
      <c r="B52" s="4" t="s">
        <v>26</v>
      </c>
      <c r="C52" s="15">
        <v>75</v>
      </c>
      <c r="D52" s="15">
        <v>1</v>
      </c>
      <c r="E52" s="15">
        <v>37</v>
      </c>
      <c r="F52" s="15">
        <v>25</v>
      </c>
      <c r="G52" s="15">
        <v>6</v>
      </c>
      <c r="H52" s="15">
        <v>3</v>
      </c>
      <c r="I52" s="15">
        <v>3</v>
      </c>
      <c r="J52" t="s">
        <v>55</v>
      </c>
      <c r="K52" t="s">
        <v>55</v>
      </c>
      <c r="M52" t="s">
        <v>55</v>
      </c>
      <c r="N52" t="s">
        <v>55</v>
      </c>
    </row>
    <row r="53" spans="1:30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7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55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3" t="s">
        <v>2</v>
      </c>
      <c r="B3" s="23" t="s">
        <v>55</v>
      </c>
      <c r="C3" s="23" t="s">
        <v>30</v>
      </c>
      <c r="D3" s="23" t="s">
        <v>4</v>
      </c>
      <c r="E3" s="23" t="s">
        <v>55</v>
      </c>
      <c r="F3" s="23" t="s">
        <v>55</v>
      </c>
      <c r="G3" s="23" t="s">
        <v>55</v>
      </c>
      <c r="H3" s="23" t="s">
        <v>55</v>
      </c>
      <c r="I3" s="23" t="s">
        <v>55</v>
      </c>
    </row>
    <row r="4" spans="1:29" ht="27.6" customHeight="1">
      <c r="A4" s="23" t="s">
        <v>55</v>
      </c>
      <c r="B4" s="23" t="s">
        <v>55</v>
      </c>
      <c r="C4" s="23" t="s">
        <v>55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</row>
    <row r="5" spans="1:29" ht="12" customHeight="1">
      <c r="A5" s="24" t="s">
        <v>11</v>
      </c>
      <c r="B5" s="6" t="s">
        <v>55</v>
      </c>
      <c r="C5" s="13">
        <v>3879</v>
      </c>
      <c r="D5" s="13">
        <v>367</v>
      </c>
      <c r="E5" s="13">
        <v>1849</v>
      </c>
      <c r="F5" s="13">
        <v>1185</v>
      </c>
      <c r="G5" s="13">
        <v>149</v>
      </c>
      <c r="H5" s="13">
        <v>185</v>
      </c>
      <c r="I5" s="13">
        <v>144</v>
      </c>
    </row>
    <row r="6" spans="1:29" ht="12" customHeight="1">
      <c r="A6" s="21" t="s">
        <v>55</v>
      </c>
      <c r="B6" s="1" t="s">
        <v>12</v>
      </c>
      <c r="C6" s="14">
        <v>14</v>
      </c>
      <c r="D6" s="14">
        <v>1</v>
      </c>
      <c r="E6" s="14">
        <v>6</v>
      </c>
      <c r="F6" s="14">
        <v>5</v>
      </c>
      <c r="G6" s="14" t="s">
        <v>68</v>
      </c>
      <c r="H6" s="14">
        <v>1</v>
      </c>
      <c r="I6" s="14">
        <v>1</v>
      </c>
      <c r="J6" t="s">
        <v>55</v>
      </c>
      <c r="K6" t="s">
        <v>55</v>
      </c>
      <c r="M6" t="s">
        <v>55</v>
      </c>
      <c r="N6" t="s">
        <v>55</v>
      </c>
    </row>
    <row r="7" spans="1:29" ht="12" customHeight="1">
      <c r="A7" s="21" t="s">
        <v>55</v>
      </c>
      <c r="B7" s="1" t="s">
        <v>13</v>
      </c>
      <c r="C7" s="14">
        <v>213</v>
      </c>
      <c r="D7" s="14">
        <v>22</v>
      </c>
      <c r="E7" s="14">
        <v>94</v>
      </c>
      <c r="F7" s="14">
        <v>57</v>
      </c>
      <c r="G7" s="14">
        <v>8</v>
      </c>
      <c r="H7" s="14">
        <v>22</v>
      </c>
      <c r="I7" s="14">
        <v>10</v>
      </c>
      <c r="J7" t="s">
        <v>55</v>
      </c>
      <c r="K7" t="s">
        <v>55</v>
      </c>
      <c r="M7" t="s">
        <v>55</v>
      </c>
      <c r="N7" t="s">
        <v>55</v>
      </c>
    </row>
    <row r="8" spans="1:29" ht="12" customHeight="1">
      <c r="A8" s="21" t="s">
        <v>55</v>
      </c>
      <c r="B8" s="1" t="s">
        <v>14</v>
      </c>
      <c r="C8" s="14">
        <v>405</v>
      </c>
      <c r="D8" s="14">
        <v>55</v>
      </c>
      <c r="E8" s="14">
        <v>203</v>
      </c>
      <c r="F8" s="14">
        <v>98</v>
      </c>
      <c r="G8" s="14">
        <v>9</v>
      </c>
      <c r="H8" s="14">
        <v>21</v>
      </c>
      <c r="I8" s="14">
        <v>19</v>
      </c>
      <c r="J8" t="s">
        <v>55</v>
      </c>
      <c r="K8" t="s">
        <v>55</v>
      </c>
      <c r="M8" t="s">
        <v>55</v>
      </c>
      <c r="N8" t="s">
        <v>55</v>
      </c>
    </row>
    <row r="9" spans="1:29" ht="12" customHeight="1">
      <c r="A9" s="21" t="s">
        <v>55</v>
      </c>
      <c r="B9" s="1" t="s">
        <v>15</v>
      </c>
      <c r="C9" s="14">
        <v>547</v>
      </c>
      <c r="D9" s="14">
        <v>60</v>
      </c>
      <c r="E9" s="14">
        <v>282</v>
      </c>
      <c r="F9" s="14">
        <v>136</v>
      </c>
      <c r="G9" s="14">
        <v>16</v>
      </c>
      <c r="H9" s="14">
        <v>33</v>
      </c>
      <c r="I9" s="14">
        <v>20</v>
      </c>
      <c r="J9" t="s">
        <v>55</v>
      </c>
      <c r="K9" t="s">
        <v>55</v>
      </c>
      <c r="M9" t="s">
        <v>55</v>
      </c>
      <c r="N9" t="s">
        <v>55</v>
      </c>
    </row>
    <row r="10" spans="1:29" ht="12" customHeight="1">
      <c r="A10" s="21" t="s">
        <v>55</v>
      </c>
      <c r="B10" s="1" t="s">
        <v>16</v>
      </c>
      <c r="C10" s="14">
        <v>496</v>
      </c>
      <c r="D10" s="14">
        <v>37</v>
      </c>
      <c r="E10" s="14">
        <v>278</v>
      </c>
      <c r="F10" s="14">
        <v>116</v>
      </c>
      <c r="G10" s="14">
        <v>27</v>
      </c>
      <c r="H10" s="14">
        <v>18</v>
      </c>
      <c r="I10" s="14">
        <v>20</v>
      </c>
      <c r="J10" t="s">
        <v>55</v>
      </c>
      <c r="K10" t="s">
        <v>55</v>
      </c>
      <c r="M10" t="s">
        <v>55</v>
      </c>
      <c r="N10" t="s">
        <v>55</v>
      </c>
    </row>
    <row r="11" spans="1:29" ht="12" customHeight="1">
      <c r="A11" s="21" t="s">
        <v>55</v>
      </c>
      <c r="B11" s="1" t="s">
        <v>17</v>
      </c>
      <c r="C11" s="14">
        <v>408</v>
      </c>
      <c r="D11" s="14">
        <v>27</v>
      </c>
      <c r="E11" s="14">
        <v>224</v>
      </c>
      <c r="F11" s="14">
        <v>115</v>
      </c>
      <c r="G11" s="14">
        <v>13</v>
      </c>
      <c r="H11" s="14">
        <v>16</v>
      </c>
      <c r="I11" s="14">
        <v>13</v>
      </c>
      <c r="J11" t="s">
        <v>55</v>
      </c>
      <c r="K11" t="s">
        <v>55</v>
      </c>
      <c r="M11" t="s">
        <v>55</v>
      </c>
      <c r="N11" t="s">
        <v>55</v>
      </c>
    </row>
    <row r="12" spans="1:29" ht="12" customHeight="1">
      <c r="A12" s="21" t="s">
        <v>55</v>
      </c>
      <c r="B12" s="1" t="s">
        <v>18</v>
      </c>
      <c r="C12" s="14">
        <v>423</v>
      </c>
      <c r="D12" s="14">
        <v>43</v>
      </c>
      <c r="E12" s="14">
        <v>197</v>
      </c>
      <c r="F12" s="14">
        <v>136</v>
      </c>
      <c r="G12" s="14">
        <v>15</v>
      </c>
      <c r="H12" s="14">
        <v>15</v>
      </c>
      <c r="I12" s="14">
        <v>17</v>
      </c>
      <c r="J12" t="s">
        <v>55</v>
      </c>
      <c r="K12" t="s">
        <v>55</v>
      </c>
      <c r="M12" t="s">
        <v>55</v>
      </c>
      <c r="N12" t="s">
        <v>55</v>
      </c>
    </row>
    <row r="13" spans="1:29" ht="12" customHeight="1">
      <c r="A13" s="21" t="s">
        <v>55</v>
      </c>
      <c r="B13" s="1" t="s">
        <v>19</v>
      </c>
      <c r="C13" s="14">
        <v>350</v>
      </c>
      <c r="D13" s="14">
        <v>45</v>
      </c>
      <c r="E13" s="14">
        <v>181</v>
      </c>
      <c r="F13" s="14">
        <v>97</v>
      </c>
      <c r="G13" s="14">
        <v>11</v>
      </c>
      <c r="H13" s="14">
        <v>6</v>
      </c>
      <c r="I13" s="14">
        <v>10</v>
      </c>
      <c r="J13" t="s">
        <v>55</v>
      </c>
      <c r="K13" t="s">
        <v>55</v>
      </c>
      <c r="M13" t="s">
        <v>55</v>
      </c>
      <c r="N13" t="s">
        <v>55</v>
      </c>
    </row>
    <row r="14" spans="1:29" ht="12" customHeight="1">
      <c r="A14" s="21" t="s">
        <v>55</v>
      </c>
      <c r="B14" s="1" t="s">
        <v>20</v>
      </c>
      <c r="C14" s="14">
        <v>321</v>
      </c>
      <c r="D14" s="14">
        <v>34</v>
      </c>
      <c r="E14" s="14">
        <v>152</v>
      </c>
      <c r="F14" s="14">
        <v>103</v>
      </c>
      <c r="G14" s="14">
        <v>8</v>
      </c>
      <c r="H14" s="14">
        <v>12</v>
      </c>
      <c r="I14" s="14">
        <v>12</v>
      </c>
      <c r="J14" t="s">
        <v>55</v>
      </c>
      <c r="K14" t="s">
        <v>55</v>
      </c>
      <c r="M14" t="s">
        <v>55</v>
      </c>
      <c r="N14" t="s">
        <v>55</v>
      </c>
    </row>
    <row r="15" spans="1:29" ht="12" customHeight="1">
      <c r="A15" s="21" t="s">
        <v>55</v>
      </c>
      <c r="B15" s="1" t="s">
        <v>21</v>
      </c>
      <c r="C15" s="14">
        <v>261</v>
      </c>
      <c r="D15" s="14">
        <v>22</v>
      </c>
      <c r="E15" s="14">
        <v>111</v>
      </c>
      <c r="F15" s="14">
        <v>96</v>
      </c>
      <c r="G15" s="14">
        <v>11</v>
      </c>
      <c r="H15" s="14">
        <v>13</v>
      </c>
      <c r="I15" s="14">
        <v>8</v>
      </c>
      <c r="J15" t="s">
        <v>55</v>
      </c>
      <c r="K15" t="s">
        <v>55</v>
      </c>
      <c r="M15" t="s">
        <v>55</v>
      </c>
      <c r="N15" t="s">
        <v>55</v>
      </c>
    </row>
    <row r="16" spans="1:29" ht="12" customHeight="1">
      <c r="A16" s="21" t="s">
        <v>55</v>
      </c>
      <c r="B16" s="1" t="s">
        <v>22</v>
      </c>
      <c r="C16" s="14">
        <v>197</v>
      </c>
      <c r="D16" s="14">
        <v>11</v>
      </c>
      <c r="E16" s="14">
        <v>75</v>
      </c>
      <c r="F16" s="14">
        <v>90</v>
      </c>
      <c r="G16" s="14">
        <v>8</v>
      </c>
      <c r="H16" s="14">
        <v>8</v>
      </c>
      <c r="I16" s="14">
        <v>5</v>
      </c>
      <c r="J16" t="s">
        <v>55</v>
      </c>
      <c r="K16" t="s">
        <v>55</v>
      </c>
      <c r="M16" t="s">
        <v>55</v>
      </c>
      <c r="N16" t="s">
        <v>55</v>
      </c>
    </row>
    <row r="17" spans="1:14" ht="12" customHeight="1">
      <c r="A17" s="21" t="s">
        <v>55</v>
      </c>
      <c r="B17" s="1" t="s">
        <v>23</v>
      </c>
      <c r="C17" s="14">
        <v>126</v>
      </c>
      <c r="D17" s="14">
        <v>6</v>
      </c>
      <c r="E17" s="14">
        <v>26</v>
      </c>
      <c r="F17" s="14">
        <v>77</v>
      </c>
      <c r="G17" s="14">
        <v>4</v>
      </c>
      <c r="H17" s="14">
        <v>9</v>
      </c>
      <c r="I17" s="14">
        <v>4</v>
      </c>
      <c r="J17" t="s">
        <v>55</v>
      </c>
      <c r="K17" t="s">
        <v>55</v>
      </c>
      <c r="M17" t="s">
        <v>55</v>
      </c>
      <c r="N17" t="s">
        <v>55</v>
      </c>
    </row>
    <row r="18" spans="1:14" ht="12" customHeight="1">
      <c r="A18" s="21" t="s">
        <v>55</v>
      </c>
      <c r="B18" s="1" t="s">
        <v>24</v>
      </c>
      <c r="C18" s="14">
        <v>70</v>
      </c>
      <c r="D18" s="14">
        <v>2</v>
      </c>
      <c r="E18" s="14">
        <v>11</v>
      </c>
      <c r="F18" s="14">
        <v>35</v>
      </c>
      <c r="G18" s="14">
        <v>13</v>
      </c>
      <c r="H18" s="14">
        <v>8</v>
      </c>
      <c r="I18" s="14">
        <v>1</v>
      </c>
      <c r="J18" t="s">
        <v>55</v>
      </c>
      <c r="K18" t="s">
        <v>55</v>
      </c>
      <c r="M18" t="s">
        <v>55</v>
      </c>
      <c r="N18" t="s">
        <v>55</v>
      </c>
    </row>
    <row r="19" spans="1:14" ht="12" customHeight="1">
      <c r="A19" s="21" t="s">
        <v>55</v>
      </c>
      <c r="B19" s="1" t="s">
        <v>25</v>
      </c>
      <c r="C19" s="14">
        <v>28</v>
      </c>
      <c r="D19" s="14" t="s">
        <v>68</v>
      </c>
      <c r="E19" s="14">
        <v>4</v>
      </c>
      <c r="F19" s="14">
        <v>16</v>
      </c>
      <c r="G19" s="14">
        <v>4</v>
      </c>
      <c r="H19" s="14">
        <v>2</v>
      </c>
      <c r="I19" s="14">
        <v>2</v>
      </c>
      <c r="J19" t="s">
        <v>55</v>
      </c>
      <c r="K19" t="s">
        <v>55</v>
      </c>
      <c r="M19" t="s">
        <v>55</v>
      </c>
      <c r="N19" t="s">
        <v>55</v>
      </c>
    </row>
    <row r="20" spans="1:14" ht="12" customHeight="1">
      <c r="A20" s="21" t="s">
        <v>55</v>
      </c>
      <c r="B20" s="1" t="s">
        <v>26</v>
      </c>
      <c r="C20" s="14">
        <v>20</v>
      </c>
      <c r="D20" s="14">
        <v>2</v>
      </c>
      <c r="E20" s="14">
        <v>5</v>
      </c>
      <c r="F20" s="14">
        <v>8</v>
      </c>
      <c r="G20" s="14">
        <v>2</v>
      </c>
      <c r="H20" s="14">
        <v>1</v>
      </c>
      <c r="I20" s="14">
        <v>2</v>
      </c>
      <c r="J20" t="s">
        <v>55</v>
      </c>
      <c r="K20" t="s">
        <v>55</v>
      </c>
      <c r="M20" t="s">
        <v>55</v>
      </c>
      <c r="N20" t="s">
        <v>55</v>
      </c>
    </row>
    <row r="21" spans="1:14" ht="12" customHeight="1">
      <c r="A21" s="20" t="s">
        <v>27</v>
      </c>
      <c r="B21" s="3" t="s">
        <v>55</v>
      </c>
      <c r="C21" s="13">
        <v>1490</v>
      </c>
      <c r="D21" s="13">
        <v>351</v>
      </c>
      <c r="E21" s="13">
        <v>588</v>
      </c>
      <c r="F21" s="13">
        <v>380</v>
      </c>
      <c r="G21" s="13">
        <v>49</v>
      </c>
      <c r="H21" s="13">
        <v>57</v>
      </c>
      <c r="I21" s="13">
        <v>65</v>
      </c>
    </row>
    <row r="22" spans="1:14" ht="12" customHeight="1">
      <c r="A22" s="21" t="s">
        <v>55</v>
      </c>
      <c r="B22" s="1" t="s">
        <v>12</v>
      </c>
      <c r="C22" s="14">
        <v>8</v>
      </c>
      <c r="D22" s="14">
        <v>1</v>
      </c>
      <c r="E22" s="14">
        <v>5</v>
      </c>
      <c r="F22" s="14">
        <v>2</v>
      </c>
      <c r="G22" s="14" t="s">
        <v>68</v>
      </c>
      <c r="H22" s="14" t="s">
        <v>68</v>
      </c>
      <c r="I22" s="14" t="s">
        <v>68</v>
      </c>
      <c r="J22" t="s">
        <v>55</v>
      </c>
      <c r="K22" t="s">
        <v>55</v>
      </c>
      <c r="M22" t="s">
        <v>55</v>
      </c>
      <c r="N22" t="s">
        <v>55</v>
      </c>
    </row>
    <row r="23" spans="1:14" ht="12" customHeight="1">
      <c r="A23" s="21" t="s">
        <v>55</v>
      </c>
      <c r="B23" s="1" t="s">
        <v>13</v>
      </c>
      <c r="C23" s="14">
        <v>61</v>
      </c>
      <c r="D23" s="14">
        <v>19</v>
      </c>
      <c r="E23" s="14">
        <v>14</v>
      </c>
      <c r="F23" s="14">
        <v>17</v>
      </c>
      <c r="G23" s="14">
        <v>5</v>
      </c>
      <c r="H23" s="14">
        <v>2</v>
      </c>
      <c r="I23" s="14">
        <v>4</v>
      </c>
      <c r="J23" t="s">
        <v>55</v>
      </c>
      <c r="K23" t="s">
        <v>55</v>
      </c>
      <c r="M23" t="s">
        <v>55</v>
      </c>
      <c r="N23" t="s">
        <v>55</v>
      </c>
    </row>
    <row r="24" spans="1:14" ht="12" customHeight="1">
      <c r="A24" s="21" t="s">
        <v>55</v>
      </c>
      <c r="B24" s="1" t="s">
        <v>14</v>
      </c>
      <c r="C24" s="14">
        <v>173</v>
      </c>
      <c r="D24" s="14">
        <v>55</v>
      </c>
      <c r="E24" s="14">
        <v>56</v>
      </c>
      <c r="F24" s="14">
        <v>38</v>
      </c>
      <c r="G24" s="14">
        <v>8</v>
      </c>
      <c r="H24" s="14">
        <v>7</v>
      </c>
      <c r="I24" s="14">
        <v>9</v>
      </c>
      <c r="J24" t="s">
        <v>55</v>
      </c>
      <c r="K24" t="s">
        <v>55</v>
      </c>
      <c r="M24" t="s">
        <v>55</v>
      </c>
      <c r="N24" t="s">
        <v>55</v>
      </c>
    </row>
    <row r="25" spans="1:14" ht="12" customHeight="1">
      <c r="A25" s="21" t="s">
        <v>55</v>
      </c>
      <c r="B25" s="1" t="s">
        <v>15</v>
      </c>
      <c r="C25" s="14">
        <v>209</v>
      </c>
      <c r="D25" s="14">
        <v>57</v>
      </c>
      <c r="E25" s="14">
        <v>85</v>
      </c>
      <c r="F25" s="14">
        <v>45</v>
      </c>
      <c r="G25" s="14">
        <v>5</v>
      </c>
      <c r="H25" s="14">
        <v>10</v>
      </c>
      <c r="I25" s="14">
        <v>7</v>
      </c>
      <c r="J25" t="s">
        <v>55</v>
      </c>
      <c r="K25" t="s">
        <v>55</v>
      </c>
      <c r="M25" t="s">
        <v>55</v>
      </c>
      <c r="N25" t="s">
        <v>55</v>
      </c>
    </row>
    <row r="26" spans="1:14" ht="12" customHeight="1">
      <c r="A26" s="21" t="s">
        <v>55</v>
      </c>
      <c r="B26" s="1" t="s">
        <v>16</v>
      </c>
      <c r="C26" s="14">
        <v>198</v>
      </c>
      <c r="D26" s="14">
        <v>36</v>
      </c>
      <c r="E26" s="14">
        <v>88</v>
      </c>
      <c r="F26" s="14">
        <v>51</v>
      </c>
      <c r="G26" s="14">
        <v>8</v>
      </c>
      <c r="H26" s="14">
        <v>5</v>
      </c>
      <c r="I26" s="14">
        <v>10</v>
      </c>
      <c r="J26" t="s">
        <v>55</v>
      </c>
      <c r="K26" t="s">
        <v>55</v>
      </c>
      <c r="M26" t="s">
        <v>55</v>
      </c>
      <c r="N26" t="s">
        <v>55</v>
      </c>
    </row>
    <row r="27" spans="1:14" ht="12" customHeight="1">
      <c r="A27" s="21" t="s">
        <v>55</v>
      </c>
      <c r="B27" s="1" t="s">
        <v>17</v>
      </c>
      <c r="C27" s="14">
        <v>163</v>
      </c>
      <c r="D27" s="14">
        <v>26</v>
      </c>
      <c r="E27" s="14">
        <v>79</v>
      </c>
      <c r="F27" s="14">
        <v>36</v>
      </c>
      <c r="G27" s="14">
        <v>7</v>
      </c>
      <c r="H27" s="14">
        <v>10</v>
      </c>
      <c r="I27" s="14">
        <v>5</v>
      </c>
      <c r="J27" t="s">
        <v>55</v>
      </c>
      <c r="K27" t="s">
        <v>55</v>
      </c>
      <c r="M27" t="s">
        <v>55</v>
      </c>
      <c r="N27" t="s">
        <v>55</v>
      </c>
    </row>
    <row r="28" spans="1:14" ht="12" customHeight="1">
      <c r="A28" s="21" t="s">
        <v>55</v>
      </c>
      <c r="B28" s="1" t="s">
        <v>18</v>
      </c>
      <c r="C28" s="14">
        <v>175</v>
      </c>
      <c r="D28" s="14">
        <v>41</v>
      </c>
      <c r="E28" s="14">
        <v>73</v>
      </c>
      <c r="F28" s="14">
        <v>43</v>
      </c>
      <c r="G28" s="14">
        <v>2</v>
      </c>
      <c r="H28" s="14">
        <v>8</v>
      </c>
      <c r="I28" s="14">
        <v>8</v>
      </c>
      <c r="J28" t="s">
        <v>55</v>
      </c>
      <c r="K28" t="s">
        <v>55</v>
      </c>
      <c r="M28" t="s">
        <v>55</v>
      </c>
      <c r="N28" t="s">
        <v>55</v>
      </c>
    </row>
    <row r="29" spans="1:14" ht="12" customHeight="1">
      <c r="A29" s="21" t="s">
        <v>55</v>
      </c>
      <c r="B29" s="1" t="s">
        <v>19</v>
      </c>
      <c r="C29" s="14">
        <v>152</v>
      </c>
      <c r="D29" s="14">
        <v>45</v>
      </c>
      <c r="E29" s="14">
        <v>65</v>
      </c>
      <c r="F29" s="14">
        <v>34</v>
      </c>
      <c r="G29" s="14">
        <v>3</v>
      </c>
      <c r="H29" s="14">
        <v>2</v>
      </c>
      <c r="I29" s="14">
        <v>3</v>
      </c>
      <c r="J29" t="s">
        <v>55</v>
      </c>
      <c r="K29" t="s">
        <v>55</v>
      </c>
      <c r="M29" t="s">
        <v>55</v>
      </c>
      <c r="N29" t="s">
        <v>55</v>
      </c>
    </row>
    <row r="30" spans="1:14" ht="12" customHeight="1">
      <c r="A30" s="21" t="s">
        <v>55</v>
      </c>
      <c r="B30" s="1" t="s">
        <v>20</v>
      </c>
      <c r="C30" s="14">
        <v>128</v>
      </c>
      <c r="D30" s="14">
        <v>33</v>
      </c>
      <c r="E30" s="14">
        <v>54</v>
      </c>
      <c r="F30" s="14">
        <v>31</v>
      </c>
      <c r="G30" s="14">
        <v>1</v>
      </c>
      <c r="H30" s="14">
        <v>3</v>
      </c>
      <c r="I30" s="14">
        <v>6</v>
      </c>
      <c r="J30" t="s">
        <v>55</v>
      </c>
      <c r="K30" t="s">
        <v>55</v>
      </c>
      <c r="M30" t="s">
        <v>55</v>
      </c>
      <c r="N30" t="s">
        <v>55</v>
      </c>
    </row>
    <row r="31" spans="1:14" ht="12" customHeight="1">
      <c r="A31" s="21" t="s">
        <v>55</v>
      </c>
      <c r="B31" s="1" t="s">
        <v>21</v>
      </c>
      <c r="C31" s="14">
        <v>96</v>
      </c>
      <c r="D31" s="14">
        <v>21</v>
      </c>
      <c r="E31" s="14">
        <v>37</v>
      </c>
      <c r="F31" s="14">
        <v>28</v>
      </c>
      <c r="G31" s="14">
        <v>1</v>
      </c>
      <c r="H31" s="14">
        <v>4</v>
      </c>
      <c r="I31" s="14">
        <v>5</v>
      </c>
      <c r="J31" t="s">
        <v>55</v>
      </c>
      <c r="K31" t="s">
        <v>55</v>
      </c>
      <c r="M31" t="s">
        <v>55</v>
      </c>
      <c r="N31" t="s">
        <v>55</v>
      </c>
    </row>
    <row r="32" spans="1:14" ht="12" customHeight="1">
      <c r="A32" s="21" t="s">
        <v>55</v>
      </c>
      <c r="B32" s="1" t="s">
        <v>22</v>
      </c>
      <c r="C32" s="14">
        <v>55</v>
      </c>
      <c r="D32" s="14">
        <v>10</v>
      </c>
      <c r="E32" s="14">
        <v>14</v>
      </c>
      <c r="F32" s="14">
        <v>24</v>
      </c>
      <c r="G32" s="14">
        <v>3</v>
      </c>
      <c r="H32" s="14">
        <v>3</v>
      </c>
      <c r="I32" s="14">
        <v>1</v>
      </c>
      <c r="J32" t="s">
        <v>55</v>
      </c>
      <c r="K32" t="s">
        <v>55</v>
      </c>
      <c r="M32" t="s">
        <v>55</v>
      </c>
      <c r="N32" t="s">
        <v>55</v>
      </c>
    </row>
    <row r="33" spans="1:14" ht="12" customHeight="1">
      <c r="A33" s="21" t="s">
        <v>55</v>
      </c>
      <c r="B33" s="1" t="s">
        <v>23</v>
      </c>
      <c r="C33" s="14">
        <v>36</v>
      </c>
      <c r="D33" s="14">
        <v>6</v>
      </c>
      <c r="E33" s="14">
        <v>11</v>
      </c>
      <c r="F33" s="14">
        <v>13</v>
      </c>
      <c r="G33" s="14">
        <v>1</v>
      </c>
      <c r="H33" s="14">
        <v>2</v>
      </c>
      <c r="I33" s="14">
        <v>3</v>
      </c>
      <c r="J33" t="s">
        <v>55</v>
      </c>
      <c r="K33" t="s">
        <v>55</v>
      </c>
      <c r="M33" t="s">
        <v>55</v>
      </c>
      <c r="N33" t="s">
        <v>55</v>
      </c>
    </row>
    <row r="34" spans="1:14" ht="12" customHeight="1">
      <c r="A34" s="21" t="s">
        <v>55</v>
      </c>
      <c r="B34" s="1" t="s">
        <v>24</v>
      </c>
      <c r="C34" s="14">
        <v>18</v>
      </c>
      <c r="D34" s="14">
        <v>1</v>
      </c>
      <c r="E34" s="14">
        <v>3</v>
      </c>
      <c r="F34" s="14">
        <v>8</v>
      </c>
      <c r="G34" s="14">
        <v>4</v>
      </c>
      <c r="H34" s="14">
        <v>1</v>
      </c>
      <c r="I34" s="14">
        <v>1</v>
      </c>
      <c r="J34" t="s">
        <v>55</v>
      </c>
      <c r="K34" t="s">
        <v>55</v>
      </c>
      <c r="M34" t="s">
        <v>55</v>
      </c>
      <c r="N34" t="s">
        <v>55</v>
      </c>
    </row>
    <row r="35" spans="1:14" ht="12" customHeight="1">
      <c r="A35" s="21" t="s">
        <v>55</v>
      </c>
      <c r="B35" s="1" t="s">
        <v>25</v>
      </c>
      <c r="C35" s="14">
        <v>11</v>
      </c>
      <c r="D35" s="14" t="s">
        <v>68</v>
      </c>
      <c r="E35" s="14">
        <v>2</v>
      </c>
      <c r="F35" s="14">
        <v>8</v>
      </c>
      <c r="G35" s="14" t="s">
        <v>68</v>
      </c>
      <c r="H35" s="14" t="s">
        <v>68</v>
      </c>
      <c r="I35" s="14">
        <v>1</v>
      </c>
      <c r="J35" t="s">
        <v>55</v>
      </c>
      <c r="K35" t="s">
        <v>55</v>
      </c>
      <c r="M35" t="s">
        <v>55</v>
      </c>
      <c r="N35" t="s">
        <v>55</v>
      </c>
    </row>
    <row r="36" spans="1:14" ht="12" customHeight="1">
      <c r="A36" s="21" t="s">
        <v>55</v>
      </c>
      <c r="B36" s="1" t="s">
        <v>26</v>
      </c>
      <c r="C36" s="14">
        <v>7</v>
      </c>
      <c r="D36" s="14" t="s">
        <v>68</v>
      </c>
      <c r="E36" s="14">
        <v>2</v>
      </c>
      <c r="F36" s="14">
        <v>2</v>
      </c>
      <c r="G36" s="14">
        <v>1</v>
      </c>
      <c r="H36" s="14" t="s">
        <v>68</v>
      </c>
      <c r="I36" s="14">
        <v>2</v>
      </c>
      <c r="J36" t="s">
        <v>55</v>
      </c>
      <c r="K36" t="s">
        <v>55</v>
      </c>
      <c r="M36" t="s">
        <v>55</v>
      </c>
      <c r="N36" t="s">
        <v>55</v>
      </c>
    </row>
    <row r="37" spans="1:14" ht="12" customHeight="1">
      <c r="A37" s="20" t="s">
        <v>28</v>
      </c>
      <c r="B37" s="3" t="s">
        <v>55</v>
      </c>
      <c r="C37" s="13">
        <v>2389</v>
      </c>
      <c r="D37" s="13">
        <v>16</v>
      </c>
      <c r="E37" s="13">
        <v>1261</v>
      </c>
      <c r="F37" s="13">
        <v>805</v>
      </c>
      <c r="G37" s="13">
        <v>100</v>
      </c>
      <c r="H37" s="13">
        <v>128</v>
      </c>
      <c r="I37" s="13">
        <v>79</v>
      </c>
    </row>
    <row r="38" spans="1:14" ht="12" customHeight="1">
      <c r="A38" s="21" t="s">
        <v>55</v>
      </c>
      <c r="B38" s="1" t="s">
        <v>12</v>
      </c>
      <c r="C38" s="14">
        <v>6</v>
      </c>
      <c r="D38" s="14" t="s">
        <v>68</v>
      </c>
      <c r="E38" s="14">
        <v>1</v>
      </c>
      <c r="F38" s="14">
        <v>3</v>
      </c>
      <c r="G38" s="14" t="s">
        <v>68</v>
      </c>
      <c r="H38" s="14">
        <v>1</v>
      </c>
      <c r="I38" s="14">
        <v>1</v>
      </c>
      <c r="J38" t="s">
        <v>55</v>
      </c>
      <c r="K38" t="s">
        <v>55</v>
      </c>
      <c r="M38" t="s">
        <v>55</v>
      </c>
      <c r="N38" t="s">
        <v>55</v>
      </c>
    </row>
    <row r="39" spans="1:14" ht="12" customHeight="1">
      <c r="A39" s="21" t="s">
        <v>55</v>
      </c>
      <c r="B39" s="1" t="s">
        <v>13</v>
      </c>
      <c r="C39" s="14">
        <v>152</v>
      </c>
      <c r="D39" s="14">
        <v>3</v>
      </c>
      <c r="E39" s="14">
        <v>80</v>
      </c>
      <c r="F39" s="14">
        <v>40</v>
      </c>
      <c r="G39" s="14">
        <v>3</v>
      </c>
      <c r="H39" s="14">
        <v>20</v>
      </c>
      <c r="I39" s="14">
        <v>6</v>
      </c>
      <c r="J39" t="s">
        <v>55</v>
      </c>
      <c r="K39" t="s">
        <v>55</v>
      </c>
      <c r="M39" t="s">
        <v>55</v>
      </c>
      <c r="N39" t="s">
        <v>55</v>
      </c>
    </row>
    <row r="40" spans="1:14" ht="12" customHeight="1">
      <c r="A40" s="21" t="s">
        <v>55</v>
      </c>
      <c r="B40" s="1" t="s">
        <v>14</v>
      </c>
      <c r="C40" s="14">
        <v>232</v>
      </c>
      <c r="D40" s="14" t="s">
        <v>68</v>
      </c>
      <c r="E40" s="14">
        <v>147</v>
      </c>
      <c r="F40" s="14">
        <v>60</v>
      </c>
      <c r="G40" s="14">
        <v>1</v>
      </c>
      <c r="H40" s="14">
        <v>14</v>
      </c>
      <c r="I40" s="14">
        <v>10</v>
      </c>
      <c r="J40" t="s">
        <v>55</v>
      </c>
      <c r="K40" t="s">
        <v>55</v>
      </c>
      <c r="M40" t="s">
        <v>55</v>
      </c>
      <c r="N40" t="s">
        <v>55</v>
      </c>
    </row>
    <row r="41" spans="1:14" ht="12" customHeight="1">
      <c r="A41" s="21" t="s">
        <v>55</v>
      </c>
      <c r="B41" s="1" t="s">
        <v>15</v>
      </c>
      <c r="C41" s="14">
        <v>338</v>
      </c>
      <c r="D41" s="14">
        <v>3</v>
      </c>
      <c r="E41" s="14">
        <v>197</v>
      </c>
      <c r="F41" s="14">
        <v>91</v>
      </c>
      <c r="G41" s="14">
        <v>11</v>
      </c>
      <c r="H41" s="14">
        <v>23</v>
      </c>
      <c r="I41" s="14">
        <v>13</v>
      </c>
      <c r="J41" t="s">
        <v>55</v>
      </c>
      <c r="K41" t="s">
        <v>55</v>
      </c>
      <c r="M41" t="s">
        <v>55</v>
      </c>
      <c r="N41" t="s">
        <v>55</v>
      </c>
    </row>
    <row r="42" spans="1:14" ht="12" customHeight="1">
      <c r="A42" s="21" t="s">
        <v>55</v>
      </c>
      <c r="B42" s="1" t="s">
        <v>16</v>
      </c>
      <c r="C42" s="14">
        <v>298</v>
      </c>
      <c r="D42" s="14">
        <v>1</v>
      </c>
      <c r="E42" s="14">
        <v>190</v>
      </c>
      <c r="F42" s="14">
        <v>65</v>
      </c>
      <c r="G42" s="14">
        <v>19</v>
      </c>
      <c r="H42" s="14">
        <v>13</v>
      </c>
      <c r="I42" s="14">
        <v>10</v>
      </c>
      <c r="J42" t="s">
        <v>55</v>
      </c>
      <c r="K42" t="s">
        <v>55</v>
      </c>
      <c r="M42" t="s">
        <v>55</v>
      </c>
      <c r="N42" t="s">
        <v>55</v>
      </c>
    </row>
    <row r="43" spans="1:14" ht="12" customHeight="1">
      <c r="A43" s="21" t="s">
        <v>55</v>
      </c>
      <c r="B43" s="1" t="s">
        <v>17</v>
      </c>
      <c r="C43" s="14">
        <v>245</v>
      </c>
      <c r="D43" s="14">
        <v>1</v>
      </c>
      <c r="E43" s="14">
        <v>145</v>
      </c>
      <c r="F43" s="14">
        <v>79</v>
      </c>
      <c r="G43" s="14">
        <v>6</v>
      </c>
      <c r="H43" s="14">
        <v>6</v>
      </c>
      <c r="I43" s="14">
        <v>8</v>
      </c>
      <c r="J43" t="s">
        <v>55</v>
      </c>
      <c r="K43" t="s">
        <v>55</v>
      </c>
      <c r="M43" t="s">
        <v>55</v>
      </c>
      <c r="N43" t="s">
        <v>55</v>
      </c>
    </row>
    <row r="44" spans="1:14" ht="12" customHeight="1">
      <c r="A44" s="21" t="s">
        <v>55</v>
      </c>
      <c r="B44" s="1" t="s">
        <v>18</v>
      </c>
      <c r="C44" s="14">
        <v>248</v>
      </c>
      <c r="D44" s="14">
        <v>2</v>
      </c>
      <c r="E44" s="14">
        <v>124</v>
      </c>
      <c r="F44" s="14">
        <v>93</v>
      </c>
      <c r="G44" s="14">
        <v>13</v>
      </c>
      <c r="H44" s="14">
        <v>7</v>
      </c>
      <c r="I44" s="14">
        <v>9</v>
      </c>
      <c r="J44" t="s">
        <v>55</v>
      </c>
      <c r="K44" t="s">
        <v>55</v>
      </c>
      <c r="M44" t="s">
        <v>55</v>
      </c>
      <c r="N44" t="s">
        <v>55</v>
      </c>
    </row>
    <row r="45" spans="1:14" ht="12" customHeight="1">
      <c r="A45" s="21" t="s">
        <v>55</v>
      </c>
      <c r="B45" s="1" t="s">
        <v>19</v>
      </c>
      <c r="C45" s="14">
        <v>198</v>
      </c>
      <c r="D45" s="14" t="s">
        <v>68</v>
      </c>
      <c r="E45" s="14">
        <v>116</v>
      </c>
      <c r="F45" s="14">
        <v>63</v>
      </c>
      <c r="G45" s="14">
        <v>8</v>
      </c>
      <c r="H45" s="14">
        <v>4</v>
      </c>
      <c r="I45" s="14">
        <v>7</v>
      </c>
      <c r="J45" t="s">
        <v>55</v>
      </c>
      <c r="K45" t="s">
        <v>55</v>
      </c>
      <c r="M45" t="s">
        <v>55</v>
      </c>
      <c r="N45" t="s">
        <v>55</v>
      </c>
    </row>
    <row r="46" spans="1:14" ht="12" customHeight="1">
      <c r="A46" s="21" t="s">
        <v>55</v>
      </c>
      <c r="B46" s="1" t="s">
        <v>20</v>
      </c>
      <c r="C46" s="14">
        <v>193</v>
      </c>
      <c r="D46" s="14">
        <v>1</v>
      </c>
      <c r="E46" s="14">
        <v>98</v>
      </c>
      <c r="F46" s="14">
        <v>72</v>
      </c>
      <c r="G46" s="14">
        <v>7</v>
      </c>
      <c r="H46" s="14">
        <v>9</v>
      </c>
      <c r="I46" s="14">
        <v>6</v>
      </c>
      <c r="J46" t="s">
        <v>55</v>
      </c>
      <c r="K46" t="s">
        <v>55</v>
      </c>
      <c r="M46" t="s">
        <v>55</v>
      </c>
      <c r="N46" t="s">
        <v>55</v>
      </c>
    </row>
    <row r="47" spans="1:14" ht="12" customHeight="1">
      <c r="A47" s="21" t="s">
        <v>55</v>
      </c>
      <c r="B47" s="1" t="s">
        <v>21</v>
      </c>
      <c r="C47" s="14">
        <v>165</v>
      </c>
      <c r="D47" s="14">
        <v>1</v>
      </c>
      <c r="E47" s="14">
        <v>74</v>
      </c>
      <c r="F47" s="14">
        <v>68</v>
      </c>
      <c r="G47" s="14">
        <v>10</v>
      </c>
      <c r="H47" s="14">
        <v>9</v>
      </c>
      <c r="I47" s="14">
        <v>3</v>
      </c>
      <c r="J47" t="s">
        <v>55</v>
      </c>
      <c r="K47" t="s">
        <v>55</v>
      </c>
      <c r="M47" t="s">
        <v>55</v>
      </c>
      <c r="N47" t="s">
        <v>55</v>
      </c>
    </row>
    <row r="48" spans="1:14" ht="12" customHeight="1">
      <c r="A48" s="21" t="s">
        <v>55</v>
      </c>
      <c r="B48" s="1" t="s">
        <v>22</v>
      </c>
      <c r="C48" s="14">
        <v>142</v>
      </c>
      <c r="D48" s="14">
        <v>1</v>
      </c>
      <c r="E48" s="14">
        <v>61</v>
      </c>
      <c r="F48" s="14">
        <v>66</v>
      </c>
      <c r="G48" s="14">
        <v>5</v>
      </c>
      <c r="H48" s="14">
        <v>5</v>
      </c>
      <c r="I48" s="14">
        <v>4</v>
      </c>
      <c r="J48" t="s">
        <v>55</v>
      </c>
      <c r="K48" t="s">
        <v>55</v>
      </c>
      <c r="M48" t="s">
        <v>55</v>
      </c>
      <c r="N48" t="s">
        <v>55</v>
      </c>
    </row>
    <row r="49" spans="1:29" ht="12" customHeight="1">
      <c r="A49" s="21" t="s">
        <v>55</v>
      </c>
      <c r="B49" s="1" t="s">
        <v>23</v>
      </c>
      <c r="C49" s="14">
        <v>90</v>
      </c>
      <c r="D49" s="14" t="s">
        <v>68</v>
      </c>
      <c r="E49" s="14">
        <v>15</v>
      </c>
      <c r="F49" s="14">
        <v>64</v>
      </c>
      <c r="G49" s="14">
        <v>3</v>
      </c>
      <c r="H49" s="14">
        <v>7</v>
      </c>
      <c r="I49" s="14">
        <v>1</v>
      </c>
      <c r="J49" t="s">
        <v>55</v>
      </c>
      <c r="K49" t="s">
        <v>55</v>
      </c>
      <c r="M49" t="s">
        <v>55</v>
      </c>
      <c r="N49" t="s">
        <v>55</v>
      </c>
    </row>
    <row r="50" spans="1:29" ht="12" customHeight="1">
      <c r="A50" s="21" t="s">
        <v>55</v>
      </c>
      <c r="B50" s="1" t="s">
        <v>24</v>
      </c>
      <c r="C50" s="14">
        <v>52</v>
      </c>
      <c r="D50" s="14">
        <v>1</v>
      </c>
      <c r="E50" s="14">
        <v>8</v>
      </c>
      <c r="F50" s="14">
        <v>27</v>
      </c>
      <c r="G50" s="14">
        <v>9</v>
      </c>
      <c r="H50" s="14">
        <v>7</v>
      </c>
      <c r="I50" s="14" t="s">
        <v>68</v>
      </c>
      <c r="J50" t="s">
        <v>55</v>
      </c>
      <c r="K50" t="s">
        <v>55</v>
      </c>
      <c r="M50" t="s">
        <v>55</v>
      </c>
      <c r="N50" t="s">
        <v>55</v>
      </c>
    </row>
    <row r="51" spans="1:29" ht="12" customHeight="1">
      <c r="A51" s="21" t="s">
        <v>55</v>
      </c>
      <c r="B51" s="1" t="s">
        <v>25</v>
      </c>
      <c r="C51" s="14">
        <v>17</v>
      </c>
      <c r="D51" s="14" t="s">
        <v>68</v>
      </c>
      <c r="E51" s="14">
        <v>2</v>
      </c>
      <c r="F51" s="14">
        <v>8</v>
      </c>
      <c r="G51" s="14">
        <v>4</v>
      </c>
      <c r="H51" s="14">
        <v>2</v>
      </c>
      <c r="I51" s="14">
        <v>1</v>
      </c>
      <c r="J51" t="s">
        <v>55</v>
      </c>
      <c r="K51" t="s">
        <v>55</v>
      </c>
      <c r="M51" t="s">
        <v>55</v>
      </c>
      <c r="N51" t="s">
        <v>55</v>
      </c>
    </row>
    <row r="52" spans="1:29" ht="12" customHeight="1">
      <c r="A52" s="22" t="s">
        <v>55</v>
      </c>
      <c r="B52" s="4" t="s">
        <v>26</v>
      </c>
      <c r="C52" s="15">
        <v>13</v>
      </c>
      <c r="D52" s="15">
        <v>2</v>
      </c>
      <c r="E52" s="15">
        <v>3</v>
      </c>
      <c r="F52" s="15">
        <v>6</v>
      </c>
      <c r="G52" s="15">
        <v>1</v>
      </c>
      <c r="H52" s="15">
        <v>1</v>
      </c>
      <c r="I52" s="15" t="s">
        <v>68</v>
      </c>
      <c r="J52" t="s">
        <v>55</v>
      </c>
      <c r="K52" t="s">
        <v>55</v>
      </c>
      <c r="M52" t="s">
        <v>55</v>
      </c>
      <c r="N52" t="s">
        <v>55</v>
      </c>
    </row>
    <row r="53" spans="1:29" s="32" customFormat="1" ht="33" customHeight="1">
      <c r="A53" s="29" t="s">
        <v>66</v>
      </c>
      <c r="B53" s="29"/>
      <c r="C53" s="29"/>
      <c r="D53" s="29"/>
      <c r="E53" s="29"/>
      <c r="F53" s="29"/>
      <c r="G53" s="29"/>
      <c r="H53" s="29"/>
      <c r="I53" s="30"/>
      <c r="J53" s="31"/>
      <c r="K53" s="31"/>
      <c r="L53" s="31" t="s">
        <v>55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" ht="12" customHeight="1">
      <c r="A54" s="17" t="s">
        <v>67</v>
      </c>
      <c r="B54" s="18"/>
      <c r="C54" s="18"/>
      <c r="D54" s="18"/>
      <c r="E54" s="18"/>
      <c r="F54" s="18"/>
      <c r="G54" s="18"/>
      <c r="H54" s="18"/>
      <c r="I54" s="19"/>
      <c r="J54" s="12"/>
      <c r="K54" s="12"/>
      <c r="L54" s="12" t="s">
        <v>55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55</v>
      </c>
      <c r="B55" s="5" t="s">
        <v>55</v>
      </c>
      <c r="C55" s="5" t="s">
        <v>55</v>
      </c>
      <c r="D55" s="5" t="s">
        <v>55</v>
      </c>
      <c r="E55" s="5" t="s">
        <v>55</v>
      </c>
      <c r="F55" s="5" t="s">
        <v>55</v>
      </c>
      <c r="G55" s="5" t="s">
        <v>55</v>
      </c>
      <c r="H55" s="5" t="s">
        <v>55</v>
      </c>
      <c r="I55" s="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3.7</vt:lpstr>
      <vt:lpstr>Cuadro 3.7.1</vt:lpstr>
      <vt:lpstr>Cuadro 3.7.2</vt:lpstr>
      <vt:lpstr>Cuadro 3.7.3</vt:lpstr>
      <vt:lpstr>Cuadro 3.7.4</vt:lpstr>
      <vt:lpstr>Cuadro 3.7.5</vt:lpstr>
      <vt:lpstr>Cuadro 3.7.6</vt:lpstr>
      <vt:lpstr>Cuadro 3.7.7</vt:lpstr>
      <vt:lpstr>Cuadro 3.7.8</vt:lpstr>
      <vt:lpstr>Cuadro 3.7.9</vt:lpstr>
      <vt:lpstr>Cuadro 3.7.10</vt:lpstr>
      <vt:lpstr>Cuadro 3.7.11</vt:lpstr>
      <vt:lpstr>Cuadro 3.7.12</vt:lpstr>
      <vt:lpstr>Cuadro 3.7.13</vt:lpstr>
      <vt:lpstr>Cuadro 3.7.14</vt:lpstr>
      <vt:lpstr>Cuadro 3.7.15</vt:lpstr>
      <vt:lpstr>Cuadro 3.7.16</vt:lpstr>
      <vt:lpstr>Cuadro 3.7.17</vt:lpstr>
      <vt:lpstr>Cuadro 3.7.18</vt:lpstr>
      <vt:lpstr>Cuadro 3.7.19</vt:lpstr>
      <vt:lpstr>Cuadro 3.7.20</vt:lpstr>
      <vt:lpstr>Cuadro 3.7.21</vt:lpstr>
      <vt:lpstr>Cuadro 3.7.22</vt:lpstr>
      <vt:lpstr>Cuadro 3.7.23</vt:lpstr>
      <vt:lpstr>Cuadro 3.7.24</vt:lpstr>
      <vt:lpstr>Cuadro 3.7.25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2024-01-11T18:51:53Z</dcterms:created>
  <dcterms:modified xsi:type="dcterms:W3CDTF">2024-02-14T16:55:57Z</dcterms:modified>
</cp:coreProperties>
</file>