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9.7" sheetId="1" r:id="rId3"/>
    <sheet name="Cuadro 9.7.1" sheetId="2" r:id="rId4"/>
    <sheet name="Cuadro 9.7.2" sheetId="3" r:id="rId5"/>
    <sheet name="Cuadro 9.7.3" sheetId="4" r:id="rId6"/>
    <sheet name="Cuadro 9.7.4" sheetId="5" r:id="rId7"/>
    <sheet name="Cuadro 9.7.5" sheetId="6" r:id="rId8"/>
    <sheet name="Cuadro 9.7.6" sheetId="7" r:id="rId9"/>
    <sheet name="Cuadro 9.7.7" sheetId="8" r:id="rId10"/>
    <sheet name="Cuadro 9.7.8" sheetId="9" r:id="rId11"/>
    <sheet name="Cuadro 9.7.9" sheetId="10" r:id="rId12"/>
    <sheet name="Cuadro 9.7.10" sheetId="11" r:id="rId13"/>
    <sheet name="Cuadro 9.7.11" sheetId="12" r:id="rId14"/>
    <sheet name="Cuadro 9.7.12" sheetId="13" r:id="rId15"/>
    <sheet name="Cuadro 9.7.13" sheetId="14" r:id="rId16"/>
    <sheet name="Cuadro 9.7.14" sheetId="15" r:id="rId17"/>
    <sheet name="Cuadro 9.7.15" sheetId="16" r:id="rId18"/>
    <sheet name="Cuadro 9.7.16" sheetId="17" r:id="rId19"/>
    <sheet name="Cuadro 9.7.17" sheetId="18" r:id="rId20"/>
    <sheet name="Cuadro 9.7.18" sheetId="19" r:id="rId21"/>
    <sheet name="Cuadro 9.7.19" sheetId="20" r:id="rId22"/>
    <sheet name="Cuadro 9.7.20" sheetId="21" r:id="rId23"/>
    <sheet name="Cuadro 9.7.21" sheetId="22" r:id="rId24"/>
    <sheet name="Cuadro 9.7.22" sheetId="23" r:id="rId25"/>
    <sheet name="Cuadro 9.7.23" sheetId="24" r:id="rId26"/>
    <sheet name="Cuadro 9.7.24" sheetId="25" r:id="rId27"/>
    <sheet name="Cuadro 9.7.25" sheetId="26" r:id="rId2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<sst xmlns="http://schemas.openxmlformats.org/spreadsheetml/2006/main" count="13215" uniqueCount="75">
  <si>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</si>
  <si>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</si>
  <si>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</si>
  <si>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</si>
  <si>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</si>
  <si>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</si>
  <si>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</si>
  <si>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</si>
  <si>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</si>
  <si>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</si>
  <si>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</si>
  <si>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9.7. Provincia de Corrientes.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</si>
  <si>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</si>
  <si>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</si>
  <si>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</si>
  <si>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</si>
  <si>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</si>
  <si>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</si>
  <si>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</si>
  <si>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</si>
  <si>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</si>
  <si>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</si>
  <si>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</si>
  <si>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</si>
  <si>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</si>
  <si>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</si>
  <si>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</si>
  <si>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</si>
  <si>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</si>
  <si>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</si>
  <si>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</si>
  <si>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</si>
  <si>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</si>
  <si>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</si>
  <si>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</si>
  <si>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</si>
  <si>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</si>
  <si>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</si>
  <si>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</si>
  <si>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</si>
  <si>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</si>
  <si>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</si>
  <si>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</si>
  <si>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</si>
  <si>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</si>
  <si>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</si>
  <si>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</si>
  <si>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</si>
  <si>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</si>
  <si>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9.7.1. Provincia de Corrientes, departamento Bella Vista. Población en viviendas particulares nacida en otro país por percepción de jubilación o pensión, según sexo registrado al nacer y grupo de edad. Año 2022</t>
  </si>
  <si>
    <t>Cuadro 9.7.2. Provincia de Corrientes, departamento Berón de Astrada. Población en viviendas particulares nacida en otro país por percepción de jubilación o pensión, según sexo registrado al nacer y grupo de edad. Año 2022</t>
  </si>
  <si>
    <t>Cuadro 9.7.3. Provincia de Corrientes, departamento Capital. Población en viviendas particulares nacida en otro país por percepción de jubilación o pensión, según sexo registrado al nacer y grupo de edad. Año 2022</t>
  </si>
  <si>
    <t>Cuadro 9.7.4. Provincia de Corrientes, departamento Concepción. Población en viviendas particulares nacida en otro país por percepción de jubilación o pensión, según sexo registrado al nacer y grupo de edad. Año 2022</t>
  </si>
  <si>
    <t>Cuadro 9.7.5. Provincia de Corrientes, departamento Curuzú Cuatiá. Población en viviendas particulares nacida en otro país por percepción de jubilación o pensión, según sexo registrado al nacer y grupo de edad. Año 2022</t>
  </si>
  <si>
    <t>Cuadro 9.7.6. Provincia de Corrientes, departamento Empedrado. Población en viviendas particulares nacida en otro país por percepción de jubilación o pensión, según sexo registrado al nacer y grupo de edad. Año 2022</t>
  </si>
  <si>
    <t>Cuadro 9.7.7. Provincia de Corrientes, departamento Esquina. Población en viviendas particulares nacida en otro país por percepción de jubilación o pensión, según sexo registrado al nacer y grupo de edad. Año 2022</t>
  </si>
  <si>
    <t>Cuadro 9.7.8. Provincia de Corrientes, departamento General Alvear. Población en viviendas particulares nacida en otro país por percepción de jubilación o pensión, según sexo registrado al nacer y grupo de edad. Año 2022</t>
  </si>
  <si>
    <t>Cuadro 9.7.9. Provincia de Corrientes, departamento General Paz. Población en viviendas particulares nacida en otro país por percepción de jubilación o pensión, según sexo registrado al nacer y grupo de edad. Año 2022</t>
  </si>
  <si>
    <t>Cuadro 9.7.10. Provincia de Corrientes, departamento Goya. Población en viviendas particulares nacida en otro país por percepción de jubilación o pensión, según sexo registrado al nacer y grupo de edad. Año 2022</t>
  </si>
  <si>
    <t>Cuadro 9.7.11. Provincia de Corrientes, departamento Itatí. Población en viviendas particulares nacida en otro país por percepción de jubilación o pensión, según sexo registrado al nacer y grupo de edad. Año 2022</t>
  </si>
  <si>
    <t>Cuadro 9.7.12. Provincia de Corrientes, departamento Ituzaingó. Población en viviendas particulares nacida en otro país por percepción de jubilación o pensión, según sexo registrado al nacer y grupo de edad. Año 2022</t>
  </si>
  <si>
    <t>Cuadro 9.7.13. Provincia de Corrientes, departamento Lavalle. Población en viviendas particulares nacida en otro país por percepción de jubilación o pensión, según sexo registrado al nacer y grupo de edad. Año 2022</t>
  </si>
  <si>
    <t>Cuadro 9.7.14. Provincia de Corrientes, departamento Mburucuyá. Población en viviendas particulares nacida en otro país por percepción de jubilación o pensión, según sexo registrado al nacer y grupo de edad. Año 2022</t>
  </si>
  <si>
    <t>Cuadro 9.7.15. Provincia de Corrientes, departamento Mercedes. Población en viviendas particulares nacida en otro país por percepción de jubilación o pensión, según sexo registrado al nacer y grupo de edad. Año 2022</t>
  </si>
  <si>
    <t>Cuadro 9.7.16. Provincia de Corrientes, departamento Monte Caseros. Población en viviendas particulares nacida en otro país por percepción de jubilación o pensión, según sexo registrado al nacer y grupo de edad. Año 2022</t>
  </si>
  <si>
    <t>Cuadro 9.7.17. Provincia de Corrientes, departamento Paso de los Libres. Población en viviendas particulares nacida en otro país por percepción de jubilación o pensión, según sexo registrado al nacer y grupo de edad. Año 2022</t>
  </si>
  <si>
    <t>Cuadro 9.7.18. Provincia de Corrientes, departamento Saladas. Población en viviendas particulares nacida en otro país por percepción de jubilación o pensión, según sexo registrado al nacer y grupo de edad. Año 2022</t>
  </si>
  <si>
    <t>Cuadro 9.7.19. Provincia de Corrientes, departamento San Cosme. Población en viviendas particulares nacida en otro país por percepción de jubilación o pensión, según sexo registrado al nacer y grupo de edad. Año 2022</t>
  </si>
  <si>
    <t>Cuadro 9.7.20. Provincia de Corrientes, departamento San Luis del Palmar. Población en viviendas particulares nacida en otro país por percepción de jubilación o pensión, según sexo registrado al nacer y grupo de edad. Año 2022</t>
  </si>
  <si>
    <t>Cuadro 9.7.21. Provincia de Corrientes, departamento San Martín. Población en viviendas particulares nacida en otro país por percepción de jubilación o pensión, según sexo registrado al nacer y grupo de edad. Año 2022</t>
  </si>
  <si>
    <t>Cuadro 9.7.22. Provincia de Corrientes, departamento San Miguel. Población en viviendas particulares nacida en otro país por percepción de jubilación o pensión, según sexo registrado al nacer y grupo de edad. Año 2022</t>
  </si>
  <si>
    <t>Cuadro 9.7.23. Provincia de Corrientes, departamento San Roque. Población en viviendas particulares nacida en otro país por percepción de jubilación o pensión, según sexo registrado al nacer y grupo de edad. Año 2022</t>
  </si>
  <si>
    <t>Cuadro 9.7.24. Provincia de Corrientes, departamento Santo Tomé. Población en viviendas particulares nacida en otro país por percepción de jubilación o pensión, según sexo registrado al nacer y grupo de edad. Año 2022</t>
  </si>
  <si>
    <t>Cuadro 9.7.25. Provincia de Corrientes, departamento Sauce. Población en viviendas particulares nacida en otro país por percepción de jubilación o pensión, según sexo registrado al nacer y grupo de edad. Año 2022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</si>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</sst>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74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20.1640625" customWidth="1"/>
  </cols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3"/>
    </row>
    <row r="4" spans="1:1" ht="12.75" x14ac:dyDescent="0.2">
      <c r="A4" s="11" t="str">
        <f>HYPERLINK("#'Cuadro 9.7'!A3", "Cuadro 9.7. Provincia de Corrientes. Población en viviendas particulares nacida en otro país por percepción de jubilación o pensión, según sexo registrado al nacer y grupo de edad. Año 2022")</f>
        <v>Cuadro 9.7. Provincia de Corrientes.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1" t="str">
        <f>HYPERLINK("#'Cuadro 9.7.1'!A3", "Cuadro 9.7.1. Provincia de Corrientes, departamento Bella Vista. Población en viviendas particulares nacida en otro país por percepción de jubilación o pensión, según sexo registrado al nacer y grupo de edad. Año 2022")</f>
        <v>Cuadro 9.7.1. Provincia de Corrientes, departamento Bella Vista.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1" t="str">
        <f>HYPERLINK("#'Cuadro 9.7.2'!A3", "Cuadro 9.7.2. Provincia de Corrientes, departamento Berón de Astrada. Población en viviendas particulares nacida en otro país por percepción de jubilación o pensión, según sexo registrado al nacer y grupo de edad. Año 2022")</f>
        <v>Cuadro 9.7.2. Provincia de Corrientes, departamento Berón de Astrada.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1" t="str">
        <f>HYPERLINK("#'Cuadro 9.7.3'!A3", "Cuadro 9.7.3. Provincia de Corrientes, departamento Capital. Población en viviendas particulares nacida en otro país por percepción de jubilación o pensión, según sexo registrado al nacer y grupo de edad. Año 2022")</f>
        <v>Cuadro 9.7.3. Provincia de Corrientes, departamento Capital.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1" t="str">
        <f>HYPERLINK("#'Cuadro 9.7.4'!A3", "Cuadro 9.7.4. Provincia de Corrientes, departamento Concepción. Población en viviendas particulares nacida en otro país por percepción de jubilación o pensión, según sexo registrado al nacer y grupo de edad. Año 2022")</f>
        <v>Cuadro 9.7.4. Provincia de Corrientes, departamento Concepción.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1" t="str">
        <f>HYPERLINK("#'Cuadro 9.7.5'!A3", "Cuadro 9.7.5. Provincia de Corrientes, departamento Curuzú Cuatiá. Población en viviendas particulares nacida en otro país por percepción de jubilación o pensión, según sexo registrado al nacer y grupo de edad. Año 2022")</f>
        <v>Cuadro 9.7.5. Provincia de Corrientes, departamento Curuzú Cuatiá.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1" t="str">
        <f>HYPERLINK("#'Cuadro 9.7.6'!A3", "Cuadro 9.7.6. Provincia de Corrientes, departamento Empedrado. Población en viviendas particulares nacida en otro país por percepción de jubilación o pensión, según sexo registrado al nacer y grupo de edad. Año 2022")</f>
        <v>Cuadro 9.7.6. Provincia de Corrientes, departamento Empedrado.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1" t="str">
        <f>HYPERLINK("#'Cuadro 9.7.7'!A3", "Cuadro 9.7.7. Provincia de Corrientes, departamento Esquina. Población en viviendas particulares nacida en otro país por percepción de jubilación o pensión, según sexo registrado al nacer y grupo de edad. Año 2022")</f>
        <v>Cuadro 9.7.7. Provincia de Corrientes, departamento Esquina.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1" t="str">
        <f>HYPERLINK("#'Cuadro 9.7.8'!A3", "Cuadro 9.7.8. Provincia de Corrientes, departamento General Alvear. Población en viviendas particulares nacida en otro país por percepción de jubilación o pensión, según sexo registrado al nacer y grupo de edad. Año 2022")</f>
        <v>Cuadro 9.7.8. Provincia de Corrientes, departamento General Alvear.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1" t="str">
        <f>HYPERLINK("#'Cuadro 9.7.9'!A3", "Cuadro 9.7.9. Provincia de Corrientes, departamento General Paz. Población en viviendas particulares nacida en otro país por percepción de jubilación o pensión, según sexo registrado al nacer y grupo de edad. Año 2022")</f>
        <v>Cuadro 9.7.9. Provincia de Corrientes, departamento General Paz.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1" t="str">
        <f>HYPERLINK("#'Cuadro 9.7.10'!A3", "Cuadro 9.7.10. Provincia de Corrientes, departamento Goya. Población en viviendas particulares nacida en otro país por percepción de jubilación o pensión, según sexo registrado al nacer y grupo de edad. Año 2022")</f>
        <v>Cuadro 9.7.10. Provincia de Corrientes, departamento Goya. Población en viviendas particulares nacida en otro país por percepción de jubilación o pensión, según sexo registrado al nacer y grupo de edad. Año 2022</v>
      </c>
    </row>
    <row r="15" spans="1:1" ht="12.75" x14ac:dyDescent="0.2">
      <c r="A15" s="11" t="str">
        <f>HYPERLINK("#'Cuadro 9.7.11'!A3", "Cuadro 9.7.11. Provincia de Corrientes, departamento Itatí. Población en viviendas particulares nacida en otro país por percepción de jubilación o pensión, según sexo registrado al nacer y grupo de edad. Año 2022")</f>
        <v>Cuadro 9.7.11. Provincia de Corrientes, departamento Itatí. Población en viviendas particulares nacida en otro país por percepción de jubilación o pensión, según sexo registrado al nacer y grupo de edad. Año 2022</v>
      </c>
    </row>
    <row r="16" spans="1:1" ht="12.75" x14ac:dyDescent="0.2">
      <c r="A16" s="11" t="str">
        <f>HYPERLINK("#'Cuadro 9.7.12'!A3", "Cuadro 9.7.12. Provincia de Corrientes, departamento Ituzaingó. Población en viviendas particulares nacida en otro país por percepción de jubilación o pensión, según sexo registrado al nacer y grupo de edad. Año 2022")</f>
        <v>Cuadro 9.7.12. Provincia de Corrientes, departamento Ituzaingó. Población en viviendas particulares nacida en otro país por percepción de jubilación o pensión, según sexo registrado al nacer y grupo de edad. Año 2022</v>
      </c>
    </row>
    <row r="17" spans="1:1" ht="12.75" x14ac:dyDescent="0.2">
      <c r="A17" s="11" t="str">
        <f>HYPERLINK("#'Cuadro 9.7.13'!A3", "Cuadro 9.7.13. Provincia de Corrientes, departamento Lavalle. Población en viviendas particulares nacida en otro país por percepción de jubilación o pensión, según sexo registrado al nacer y grupo de edad. Año 2022")</f>
        <v>Cuadro 9.7.13. Provincia de Corrientes, departamento Lavalle. Población en viviendas particulares nacida en otro país por percepción de jubilación o pensión, según sexo registrado al nacer y grupo de edad. Año 2022</v>
      </c>
    </row>
    <row r="18" spans="1:1" ht="12.75" x14ac:dyDescent="0.2">
      <c r="A18" s="11" t="str">
        <f>HYPERLINK("#'Cuadro 9.7.14'!A3", "Cuadro 9.7.14. Provincia de Corrientes, departamento Mburucuyá. Población en viviendas particulares nacida en otro país por percepción de jubilación o pensión, según sexo registrado al nacer y grupo de edad. Año 2022")</f>
        <v>Cuadro 9.7.14. Provincia de Corrientes, departamento Mburucuyá. Población en viviendas particulares nacida en otro país por percepción de jubilación o pensión, según sexo registrado al nacer y grupo de edad. Año 2022</v>
      </c>
    </row>
    <row r="19" spans="1:1" ht="12.75" x14ac:dyDescent="0.2">
      <c r="A19" s="11" t="str">
        <f>HYPERLINK("#'Cuadro 9.7.15'!A3", "Cuadro 9.7.15. Provincia de Corrientes, departamento Mercedes. Población en viviendas particulares nacida en otro país por percepción de jubilación o pensión, según sexo registrado al nacer y grupo de edad. Año 2022")</f>
        <v>Cuadro 9.7.15. Provincia de Corrientes, departamento Mercedes. Población en viviendas particulares nacida en otro país por percepción de jubilación o pensión, según sexo registrado al nacer y grupo de edad. Año 2022</v>
      </c>
    </row>
    <row r="20" spans="1:1" ht="12.75" x14ac:dyDescent="0.2">
      <c r="A20" s="11" t="str">
        <f>HYPERLINK("#'Cuadro 9.7.16'!A3", "Cuadro 9.7.16. Provincia de Corrientes, departamento Monte Caseros. Población en viviendas particulares nacida en otro país por percepción de jubilación o pensión, según sexo registrado al nacer y grupo de edad. Año 2022")</f>
        <v>Cuadro 9.7.16. Provincia de Corrientes, departamento Monte Caseros. Población en viviendas particulares nacida en otro país por percepción de jubilación o pensión, según sexo registrado al nacer y grupo de edad. Año 2022</v>
      </c>
    </row>
    <row r="21" spans="1:1" ht="12.75" x14ac:dyDescent="0.2">
      <c r="A21" s="11" t="str">
        <f>HYPERLINK("#'Cuadro 9.7.17'!A3", "Cuadro 9.7.17. Provincia de Corrientes, departamento Paso de los Libres. Población en viviendas particulares nacida en otro país por percepción de jubilación o pensión, según sexo registrado al nacer y grupo de edad. Año 2022")</f>
        <v>Cuadro 9.7.17. Provincia de Corrientes, departamento Paso de los Libres. Población en viviendas particulares nacida en otro país por percepción de jubilación o pensión, según sexo registrado al nacer y grupo de edad. Año 2022</v>
      </c>
    </row>
    <row r="22" spans="1:1" ht="12.75" x14ac:dyDescent="0.2">
      <c r="A22" s="11" t="str">
        <f>HYPERLINK("#'Cuadro 9.7.18'!A3", "Cuadro 9.7.18. Provincia de Corrientes, departamento Saladas. Población en viviendas particulares nacida en otro país por percepción de jubilación o pensión, según sexo registrado al nacer y grupo de edad. Año 2022")</f>
        <v>Cuadro 9.7.18. Provincia de Corrientes, departamento Saladas. Población en viviendas particulares nacida en otro país por percepción de jubilación o pensión, según sexo registrado al nacer y grupo de edad. Año 2022</v>
      </c>
    </row>
    <row r="23" spans="1:1" ht="12.75" x14ac:dyDescent="0.2">
      <c r="A23" s="11" t="str">
        <f>HYPERLINK("#'Cuadro 9.7.19'!A3", "Cuadro 9.7.19. Provincia de Corrientes, departamento San Cosme. Población en viviendas particulares nacida en otro país por percepción de jubilación o pensión, según sexo registrado al nacer y grupo de edad. Año 2022")</f>
        <v>Cuadro 9.7.19. Provincia de Corrientes, departamento San Cosme. Población en viviendas particulares nacida en otro país por percepción de jubilación o pensión, según sexo registrado al nacer y grupo de edad. Año 2022</v>
      </c>
    </row>
    <row r="24" spans="1:1" ht="12.75" x14ac:dyDescent="0.2">
      <c r="A24" s="11" t="str">
        <f>HYPERLINK("#'Cuadro 9.7.20'!A3", "Cuadro 9.7.20. Provincia de Corrientes, departamento San Luis del Palmar. Población en viviendas particulares nacida en otro país por percepción de jubilación o pensión, según sexo registrado al nacer y grupo de edad. Año 2022")</f>
        <v>Cuadro 9.7.20. Provincia de Corrientes, departamento San Luis del Palmar. Población en viviendas particulares nacida en otro país por percepción de jubilación o pensión, según sexo registrado al nacer y grupo de edad. Año 2022</v>
      </c>
    </row>
    <row r="25" spans="1:1" ht="12.75" x14ac:dyDescent="0.2">
      <c r="A25" s="11" t="str">
        <f>HYPERLINK("#'Cuadro 9.7.21'!A3", "Cuadro 9.7.21. Provincia de Corrientes, departamento San Martín. Población en viviendas particulares nacida en otro país por percepción de jubilación o pensión, según sexo registrado al nacer y grupo de edad. Año 2022")</f>
        <v>Cuadro 9.7.21. Provincia de Corrientes, departamento San Martín. Población en viviendas particulares nacida en otro país por percepción de jubilación o pensión, según sexo registrado al nacer y grupo de edad. Año 2022</v>
      </c>
    </row>
    <row r="26" spans="1:1" ht="12.75" x14ac:dyDescent="0.2">
      <c r="A26" s="11" t="str">
        <f>HYPERLINK("#'Cuadro 9.7.22'!A3", "Cuadro 9.7.22. Provincia de Corrientes, departamento San Miguel. Población en viviendas particulares nacida en otro país por percepción de jubilación o pensión, según sexo registrado al nacer y grupo de edad. Año 2022")</f>
        <v>Cuadro 9.7.22. Provincia de Corrientes, departamento San Miguel. Población en viviendas particulares nacida en otro país por percepción de jubilación o pensión, según sexo registrado al nacer y grupo de edad. Año 2022</v>
      </c>
    </row>
    <row r="27" spans="1:1" ht="12.75" x14ac:dyDescent="0.2">
      <c r="A27" s="11" t="str">
        <f>HYPERLINK("#'Cuadro 9.7.23'!A3", "Cuadro 9.7.23. Provincia de Corrientes, departamento San Roque. Población en viviendas particulares nacida en otro país por percepción de jubilación o pensión, según sexo registrado al nacer y grupo de edad. Año 2022")</f>
        <v>Cuadro 9.7.23. Provincia de Corrientes, departamento San Roque. Población en viviendas particulares nacida en otro país por percepción de jubilación o pensión, según sexo registrado al nacer y grupo de edad. Año 2022</v>
      </c>
    </row>
    <row r="28" spans="1:1" ht="12.75" x14ac:dyDescent="0.2">
      <c r="A28" s="11" t="str">
        <f>HYPERLINK("#'Cuadro 9.7.24'!A3", "Cuadro 9.7.24. Provincia de Corrientes, departamento Santo Tomé. Población en viviendas particulares nacida en otro país por percepción de jubilación o pensión, según sexo registrado al nacer y grupo de edad. Año 2022")</f>
        <v>Cuadro 9.7.24. Provincia de Corrientes, departamento Santo Tomé. Población en viviendas particulares nacida en otro país por percepción de jubilación o pensión, según sexo registrado al nacer y grupo de edad. Año 2022</v>
      </c>
    </row>
    <row r="29" spans="1:1" ht="12.75" x14ac:dyDescent="0.2">
      <c r="A29" s="11" t="str">
        <f>HYPERLINK("#'Cuadro 9.7.25'!A3", "Cuadro 9.7.25. Provincia de Corrientes, departamento Sauce. Población en viviendas particulares nacida en otro país por percepción de jubilación o pensión, según sexo registrado al nacer y grupo de edad. Año 2022")</f>
        <v>Cuadro 9.7.25. Provincia de Corrientes, departamento Sauce. Población en viviendas particulares nacida en otro país por percepción de jubilación o pensión, según sexo registrado al nacer y grupo de edad. Año 2022</v>
      </c>
    </row>
    <row r="30" spans="1:1" ht="12.75" x14ac:dyDescent="0.2">
      <c r="A30" s="13"/>
    </row>
    <row r="31" spans="1:1" ht="12.75" x14ac:dyDescent="0.2">
      <c r="A31" s="13" t="s">
        <v>7</v>
      </c>
    </row>
    <row r="32" spans="1:1" ht="12.75" x14ac:dyDescent="0.2">
      <c r="A32" s="13" t="s">
        <v>8</v>
      </c>
    </row>
    <row r="33" spans="1:1" ht="12.75" x14ac:dyDescent="0.2">
      <c r="A33" s="13" t="s">
        <v>9</v>
      </c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13153</v>
      </c>
      <c r="D6" s="3">
        <v>3435</v>
      </c>
      <c r="E6" s="3">
        <v>1912</v>
      </c>
      <c r="F6" s="3">
        <v>305</v>
      </c>
      <c r="G6" s="3">
        <v>444</v>
      </c>
      <c r="H6" s="3">
        <v>774</v>
      </c>
      <c r="I6" s="3">
        <v>9718</v>
      </c>
    </row>
    <row r="7" spans="1:32" ht="12" customHeight="1" x14ac:dyDescent="0.2">
      <c r="A7" s="27" t="s">
        <v>12</v>
      </c>
      <c r="B7" s="1" t="s">
        <v>23</v>
      </c>
      <c r="C7" s="10">
        <v>525</v>
      </c>
      <c r="D7" s="10">
        <v>31</v>
      </c>
      <c r="E7" s="10" t="s">
        <v>24</v>
      </c>
      <c r="F7" s="10">
        <v>16</v>
      </c>
      <c r="G7" s="10" t="s">
        <v>24</v>
      </c>
      <c r="H7" s="10">
        <v>15</v>
      </c>
      <c r="I7" s="10">
        <v>494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641</v>
      </c>
      <c r="D8" s="10">
        <v>34</v>
      </c>
      <c r="E8" s="10" t="s">
        <v>24</v>
      </c>
      <c r="F8" s="10">
        <v>14</v>
      </c>
      <c r="G8" s="10" t="s">
        <v>24</v>
      </c>
      <c r="H8" s="10">
        <v>20</v>
      </c>
      <c r="I8" s="10">
        <v>607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614</v>
      </c>
      <c r="D9" s="10">
        <v>36</v>
      </c>
      <c r="E9" s="10" t="s">
        <v>24</v>
      </c>
      <c r="F9" s="10">
        <v>16</v>
      </c>
      <c r="G9" s="10" t="s">
        <v>24</v>
      </c>
      <c r="H9" s="10">
        <v>20</v>
      </c>
      <c r="I9" s="10">
        <v>578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668</v>
      </c>
      <c r="D10" s="10">
        <v>47</v>
      </c>
      <c r="E10" s="10">
        <v>2</v>
      </c>
      <c r="F10" s="10">
        <v>20</v>
      </c>
      <c r="G10" s="10">
        <v>2</v>
      </c>
      <c r="H10" s="10">
        <v>23</v>
      </c>
      <c r="I10" s="10">
        <v>621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1095</v>
      </c>
      <c r="D11" s="10">
        <v>73</v>
      </c>
      <c r="E11" s="10">
        <v>13</v>
      </c>
      <c r="F11" s="10">
        <v>14</v>
      </c>
      <c r="G11" s="10">
        <v>11</v>
      </c>
      <c r="H11" s="10">
        <v>35</v>
      </c>
      <c r="I11" s="10">
        <v>1022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1004</v>
      </c>
      <c r="D12" s="10">
        <v>91</v>
      </c>
      <c r="E12" s="10">
        <v>15</v>
      </c>
      <c r="F12" s="10">
        <v>17</v>
      </c>
      <c r="G12" s="10">
        <v>18</v>
      </c>
      <c r="H12" s="10">
        <v>41</v>
      </c>
      <c r="I12" s="10">
        <v>913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1008</v>
      </c>
      <c r="D13" s="10">
        <v>68</v>
      </c>
      <c r="E13" s="10">
        <v>10</v>
      </c>
      <c r="F13" s="10">
        <v>12</v>
      </c>
      <c r="G13" s="10">
        <v>15</v>
      </c>
      <c r="H13" s="10">
        <v>31</v>
      </c>
      <c r="I13" s="10">
        <v>940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981</v>
      </c>
      <c r="D14" s="10">
        <v>86</v>
      </c>
      <c r="E14" s="10">
        <v>5</v>
      </c>
      <c r="F14" s="10">
        <v>19</v>
      </c>
      <c r="G14" s="10">
        <v>21</v>
      </c>
      <c r="H14" s="10">
        <v>41</v>
      </c>
      <c r="I14" s="10">
        <v>895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879</v>
      </c>
      <c r="D15" s="10">
        <v>80</v>
      </c>
      <c r="E15" s="10">
        <v>9</v>
      </c>
      <c r="F15" s="10">
        <v>15</v>
      </c>
      <c r="G15" s="10">
        <v>8</v>
      </c>
      <c r="H15" s="10">
        <v>48</v>
      </c>
      <c r="I15" s="10">
        <v>799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765</v>
      </c>
      <c r="D16" s="10">
        <v>75</v>
      </c>
      <c r="E16" s="10">
        <v>7</v>
      </c>
      <c r="F16" s="10">
        <v>14</v>
      </c>
      <c r="G16" s="10">
        <v>12</v>
      </c>
      <c r="H16" s="10">
        <v>42</v>
      </c>
      <c r="I16" s="10">
        <v>690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872</v>
      </c>
      <c r="D17" s="10">
        <v>131</v>
      </c>
      <c r="E17" s="10">
        <v>23</v>
      </c>
      <c r="F17" s="10">
        <v>23</v>
      </c>
      <c r="G17" s="10">
        <v>10</v>
      </c>
      <c r="H17" s="10">
        <v>75</v>
      </c>
      <c r="I17" s="10">
        <v>741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748</v>
      </c>
      <c r="D18" s="10">
        <v>175</v>
      </c>
      <c r="E18" s="10">
        <v>42</v>
      </c>
      <c r="F18" s="10">
        <v>27</v>
      </c>
      <c r="G18" s="10">
        <v>8</v>
      </c>
      <c r="H18" s="10">
        <v>98</v>
      </c>
      <c r="I18" s="10">
        <v>573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721</v>
      </c>
      <c r="D19" s="10">
        <v>300</v>
      </c>
      <c r="E19" s="10">
        <v>169</v>
      </c>
      <c r="F19" s="10">
        <v>23</v>
      </c>
      <c r="G19" s="10">
        <v>13</v>
      </c>
      <c r="H19" s="10">
        <v>95</v>
      </c>
      <c r="I19" s="10">
        <v>421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739</v>
      </c>
      <c r="D20" s="10">
        <v>516</v>
      </c>
      <c r="E20" s="10">
        <v>357</v>
      </c>
      <c r="F20" s="10">
        <v>22</v>
      </c>
      <c r="G20" s="10">
        <v>32</v>
      </c>
      <c r="H20" s="10">
        <v>105</v>
      </c>
      <c r="I20" s="10">
        <v>223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666</v>
      </c>
      <c r="D21" s="10">
        <v>567</v>
      </c>
      <c r="E21" s="10">
        <v>443</v>
      </c>
      <c r="F21" s="10">
        <v>18</v>
      </c>
      <c r="G21" s="10">
        <v>65</v>
      </c>
      <c r="H21" s="10">
        <v>41</v>
      </c>
      <c r="I21" s="10">
        <v>99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576</v>
      </c>
      <c r="D22" s="10">
        <v>531</v>
      </c>
      <c r="E22" s="10">
        <v>419</v>
      </c>
      <c r="F22" s="10">
        <v>18</v>
      </c>
      <c r="G22" s="10">
        <v>71</v>
      </c>
      <c r="H22" s="10">
        <v>23</v>
      </c>
      <c r="I22" s="10">
        <v>45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337</v>
      </c>
      <c r="D23" s="10">
        <v>314</v>
      </c>
      <c r="E23" s="10">
        <v>221</v>
      </c>
      <c r="F23" s="10">
        <v>11</v>
      </c>
      <c r="G23" s="10">
        <v>75</v>
      </c>
      <c r="H23" s="10">
        <v>7</v>
      </c>
      <c r="I23" s="10">
        <v>23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190</v>
      </c>
      <c r="D24" s="10">
        <v>171</v>
      </c>
      <c r="E24" s="10">
        <v>109</v>
      </c>
      <c r="F24" s="10">
        <v>2</v>
      </c>
      <c r="G24" s="10">
        <v>49</v>
      </c>
      <c r="H24" s="10">
        <v>11</v>
      </c>
      <c r="I24" s="10">
        <v>19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119</v>
      </c>
      <c r="D25" s="10">
        <v>105</v>
      </c>
      <c r="E25" s="10">
        <v>65</v>
      </c>
      <c r="F25" s="10">
        <v>4</v>
      </c>
      <c r="G25" s="10">
        <v>33</v>
      </c>
      <c r="H25" s="10">
        <v>3</v>
      </c>
      <c r="I25" s="10">
        <v>14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5</v>
      </c>
      <c r="D26" s="10">
        <v>4</v>
      </c>
      <c r="E26" s="10">
        <v>3</v>
      </c>
      <c r="F26" s="10" t="s">
        <v>44</v>
      </c>
      <c r="G26" s="10">
        <v>1</v>
      </c>
      <c r="H26" s="10" t="s">
        <v>44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6947</v>
      </c>
      <c r="D27" s="3">
        <v>2061</v>
      </c>
      <c r="E27" s="3">
        <v>1045</v>
      </c>
      <c r="F27" s="3">
        <v>217</v>
      </c>
      <c r="G27" s="3">
        <v>347</v>
      </c>
      <c r="H27" s="3">
        <v>452</v>
      </c>
      <c r="I27" s="3">
        <v>4886</v>
      </c>
    </row>
    <row r="28" spans="1:11" ht="12" customHeight="1" x14ac:dyDescent="0.2">
      <c r="A28" s="27" t="s">
        <v>12</v>
      </c>
      <c r="B28" s="1" t="s">
        <v>23</v>
      </c>
      <c r="C28" s="10">
        <v>241</v>
      </c>
      <c r="D28" s="10">
        <v>15</v>
      </c>
      <c r="E28" s="10" t="s">
        <v>24</v>
      </c>
      <c r="F28" s="10">
        <v>8</v>
      </c>
      <c r="G28" s="10" t="s">
        <v>24</v>
      </c>
      <c r="H28" s="10">
        <v>7</v>
      </c>
      <c r="I28" s="10">
        <v>226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343</v>
      </c>
      <c r="D29" s="10">
        <v>21</v>
      </c>
      <c r="E29" s="10" t="s">
        <v>24</v>
      </c>
      <c r="F29" s="10">
        <v>10</v>
      </c>
      <c r="G29" s="10" t="s">
        <v>24</v>
      </c>
      <c r="H29" s="10">
        <v>11</v>
      </c>
      <c r="I29" s="10">
        <v>322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283</v>
      </c>
      <c r="D30" s="10">
        <v>18</v>
      </c>
      <c r="E30" s="10" t="s">
        <v>24</v>
      </c>
      <c r="F30" s="10">
        <v>9</v>
      </c>
      <c r="G30" s="10" t="s">
        <v>24</v>
      </c>
      <c r="H30" s="10">
        <v>9</v>
      </c>
      <c r="I30" s="10">
        <v>265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345</v>
      </c>
      <c r="D31" s="10">
        <v>27</v>
      </c>
      <c r="E31" s="10">
        <v>2</v>
      </c>
      <c r="F31" s="10">
        <v>11</v>
      </c>
      <c r="G31" s="10">
        <v>2</v>
      </c>
      <c r="H31" s="10">
        <v>12</v>
      </c>
      <c r="I31" s="10">
        <v>318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602</v>
      </c>
      <c r="D32" s="10">
        <v>46</v>
      </c>
      <c r="E32" s="10">
        <v>7</v>
      </c>
      <c r="F32" s="10">
        <v>10</v>
      </c>
      <c r="G32" s="10">
        <v>6</v>
      </c>
      <c r="H32" s="10">
        <v>23</v>
      </c>
      <c r="I32" s="10">
        <v>556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504</v>
      </c>
      <c r="D33" s="10">
        <v>65</v>
      </c>
      <c r="E33" s="10">
        <v>9</v>
      </c>
      <c r="F33" s="10">
        <v>11</v>
      </c>
      <c r="G33" s="10">
        <v>14</v>
      </c>
      <c r="H33" s="10">
        <v>31</v>
      </c>
      <c r="I33" s="10">
        <v>439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502</v>
      </c>
      <c r="D34" s="10">
        <v>33</v>
      </c>
      <c r="E34" s="10">
        <v>3</v>
      </c>
      <c r="F34" s="10">
        <v>6</v>
      </c>
      <c r="G34" s="10">
        <v>9</v>
      </c>
      <c r="H34" s="10">
        <v>15</v>
      </c>
      <c r="I34" s="10">
        <v>469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515</v>
      </c>
      <c r="D35" s="10">
        <v>56</v>
      </c>
      <c r="E35" s="10">
        <v>4</v>
      </c>
      <c r="F35" s="10">
        <v>12</v>
      </c>
      <c r="G35" s="10">
        <v>13</v>
      </c>
      <c r="H35" s="10">
        <v>27</v>
      </c>
      <c r="I35" s="10">
        <v>459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454</v>
      </c>
      <c r="D36" s="10">
        <v>41</v>
      </c>
      <c r="E36" s="10">
        <v>4</v>
      </c>
      <c r="F36" s="10">
        <v>12</v>
      </c>
      <c r="G36" s="10">
        <v>1</v>
      </c>
      <c r="H36" s="10">
        <v>24</v>
      </c>
      <c r="I36" s="10">
        <v>413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399</v>
      </c>
      <c r="D37" s="10">
        <v>54</v>
      </c>
      <c r="E37" s="10">
        <v>4</v>
      </c>
      <c r="F37" s="10">
        <v>13</v>
      </c>
      <c r="G37" s="10">
        <v>7</v>
      </c>
      <c r="H37" s="10">
        <v>30</v>
      </c>
      <c r="I37" s="10">
        <v>345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485</v>
      </c>
      <c r="D38" s="10">
        <v>93</v>
      </c>
      <c r="E38" s="10">
        <v>13</v>
      </c>
      <c r="F38" s="10">
        <v>18</v>
      </c>
      <c r="G38" s="10">
        <v>9</v>
      </c>
      <c r="H38" s="10">
        <v>53</v>
      </c>
      <c r="I38" s="10">
        <v>392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406</v>
      </c>
      <c r="D39" s="10">
        <v>117</v>
      </c>
      <c r="E39" s="10">
        <v>21</v>
      </c>
      <c r="F39" s="10">
        <v>20</v>
      </c>
      <c r="G39" s="10">
        <v>7</v>
      </c>
      <c r="H39" s="10">
        <v>69</v>
      </c>
      <c r="I39" s="10">
        <v>289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391</v>
      </c>
      <c r="D40" s="10">
        <v>197</v>
      </c>
      <c r="E40" s="10">
        <v>125</v>
      </c>
      <c r="F40" s="10">
        <v>19</v>
      </c>
      <c r="G40" s="10">
        <v>8</v>
      </c>
      <c r="H40" s="10">
        <v>45</v>
      </c>
      <c r="I40" s="10">
        <v>194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422</v>
      </c>
      <c r="D41" s="10">
        <v>326</v>
      </c>
      <c r="E41" s="10">
        <v>234</v>
      </c>
      <c r="F41" s="10">
        <v>20</v>
      </c>
      <c r="G41" s="10">
        <v>27</v>
      </c>
      <c r="H41" s="10">
        <v>45</v>
      </c>
      <c r="I41" s="10">
        <v>96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339</v>
      </c>
      <c r="D42" s="10">
        <v>292</v>
      </c>
      <c r="E42" s="10">
        <v>205</v>
      </c>
      <c r="F42" s="10">
        <v>13</v>
      </c>
      <c r="G42" s="10">
        <v>52</v>
      </c>
      <c r="H42" s="10">
        <v>22</v>
      </c>
      <c r="I42" s="10">
        <v>47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315</v>
      </c>
      <c r="D43" s="10">
        <v>292</v>
      </c>
      <c r="E43" s="10">
        <v>206</v>
      </c>
      <c r="F43" s="10">
        <v>14</v>
      </c>
      <c r="G43" s="10">
        <v>58</v>
      </c>
      <c r="H43" s="10">
        <v>14</v>
      </c>
      <c r="I43" s="10">
        <v>23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202</v>
      </c>
      <c r="D44" s="10">
        <v>189</v>
      </c>
      <c r="E44" s="10">
        <v>112</v>
      </c>
      <c r="F44" s="10">
        <v>7</v>
      </c>
      <c r="G44" s="10">
        <v>65</v>
      </c>
      <c r="H44" s="10">
        <v>5</v>
      </c>
      <c r="I44" s="10">
        <v>13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115</v>
      </c>
      <c r="D45" s="10">
        <v>104</v>
      </c>
      <c r="E45" s="10">
        <v>52</v>
      </c>
      <c r="F45" s="10">
        <v>2</v>
      </c>
      <c r="G45" s="10">
        <v>42</v>
      </c>
      <c r="H45" s="10">
        <v>8</v>
      </c>
      <c r="I45" s="10">
        <v>11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80</v>
      </c>
      <c r="D46" s="10">
        <v>72</v>
      </c>
      <c r="E46" s="10">
        <v>42</v>
      </c>
      <c r="F46" s="10">
        <v>2</v>
      </c>
      <c r="G46" s="10">
        <v>26</v>
      </c>
      <c r="H46" s="10">
        <v>2</v>
      </c>
      <c r="I46" s="10">
        <v>8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4</v>
      </c>
      <c r="D47" s="10">
        <v>3</v>
      </c>
      <c r="E47" s="10">
        <v>2</v>
      </c>
      <c r="F47" s="10" t="s">
        <v>44</v>
      </c>
      <c r="G47" s="10">
        <v>1</v>
      </c>
      <c r="H47" s="10" t="s">
        <v>44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6206</v>
      </c>
      <c r="D48" s="3">
        <v>1374</v>
      </c>
      <c r="E48" s="3">
        <v>867</v>
      </c>
      <c r="F48" s="3">
        <v>88</v>
      </c>
      <c r="G48" s="3">
        <v>97</v>
      </c>
      <c r="H48" s="3">
        <v>322</v>
      </c>
      <c r="I48" s="3">
        <v>4832</v>
      </c>
    </row>
    <row r="49" spans="1:11" ht="12" customHeight="1" x14ac:dyDescent="0.2">
      <c r="A49" s="27" t="s">
        <v>12</v>
      </c>
      <c r="B49" s="1" t="s">
        <v>23</v>
      </c>
      <c r="C49" s="10">
        <v>284</v>
      </c>
      <c r="D49" s="10">
        <v>16</v>
      </c>
      <c r="E49" s="10" t="s">
        <v>24</v>
      </c>
      <c r="F49" s="10">
        <v>8</v>
      </c>
      <c r="G49" s="10" t="s">
        <v>24</v>
      </c>
      <c r="H49" s="10">
        <v>8</v>
      </c>
      <c r="I49" s="10">
        <v>268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298</v>
      </c>
      <c r="D50" s="10">
        <v>13</v>
      </c>
      <c r="E50" s="10" t="s">
        <v>24</v>
      </c>
      <c r="F50" s="10">
        <v>4</v>
      </c>
      <c r="G50" s="10" t="s">
        <v>24</v>
      </c>
      <c r="H50" s="10">
        <v>9</v>
      </c>
      <c r="I50" s="10">
        <v>285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331</v>
      </c>
      <c r="D51" s="10">
        <v>18</v>
      </c>
      <c r="E51" s="10" t="s">
        <v>24</v>
      </c>
      <c r="F51" s="10">
        <v>7</v>
      </c>
      <c r="G51" s="10" t="s">
        <v>24</v>
      </c>
      <c r="H51" s="10">
        <v>11</v>
      </c>
      <c r="I51" s="10">
        <v>313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323</v>
      </c>
      <c r="D52" s="10">
        <v>20</v>
      </c>
      <c r="E52" s="10" t="s">
        <v>44</v>
      </c>
      <c r="F52" s="10">
        <v>9</v>
      </c>
      <c r="G52" s="10" t="s">
        <v>44</v>
      </c>
      <c r="H52" s="10">
        <v>11</v>
      </c>
      <c r="I52" s="10">
        <v>303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493</v>
      </c>
      <c r="D53" s="10">
        <v>27</v>
      </c>
      <c r="E53" s="10">
        <v>6</v>
      </c>
      <c r="F53" s="10">
        <v>4</v>
      </c>
      <c r="G53" s="10">
        <v>5</v>
      </c>
      <c r="H53" s="10">
        <v>12</v>
      </c>
      <c r="I53" s="10">
        <v>466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500</v>
      </c>
      <c r="D54" s="10">
        <v>26</v>
      </c>
      <c r="E54" s="10">
        <v>6</v>
      </c>
      <c r="F54" s="10">
        <v>6</v>
      </c>
      <c r="G54" s="10">
        <v>4</v>
      </c>
      <c r="H54" s="10">
        <v>10</v>
      </c>
      <c r="I54" s="10">
        <v>474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506</v>
      </c>
      <c r="D55" s="10">
        <v>35</v>
      </c>
      <c r="E55" s="10">
        <v>7</v>
      </c>
      <c r="F55" s="10">
        <v>6</v>
      </c>
      <c r="G55" s="10">
        <v>6</v>
      </c>
      <c r="H55" s="10">
        <v>16</v>
      </c>
      <c r="I55" s="10">
        <v>471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466</v>
      </c>
      <c r="D56" s="10">
        <v>30</v>
      </c>
      <c r="E56" s="10">
        <v>1</v>
      </c>
      <c r="F56" s="10">
        <v>7</v>
      </c>
      <c r="G56" s="10">
        <v>8</v>
      </c>
      <c r="H56" s="10">
        <v>14</v>
      </c>
      <c r="I56" s="10">
        <v>436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425</v>
      </c>
      <c r="D57" s="10">
        <v>39</v>
      </c>
      <c r="E57" s="10">
        <v>5</v>
      </c>
      <c r="F57" s="10">
        <v>3</v>
      </c>
      <c r="G57" s="10">
        <v>7</v>
      </c>
      <c r="H57" s="10">
        <v>24</v>
      </c>
      <c r="I57" s="10">
        <v>386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366</v>
      </c>
      <c r="D58" s="10">
        <v>21</v>
      </c>
      <c r="E58" s="10">
        <v>3</v>
      </c>
      <c r="F58" s="10">
        <v>1</v>
      </c>
      <c r="G58" s="10">
        <v>5</v>
      </c>
      <c r="H58" s="10">
        <v>12</v>
      </c>
      <c r="I58" s="10">
        <v>345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387</v>
      </c>
      <c r="D59" s="10">
        <v>38</v>
      </c>
      <c r="E59" s="10">
        <v>10</v>
      </c>
      <c r="F59" s="10">
        <v>5</v>
      </c>
      <c r="G59" s="10">
        <v>1</v>
      </c>
      <c r="H59" s="10">
        <v>22</v>
      </c>
      <c r="I59" s="10">
        <v>349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342</v>
      </c>
      <c r="D60" s="10">
        <v>58</v>
      </c>
      <c r="E60" s="10">
        <v>21</v>
      </c>
      <c r="F60" s="10">
        <v>7</v>
      </c>
      <c r="G60" s="10">
        <v>1</v>
      </c>
      <c r="H60" s="10">
        <v>29</v>
      </c>
      <c r="I60" s="10">
        <v>284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330</v>
      </c>
      <c r="D61" s="10">
        <v>103</v>
      </c>
      <c r="E61" s="10">
        <v>44</v>
      </c>
      <c r="F61" s="10">
        <v>4</v>
      </c>
      <c r="G61" s="10">
        <v>5</v>
      </c>
      <c r="H61" s="10">
        <v>50</v>
      </c>
      <c r="I61" s="10">
        <v>227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317</v>
      </c>
      <c r="D62" s="10">
        <v>190</v>
      </c>
      <c r="E62" s="10">
        <v>123</v>
      </c>
      <c r="F62" s="10">
        <v>2</v>
      </c>
      <c r="G62" s="10">
        <v>5</v>
      </c>
      <c r="H62" s="10">
        <v>60</v>
      </c>
      <c r="I62" s="10">
        <v>127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327</v>
      </c>
      <c r="D63" s="10">
        <v>275</v>
      </c>
      <c r="E63" s="10">
        <v>238</v>
      </c>
      <c r="F63" s="10">
        <v>5</v>
      </c>
      <c r="G63" s="10">
        <v>13</v>
      </c>
      <c r="H63" s="10">
        <v>19</v>
      </c>
      <c r="I63" s="10">
        <v>52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261</v>
      </c>
      <c r="D64" s="10">
        <v>239</v>
      </c>
      <c r="E64" s="10">
        <v>213</v>
      </c>
      <c r="F64" s="10">
        <v>4</v>
      </c>
      <c r="G64" s="10">
        <v>13</v>
      </c>
      <c r="H64" s="10">
        <v>9</v>
      </c>
      <c r="I64" s="10">
        <v>22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135</v>
      </c>
      <c r="D65" s="10">
        <v>125</v>
      </c>
      <c r="E65" s="10">
        <v>109</v>
      </c>
      <c r="F65" s="10">
        <v>4</v>
      </c>
      <c r="G65" s="10">
        <v>10</v>
      </c>
      <c r="H65" s="10">
        <v>2</v>
      </c>
      <c r="I65" s="10">
        <v>10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75</v>
      </c>
      <c r="D66" s="10">
        <v>67</v>
      </c>
      <c r="E66" s="10">
        <v>57</v>
      </c>
      <c r="F66" s="10" t="s">
        <v>44</v>
      </c>
      <c r="G66" s="10">
        <v>7</v>
      </c>
      <c r="H66" s="10">
        <v>3</v>
      </c>
      <c r="I66" s="10">
        <v>8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39</v>
      </c>
      <c r="D67" s="10">
        <v>33</v>
      </c>
      <c r="E67" s="10">
        <v>23</v>
      </c>
      <c r="F67" s="10">
        <v>2</v>
      </c>
      <c r="G67" s="10">
        <v>7</v>
      </c>
      <c r="H67" s="10">
        <v>1</v>
      </c>
      <c r="I67" s="10">
        <v>6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1</v>
      </c>
      <c r="D68" s="6">
        <v>1</v>
      </c>
      <c r="E68" s="6">
        <v>1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369</v>
      </c>
      <c r="D6" s="3">
        <v>107</v>
      </c>
      <c r="E6" s="3">
        <v>54</v>
      </c>
      <c r="F6" s="3">
        <v>7</v>
      </c>
      <c r="G6" s="3">
        <v>9</v>
      </c>
      <c r="H6" s="3">
        <v>37</v>
      </c>
      <c r="I6" s="3">
        <v>262</v>
      </c>
    </row>
    <row r="7" spans="1:32" ht="12" customHeight="1" x14ac:dyDescent="0.2">
      <c r="A7" s="27" t="s">
        <v>12</v>
      </c>
      <c r="B7" s="1" t="s">
        <v>23</v>
      </c>
      <c r="C7" s="10">
        <v>6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6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14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12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19</v>
      </c>
      <c r="D9" s="10">
        <v>2</v>
      </c>
      <c r="E9" s="10" t="s">
        <v>24</v>
      </c>
      <c r="F9" s="10" t="s">
        <v>44</v>
      </c>
      <c r="G9" s="10" t="s">
        <v>24</v>
      </c>
      <c r="H9" s="10">
        <v>2</v>
      </c>
      <c r="I9" s="10">
        <v>17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20</v>
      </c>
      <c r="D11" s="10">
        <v>1</v>
      </c>
      <c r="E11" s="10" t="s">
        <v>44</v>
      </c>
      <c r="F11" s="10" t="s">
        <v>44</v>
      </c>
      <c r="G11" s="10">
        <v>1</v>
      </c>
      <c r="H11" s="10" t="s">
        <v>44</v>
      </c>
      <c r="I11" s="10">
        <v>19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22</v>
      </c>
      <c r="D12" s="10">
        <v>4</v>
      </c>
      <c r="E12" s="10" t="s">
        <v>44</v>
      </c>
      <c r="F12" s="10" t="s">
        <v>44</v>
      </c>
      <c r="G12" s="10">
        <v>1</v>
      </c>
      <c r="H12" s="10">
        <v>3</v>
      </c>
      <c r="I12" s="10">
        <v>18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35</v>
      </c>
      <c r="D13" s="10">
        <v>2</v>
      </c>
      <c r="E13" s="10" t="s">
        <v>44</v>
      </c>
      <c r="F13" s="10" t="s">
        <v>44</v>
      </c>
      <c r="G13" s="10" t="s">
        <v>44</v>
      </c>
      <c r="H13" s="10">
        <v>2</v>
      </c>
      <c r="I13" s="10">
        <v>33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30</v>
      </c>
      <c r="D14" s="10">
        <v>4</v>
      </c>
      <c r="E14" s="10">
        <v>2</v>
      </c>
      <c r="F14" s="10" t="s">
        <v>44</v>
      </c>
      <c r="G14" s="10" t="s">
        <v>44</v>
      </c>
      <c r="H14" s="10">
        <v>2</v>
      </c>
      <c r="I14" s="10">
        <v>26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31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29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35</v>
      </c>
      <c r="D16" s="10">
        <v>6</v>
      </c>
      <c r="E16" s="10">
        <v>1</v>
      </c>
      <c r="F16" s="10">
        <v>2</v>
      </c>
      <c r="G16" s="10">
        <v>1</v>
      </c>
      <c r="H16" s="10">
        <v>2</v>
      </c>
      <c r="I16" s="10">
        <v>29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22</v>
      </c>
      <c r="D17" s="10">
        <v>3</v>
      </c>
      <c r="E17" s="10" t="s">
        <v>44</v>
      </c>
      <c r="F17" s="10" t="s">
        <v>44</v>
      </c>
      <c r="G17" s="10" t="s">
        <v>44</v>
      </c>
      <c r="H17" s="10">
        <v>3</v>
      </c>
      <c r="I17" s="10">
        <v>19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24</v>
      </c>
      <c r="D18" s="10">
        <v>9</v>
      </c>
      <c r="E18" s="10">
        <v>1</v>
      </c>
      <c r="F18" s="10">
        <v>3</v>
      </c>
      <c r="G18" s="10" t="s">
        <v>44</v>
      </c>
      <c r="H18" s="10">
        <v>5</v>
      </c>
      <c r="I18" s="10">
        <v>15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29</v>
      </c>
      <c r="D19" s="10">
        <v>13</v>
      </c>
      <c r="E19" s="10">
        <v>5</v>
      </c>
      <c r="F19" s="10" t="s">
        <v>44</v>
      </c>
      <c r="G19" s="10" t="s">
        <v>44</v>
      </c>
      <c r="H19" s="10">
        <v>8</v>
      </c>
      <c r="I19" s="10">
        <v>16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22</v>
      </c>
      <c r="D20" s="10">
        <v>17</v>
      </c>
      <c r="E20" s="10">
        <v>10</v>
      </c>
      <c r="F20" s="10" t="s">
        <v>44</v>
      </c>
      <c r="G20" s="10">
        <v>1</v>
      </c>
      <c r="H20" s="10">
        <v>6</v>
      </c>
      <c r="I20" s="10">
        <v>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18</v>
      </c>
      <c r="D21" s="10">
        <v>17</v>
      </c>
      <c r="E21" s="10">
        <v>16</v>
      </c>
      <c r="F21" s="10" t="s">
        <v>44</v>
      </c>
      <c r="G21" s="10">
        <v>1</v>
      </c>
      <c r="H21" s="10" t="s">
        <v>44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19</v>
      </c>
      <c r="D22" s="10">
        <v>18</v>
      </c>
      <c r="E22" s="10">
        <v>14</v>
      </c>
      <c r="F22" s="10">
        <v>1</v>
      </c>
      <c r="G22" s="10">
        <v>3</v>
      </c>
      <c r="H22" s="10" t="s">
        <v>44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2</v>
      </c>
      <c r="D23" s="10">
        <v>2</v>
      </c>
      <c r="E23" s="10">
        <v>2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3</v>
      </c>
      <c r="D24" s="10">
        <v>3</v>
      </c>
      <c r="E24" s="10">
        <v>1</v>
      </c>
      <c r="F24" s="10" t="s">
        <v>44</v>
      </c>
      <c r="G24" s="10">
        <v>1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3</v>
      </c>
      <c r="D25" s="10">
        <v>2</v>
      </c>
      <c r="E25" s="10">
        <v>2</v>
      </c>
      <c r="F25" s="10" t="s">
        <v>44</v>
      </c>
      <c r="G25" s="10" t="s">
        <v>44</v>
      </c>
      <c r="H25" s="10" t="s">
        <v>44</v>
      </c>
      <c r="I25" s="10">
        <v>1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180</v>
      </c>
      <c r="D27" s="3">
        <v>67</v>
      </c>
      <c r="E27" s="3">
        <v>30</v>
      </c>
      <c r="F27" s="3">
        <v>6</v>
      </c>
      <c r="G27" s="3">
        <v>6</v>
      </c>
      <c r="H27" s="3">
        <v>25</v>
      </c>
      <c r="I27" s="3">
        <v>113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4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5</v>
      </c>
      <c r="D29" s="10">
        <v>2</v>
      </c>
      <c r="E29" s="10" t="s">
        <v>24</v>
      </c>
      <c r="F29" s="10">
        <v>1</v>
      </c>
      <c r="G29" s="10" t="s">
        <v>24</v>
      </c>
      <c r="H29" s="10">
        <v>1</v>
      </c>
      <c r="I29" s="10">
        <v>3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10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9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6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6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6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6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13</v>
      </c>
      <c r="D33" s="10">
        <v>4</v>
      </c>
      <c r="E33" s="10" t="s">
        <v>44</v>
      </c>
      <c r="F33" s="10" t="s">
        <v>44</v>
      </c>
      <c r="G33" s="10">
        <v>1</v>
      </c>
      <c r="H33" s="10">
        <v>3</v>
      </c>
      <c r="I33" s="10">
        <v>9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16</v>
      </c>
      <c r="D34" s="10">
        <v>2</v>
      </c>
      <c r="E34" s="10" t="s">
        <v>44</v>
      </c>
      <c r="F34" s="10" t="s">
        <v>44</v>
      </c>
      <c r="G34" s="10" t="s">
        <v>44</v>
      </c>
      <c r="H34" s="10">
        <v>2</v>
      </c>
      <c r="I34" s="10">
        <v>14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16</v>
      </c>
      <c r="D35" s="10">
        <v>3</v>
      </c>
      <c r="E35" s="10">
        <v>2</v>
      </c>
      <c r="F35" s="10" t="s">
        <v>44</v>
      </c>
      <c r="G35" s="10" t="s">
        <v>44</v>
      </c>
      <c r="H35" s="10">
        <v>1</v>
      </c>
      <c r="I35" s="10">
        <v>13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19</v>
      </c>
      <c r="D36" s="10">
        <v>2</v>
      </c>
      <c r="E36" s="10" t="s">
        <v>44</v>
      </c>
      <c r="F36" s="10" t="s">
        <v>44</v>
      </c>
      <c r="G36" s="10" t="s">
        <v>44</v>
      </c>
      <c r="H36" s="10">
        <v>2</v>
      </c>
      <c r="I36" s="10">
        <v>17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14</v>
      </c>
      <c r="D37" s="10">
        <v>4</v>
      </c>
      <c r="E37" s="10" t="s">
        <v>44</v>
      </c>
      <c r="F37" s="10">
        <v>2</v>
      </c>
      <c r="G37" s="10" t="s">
        <v>44</v>
      </c>
      <c r="H37" s="10">
        <v>2</v>
      </c>
      <c r="I37" s="10">
        <v>10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7</v>
      </c>
      <c r="D38" s="10">
        <v>2</v>
      </c>
      <c r="E38" s="10" t="s">
        <v>44</v>
      </c>
      <c r="F38" s="10" t="s">
        <v>44</v>
      </c>
      <c r="G38" s="10" t="s">
        <v>44</v>
      </c>
      <c r="H38" s="10">
        <v>2</v>
      </c>
      <c r="I38" s="10">
        <v>5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15</v>
      </c>
      <c r="D39" s="10">
        <v>8</v>
      </c>
      <c r="E39" s="10">
        <v>1</v>
      </c>
      <c r="F39" s="10">
        <v>3</v>
      </c>
      <c r="G39" s="10" t="s">
        <v>44</v>
      </c>
      <c r="H39" s="10">
        <v>4</v>
      </c>
      <c r="I39" s="10">
        <v>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13</v>
      </c>
      <c r="D40" s="10">
        <v>8</v>
      </c>
      <c r="E40" s="10">
        <v>4</v>
      </c>
      <c r="F40" s="10" t="s">
        <v>44</v>
      </c>
      <c r="G40" s="10" t="s">
        <v>44</v>
      </c>
      <c r="H40" s="10">
        <v>4</v>
      </c>
      <c r="I40" s="10">
        <v>5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12</v>
      </c>
      <c r="D41" s="10">
        <v>10</v>
      </c>
      <c r="E41" s="10">
        <v>6</v>
      </c>
      <c r="F41" s="10" t="s">
        <v>44</v>
      </c>
      <c r="G41" s="10">
        <v>1</v>
      </c>
      <c r="H41" s="10">
        <v>3</v>
      </c>
      <c r="I41" s="10">
        <v>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10</v>
      </c>
      <c r="D42" s="10">
        <v>9</v>
      </c>
      <c r="E42" s="10">
        <v>8</v>
      </c>
      <c r="F42" s="10" t="s">
        <v>44</v>
      </c>
      <c r="G42" s="10">
        <v>1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9</v>
      </c>
      <c r="D43" s="10">
        <v>8</v>
      </c>
      <c r="E43" s="10">
        <v>6</v>
      </c>
      <c r="F43" s="10" t="s">
        <v>44</v>
      </c>
      <c r="G43" s="10">
        <v>2</v>
      </c>
      <c r="H43" s="10" t="s">
        <v>44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2</v>
      </c>
      <c r="D44" s="10">
        <v>2</v>
      </c>
      <c r="E44" s="10">
        <v>2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 t="s">
        <v>44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2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189</v>
      </c>
      <c r="D48" s="3">
        <v>40</v>
      </c>
      <c r="E48" s="3">
        <v>24</v>
      </c>
      <c r="F48" s="3">
        <v>1</v>
      </c>
      <c r="G48" s="3">
        <v>3</v>
      </c>
      <c r="H48" s="3">
        <v>12</v>
      </c>
      <c r="I48" s="3">
        <v>149</v>
      </c>
    </row>
    <row r="49" spans="1:11" ht="12" customHeight="1" x14ac:dyDescent="0.2">
      <c r="A49" s="27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9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9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9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8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9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14</v>
      </c>
      <c r="D53" s="10">
        <v>1</v>
      </c>
      <c r="E53" s="10" t="s">
        <v>44</v>
      </c>
      <c r="F53" s="10" t="s">
        <v>44</v>
      </c>
      <c r="G53" s="10">
        <v>1</v>
      </c>
      <c r="H53" s="10" t="s">
        <v>44</v>
      </c>
      <c r="I53" s="10">
        <v>13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9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9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19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19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14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13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12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12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21</v>
      </c>
      <c r="D58" s="10">
        <v>2</v>
      </c>
      <c r="E58" s="10">
        <v>1</v>
      </c>
      <c r="F58" s="10" t="s">
        <v>44</v>
      </c>
      <c r="G58" s="10">
        <v>1</v>
      </c>
      <c r="H58" s="10" t="s">
        <v>44</v>
      </c>
      <c r="I58" s="10">
        <v>19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15</v>
      </c>
      <c r="D59" s="10">
        <v>1</v>
      </c>
      <c r="E59" s="10" t="s">
        <v>44</v>
      </c>
      <c r="F59" s="10" t="s">
        <v>44</v>
      </c>
      <c r="G59" s="10" t="s">
        <v>44</v>
      </c>
      <c r="H59" s="10">
        <v>1</v>
      </c>
      <c r="I59" s="10">
        <v>14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9</v>
      </c>
      <c r="D60" s="10">
        <v>1</v>
      </c>
      <c r="E60" s="10" t="s">
        <v>44</v>
      </c>
      <c r="F60" s="10" t="s">
        <v>44</v>
      </c>
      <c r="G60" s="10" t="s">
        <v>44</v>
      </c>
      <c r="H60" s="10">
        <v>1</v>
      </c>
      <c r="I60" s="10">
        <v>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16</v>
      </c>
      <c r="D61" s="10">
        <v>5</v>
      </c>
      <c r="E61" s="10">
        <v>1</v>
      </c>
      <c r="F61" s="10" t="s">
        <v>44</v>
      </c>
      <c r="G61" s="10" t="s">
        <v>44</v>
      </c>
      <c r="H61" s="10">
        <v>4</v>
      </c>
      <c r="I61" s="10">
        <v>11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10</v>
      </c>
      <c r="D62" s="10">
        <v>7</v>
      </c>
      <c r="E62" s="10">
        <v>4</v>
      </c>
      <c r="F62" s="10" t="s">
        <v>44</v>
      </c>
      <c r="G62" s="10" t="s">
        <v>44</v>
      </c>
      <c r="H62" s="10">
        <v>3</v>
      </c>
      <c r="I62" s="10">
        <v>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8</v>
      </c>
      <c r="D63" s="10">
        <v>8</v>
      </c>
      <c r="E63" s="10">
        <v>8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10</v>
      </c>
      <c r="D64" s="10">
        <v>10</v>
      </c>
      <c r="E64" s="10">
        <v>8</v>
      </c>
      <c r="F64" s="10">
        <v>1</v>
      </c>
      <c r="G64" s="10">
        <v>1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2</v>
      </c>
      <c r="D66" s="10">
        <v>2</v>
      </c>
      <c r="E66" s="10">
        <v>1</v>
      </c>
      <c r="F66" s="10" t="s">
        <v>44</v>
      </c>
      <c r="G66" s="10" t="s">
        <v>44</v>
      </c>
      <c r="H66" s="10">
        <v>1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40</v>
      </c>
      <c r="D6" s="3">
        <v>10</v>
      </c>
      <c r="E6" s="3">
        <v>8</v>
      </c>
      <c r="F6" s="3">
        <v>1</v>
      </c>
      <c r="G6" s="3" t="s">
        <v>44</v>
      </c>
      <c r="H6" s="3">
        <v>1</v>
      </c>
      <c r="I6" s="3">
        <v>30</v>
      </c>
    </row>
    <row r="7" spans="1:32" ht="12" customHeight="1" x14ac:dyDescent="0.2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44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 t="s">
        <v>44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>
        <v>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2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6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8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2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3</v>
      </c>
      <c r="D19" s="10">
        <v>2</v>
      </c>
      <c r="E19" s="10">
        <v>1</v>
      </c>
      <c r="F19" s="10">
        <v>1</v>
      </c>
      <c r="G19" s="10" t="s">
        <v>44</v>
      </c>
      <c r="H19" s="10" t="s">
        <v>44</v>
      </c>
      <c r="I19" s="10">
        <v>1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4</v>
      </c>
      <c r="D20" s="10">
        <v>4</v>
      </c>
      <c r="E20" s="10">
        <v>4</v>
      </c>
      <c r="F20" s="10" t="s">
        <v>44</v>
      </c>
      <c r="G20" s="10" t="s">
        <v>44</v>
      </c>
      <c r="H20" s="10" t="s">
        <v>44</v>
      </c>
      <c r="I20" s="10" t="s">
        <v>44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5</v>
      </c>
      <c r="D21" s="10">
        <v>4</v>
      </c>
      <c r="E21" s="10">
        <v>3</v>
      </c>
      <c r="F21" s="10" t="s">
        <v>44</v>
      </c>
      <c r="G21" s="10" t="s">
        <v>44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 t="s">
        <v>44</v>
      </c>
      <c r="D22" s="10" t="s">
        <v>44</v>
      </c>
      <c r="E22" s="10" t="s">
        <v>44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23</v>
      </c>
      <c r="D27" s="3">
        <v>5</v>
      </c>
      <c r="E27" s="3">
        <v>3</v>
      </c>
      <c r="F27" s="3">
        <v>1</v>
      </c>
      <c r="G27" s="3" t="s">
        <v>44</v>
      </c>
      <c r="H27" s="3">
        <v>1</v>
      </c>
      <c r="I27" s="3">
        <v>18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44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 t="s">
        <v>44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 t="s">
        <v>44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6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6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6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6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 t="s">
        <v>44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2</v>
      </c>
      <c r="D40" s="10">
        <v>2</v>
      </c>
      <c r="E40" s="10">
        <v>1</v>
      </c>
      <c r="F40" s="10">
        <v>1</v>
      </c>
      <c r="G40" s="10" t="s">
        <v>44</v>
      </c>
      <c r="H40" s="10" t="s">
        <v>44</v>
      </c>
      <c r="I40" s="10" t="s">
        <v>44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2</v>
      </c>
      <c r="D41" s="10">
        <v>2</v>
      </c>
      <c r="E41" s="10">
        <v>2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2</v>
      </c>
      <c r="D42" s="10">
        <v>1</v>
      </c>
      <c r="E42" s="10" t="s">
        <v>44</v>
      </c>
      <c r="F42" s="10" t="s">
        <v>44</v>
      </c>
      <c r="G42" s="10" t="s">
        <v>44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17</v>
      </c>
      <c r="D48" s="3">
        <v>5</v>
      </c>
      <c r="E48" s="3">
        <v>5</v>
      </c>
      <c r="F48" s="3" t="s">
        <v>44</v>
      </c>
      <c r="G48" s="3" t="s">
        <v>44</v>
      </c>
      <c r="H48" s="3" t="s">
        <v>44</v>
      </c>
      <c r="I48" s="3">
        <v>12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1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 t="s">
        <v>44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 t="s">
        <v>44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2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2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2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1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1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1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1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2</v>
      </c>
      <c r="D62" s="10">
        <v>2</v>
      </c>
      <c r="E62" s="10">
        <v>2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3</v>
      </c>
      <c r="D63" s="10">
        <v>3</v>
      </c>
      <c r="E63" s="10">
        <v>3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4575</v>
      </c>
      <c r="D6" s="3">
        <v>1307</v>
      </c>
      <c r="E6" s="3">
        <v>781</v>
      </c>
      <c r="F6" s="3">
        <v>123</v>
      </c>
      <c r="G6" s="3">
        <v>220</v>
      </c>
      <c r="H6" s="3">
        <v>183</v>
      </c>
      <c r="I6" s="3">
        <v>3268</v>
      </c>
    </row>
    <row r="7" spans="1:32" ht="12" customHeight="1" x14ac:dyDescent="0.2">
      <c r="A7" s="27" t="s">
        <v>12</v>
      </c>
      <c r="B7" s="1" t="s">
        <v>23</v>
      </c>
      <c r="C7" s="10">
        <v>175</v>
      </c>
      <c r="D7" s="10">
        <v>5</v>
      </c>
      <c r="E7" s="10" t="s">
        <v>24</v>
      </c>
      <c r="F7" s="10">
        <v>2</v>
      </c>
      <c r="G7" s="10" t="s">
        <v>24</v>
      </c>
      <c r="H7" s="10">
        <v>3</v>
      </c>
      <c r="I7" s="10">
        <v>170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184</v>
      </c>
      <c r="D8" s="10">
        <v>12</v>
      </c>
      <c r="E8" s="10" t="s">
        <v>24</v>
      </c>
      <c r="F8" s="10">
        <v>5</v>
      </c>
      <c r="G8" s="10" t="s">
        <v>24</v>
      </c>
      <c r="H8" s="10">
        <v>7</v>
      </c>
      <c r="I8" s="10">
        <v>172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204</v>
      </c>
      <c r="D9" s="10">
        <v>10</v>
      </c>
      <c r="E9" s="10" t="s">
        <v>24</v>
      </c>
      <c r="F9" s="10">
        <v>6</v>
      </c>
      <c r="G9" s="10" t="s">
        <v>24</v>
      </c>
      <c r="H9" s="10">
        <v>4</v>
      </c>
      <c r="I9" s="10">
        <v>194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219</v>
      </c>
      <c r="D10" s="10">
        <v>11</v>
      </c>
      <c r="E10" s="10">
        <v>1</v>
      </c>
      <c r="F10" s="10">
        <v>3</v>
      </c>
      <c r="G10" s="10" t="s">
        <v>44</v>
      </c>
      <c r="H10" s="10">
        <v>7</v>
      </c>
      <c r="I10" s="10">
        <v>208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319</v>
      </c>
      <c r="D11" s="10">
        <v>21</v>
      </c>
      <c r="E11" s="10">
        <v>4</v>
      </c>
      <c r="F11" s="10">
        <v>4</v>
      </c>
      <c r="G11" s="10">
        <v>3</v>
      </c>
      <c r="H11" s="10">
        <v>10</v>
      </c>
      <c r="I11" s="10">
        <v>298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334</v>
      </c>
      <c r="D12" s="10">
        <v>33</v>
      </c>
      <c r="E12" s="10">
        <v>4</v>
      </c>
      <c r="F12" s="10">
        <v>9</v>
      </c>
      <c r="G12" s="10">
        <v>8</v>
      </c>
      <c r="H12" s="10">
        <v>12</v>
      </c>
      <c r="I12" s="10">
        <v>301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340</v>
      </c>
      <c r="D13" s="10">
        <v>23</v>
      </c>
      <c r="E13" s="10">
        <v>3</v>
      </c>
      <c r="F13" s="10">
        <v>4</v>
      </c>
      <c r="G13" s="10">
        <v>7</v>
      </c>
      <c r="H13" s="10">
        <v>9</v>
      </c>
      <c r="I13" s="10">
        <v>317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328</v>
      </c>
      <c r="D14" s="10">
        <v>29</v>
      </c>
      <c r="E14" s="10">
        <v>3</v>
      </c>
      <c r="F14" s="10">
        <v>11</v>
      </c>
      <c r="G14" s="10">
        <v>8</v>
      </c>
      <c r="H14" s="10">
        <v>7</v>
      </c>
      <c r="I14" s="10">
        <v>299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304</v>
      </c>
      <c r="D15" s="10">
        <v>16</v>
      </c>
      <c r="E15" s="10">
        <v>3</v>
      </c>
      <c r="F15" s="10">
        <v>6</v>
      </c>
      <c r="G15" s="10">
        <v>1</v>
      </c>
      <c r="H15" s="10">
        <v>6</v>
      </c>
      <c r="I15" s="10">
        <v>288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243</v>
      </c>
      <c r="D16" s="10">
        <v>12</v>
      </c>
      <c r="E16" s="10" t="s">
        <v>44</v>
      </c>
      <c r="F16" s="10">
        <v>4</v>
      </c>
      <c r="G16" s="10">
        <v>3</v>
      </c>
      <c r="H16" s="10">
        <v>5</v>
      </c>
      <c r="I16" s="10">
        <v>231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297</v>
      </c>
      <c r="D17" s="10">
        <v>37</v>
      </c>
      <c r="E17" s="10">
        <v>7</v>
      </c>
      <c r="F17" s="10">
        <v>11</v>
      </c>
      <c r="G17" s="10">
        <v>6</v>
      </c>
      <c r="H17" s="10">
        <v>13</v>
      </c>
      <c r="I17" s="10">
        <v>260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271</v>
      </c>
      <c r="D18" s="10">
        <v>46</v>
      </c>
      <c r="E18" s="10">
        <v>16</v>
      </c>
      <c r="F18" s="10">
        <v>10</v>
      </c>
      <c r="G18" s="10">
        <v>4</v>
      </c>
      <c r="H18" s="10">
        <v>16</v>
      </c>
      <c r="I18" s="10">
        <v>225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259</v>
      </c>
      <c r="D19" s="10">
        <v>103</v>
      </c>
      <c r="E19" s="10">
        <v>66</v>
      </c>
      <c r="F19" s="10">
        <v>11</v>
      </c>
      <c r="G19" s="10">
        <v>3</v>
      </c>
      <c r="H19" s="10">
        <v>23</v>
      </c>
      <c r="I19" s="10">
        <v>156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279</v>
      </c>
      <c r="D20" s="10">
        <v>199</v>
      </c>
      <c r="E20" s="10">
        <v>138</v>
      </c>
      <c r="F20" s="10">
        <v>12</v>
      </c>
      <c r="G20" s="10">
        <v>14</v>
      </c>
      <c r="H20" s="10">
        <v>35</v>
      </c>
      <c r="I20" s="10">
        <v>80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285</v>
      </c>
      <c r="D21" s="10">
        <v>249</v>
      </c>
      <c r="E21" s="10">
        <v>193</v>
      </c>
      <c r="F21" s="10">
        <v>11</v>
      </c>
      <c r="G21" s="10">
        <v>33</v>
      </c>
      <c r="H21" s="10">
        <v>12</v>
      </c>
      <c r="I21" s="10">
        <v>36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224</v>
      </c>
      <c r="D22" s="10">
        <v>215</v>
      </c>
      <c r="E22" s="10">
        <v>167</v>
      </c>
      <c r="F22" s="10">
        <v>6</v>
      </c>
      <c r="G22" s="10">
        <v>38</v>
      </c>
      <c r="H22" s="10">
        <v>4</v>
      </c>
      <c r="I22" s="10">
        <v>9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166</v>
      </c>
      <c r="D23" s="10">
        <v>157</v>
      </c>
      <c r="E23" s="10">
        <v>100</v>
      </c>
      <c r="F23" s="10">
        <v>5</v>
      </c>
      <c r="G23" s="10">
        <v>48</v>
      </c>
      <c r="H23" s="10">
        <v>4</v>
      </c>
      <c r="I23" s="10">
        <v>9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89</v>
      </c>
      <c r="D24" s="10">
        <v>79</v>
      </c>
      <c r="E24" s="10">
        <v>50</v>
      </c>
      <c r="F24" s="10">
        <v>1</v>
      </c>
      <c r="G24" s="10">
        <v>24</v>
      </c>
      <c r="H24" s="10">
        <v>4</v>
      </c>
      <c r="I24" s="10">
        <v>10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53</v>
      </c>
      <c r="D25" s="10">
        <v>49</v>
      </c>
      <c r="E25" s="10">
        <v>25</v>
      </c>
      <c r="F25" s="10">
        <v>2</v>
      </c>
      <c r="G25" s="10">
        <v>20</v>
      </c>
      <c r="H25" s="10">
        <v>2</v>
      </c>
      <c r="I25" s="10">
        <v>4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2</v>
      </c>
      <c r="D26" s="10">
        <v>1</v>
      </c>
      <c r="E26" s="10">
        <v>1</v>
      </c>
      <c r="F26" s="10" t="s">
        <v>44</v>
      </c>
      <c r="G26" s="10" t="s">
        <v>44</v>
      </c>
      <c r="H26" s="10" t="s">
        <v>44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2461</v>
      </c>
      <c r="D27" s="3">
        <v>833</v>
      </c>
      <c r="E27" s="3">
        <v>466</v>
      </c>
      <c r="F27" s="3">
        <v>87</v>
      </c>
      <c r="G27" s="3">
        <v>181</v>
      </c>
      <c r="H27" s="3">
        <v>99</v>
      </c>
      <c r="I27" s="3">
        <v>1628</v>
      </c>
    </row>
    <row r="28" spans="1:11" ht="12" customHeight="1" x14ac:dyDescent="0.2">
      <c r="A28" s="27" t="s">
        <v>12</v>
      </c>
      <c r="B28" s="1" t="s">
        <v>23</v>
      </c>
      <c r="C28" s="10">
        <v>74</v>
      </c>
      <c r="D28" s="10">
        <v>3</v>
      </c>
      <c r="E28" s="10" t="s">
        <v>24</v>
      </c>
      <c r="F28" s="10" t="s">
        <v>44</v>
      </c>
      <c r="G28" s="10" t="s">
        <v>24</v>
      </c>
      <c r="H28" s="10">
        <v>3</v>
      </c>
      <c r="I28" s="10">
        <v>71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97</v>
      </c>
      <c r="D29" s="10">
        <v>9</v>
      </c>
      <c r="E29" s="10" t="s">
        <v>24</v>
      </c>
      <c r="F29" s="10">
        <v>5</v>
      </c>
      <c r="G29" s="10" t="s">
        <v>24</v>
      </c>
      <c r="H29" s="10">
        <v>4</v>
      </c>
      <c r="I29" s="10">
        <v>88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93</v>
      </c>
      <c r="D30" s="10">
        <v>4</v>
      </c>
      <c r="E30" s="10" t="s">
        <v>24</v>
      </c>
      <c r="F30" s="10">
        <v>3</v>
      </c>
      <c r="G30" s="10" t="s">
        <v>24</v>
      </c>
      <c r="H30" s="10">
        <v>1</v>
      </c>
      <c r="I30" s="10">
        <v>89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103</v>
      </c>
      <c r="D31" s="10">
        <v>6</v>
      </c>
      <c r="E31" s="10">
        <v>1</v>
      </c>
      <c r="F31" s="10">
        <v>2</v>
      </c>
      <c r="G31" s="10" t="s">
        <v>44</v>
      </c>
      <c r="H31" s="10">
        <v>3</v>
      </c>
      <c r="I31" s="10">
        <v>97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173</v>
      </c>
      <c r="D32" s="10">
        <v>13</v>
      </c>
      <c r="E32" s="10">
        <v>2</v>
      </c>
      <c r="F32" s="10">
        <v>3</v>
      </c>
      <c r="G32" s="10">
        <v>2</v>
      </c>
      <c r="H32" s="10">
        <v>6</v>
      </c>
      <c r="I32" s="10">
        <v>160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161</v>
      </c>
      <c r="D33" s="10">
        <v>24</v>
      </c>
      <c r="E33" s="10">
        <v>3</v>
      </c>
      <c r="F33" s="10">
        <v>7</v>
      </c>
      <c r="G33" s="10">
        <v>6</v>
      </c>
      <c r="H33" s="10">
        <v>8</v>
      </c>
      <c r="I33" s="10">
        <v>137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169</v>
      </c>
      <c r="D34" s="10">
        <v>9</v>
      </c>
      <c r="E34" s="10">
        <v>1</v>
      </c>
      <c r="F34" s="10">
        <v>1</v>
      </c>
      <c r="G34" s="10">
        <v>3</v>
      </c>
      <c r="H34" s="10">
        <v>4</v>
      </c>
      <c r="I34" s="10">
        <v>160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165</v>
      </c>
      <c r="D35" s="10">
        <v>18</v>
      </c>
      <c r="E35" s="10">
        <v>2</v>
      </c>
      <c r="F35" s="10">
        <v>7</v>
      </c>
      <c r="G35" s="10">
        <v>6</v>
      </c>
      <c r="H35" s="10">
        <v>3</v>
      </c>
      <c r="I35" s="10">
        <v>147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153</v>
      </c>
      <c r="D36" s="10">
        <v>8</v>
      </c>
      <c r="E36" s="10">
        <v>1</v>
      </c>
      <c r="F36" s="10">
        <v>4</v>
      </c>
      <c r="G36" s="10" t="s">
        <v>44</v>
      </c>
      <c r="H36" s="10">
        <v>3</v>
      </c>
      <c r="I36" s="10">
        <v>145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131</v>
      </c>
      <c r="D37" s="10">
        <v>12</v>
      </c>
      <c r="E37" s="10" t="s">
        <v>44</v>
      </c>
      <c r="F37" s="10">
        <v>4</v>
      </c>
      <c r="G37" s="10">
        <v>3</v>
      </c>
      <c r="H37" s="10">
        <v>5</v>
      </c>
      <c r="I37" s="10">
        <v>119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164</v>
      </c>
      <c r="D38" s="10">
        <v>25</v>
      </c>
      <c r="E38" s="10">
        <v>2</v>
      </c>
      <c r="F38" s="10">
        <v>7</v>
      </c>
      <c r="G38" s="10">
        <v>5</v>
      </c>
      <c r="H38" s="10">
        <v>11</v>
      </c>
      <c r="I38" s="10">
        <v>139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155</v>
      </c>
      <c r="D39" s="10">
        <v>31</v>
      </c>
      <c r="E39" s="10">
        <v>9</v>
      </c>
      <c r="F39" s="10">
        <v>6</v>
      </c>
      <c r="G39" s="10">
        <v>4</v>
      </c>
      <c r="H39" s="10">
        <v>12</v>
      </c>
      <c r="I39" s="10">
        <v>124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146</v>
      </c>
      <c r="D40" s="10">
        <v>69</v>
      </c>
      <c r="E40" s="10">
        <v>51</v>
      </c>
      <c r="F40" s="10">
        <v>9</v>
      </c>
      <c r="G40" s="10">
        <v>2</v>
      </c>
      <c r="H40" s="10">
        <v>7</v>
      </c>
      <c r="I40" s="10">
        <v>77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180</v>
      </c>
      <c r="D41" s="10">
        <v>144</v>
      </c>
      <c r="E41" s="10">
        <v>108</v>
      </c>
      <c r="F41" s="10">
        <v>10</v>
      </c>
      <c r="G41" s="10">
        <v>11</v>
      </c>
      <c r="H41" s="10">
        <v>15</v>
      </c>
      <c r="I41" s="10">
        <v>36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161</v>
      </c>
      <c r="D42" s="10">
        <v>141</v>
      </c>
      <c r="E42" s="10">
        <v>99</v>
      </c>
      <c r="F42" s="10">
        <v>9</v>
      </c>
      <c r="G42" s="10">
        <v>26</v>
      </c>
      <c r="H42" s="10">
        <v>7</v>
      </c>
      <c r="I42" s="10">
        <v>20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128</v>
      </c>
      <c r="D43" s="10">
        <v>124</v>
      </c>
      <c r="E43" s="10">
        <v>88</v>
      </c>
      <c r="F43" s="10">
        <v>4</v>
      </c>
      <c r="G43" s="10">
        <v>31</v>
      </c>
      <c r="H43" s="10">
        <v>1</v>
      </c>
      <c r="I43" s="10">
        <v>4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106</v>
      </c>
      <c r="D44" s="10">
        <v>101</v>
      </c>
      <c r="E44" s="10">
        <v>54</v>
      </c>
      <c r="F44" s="10">
        <v>3</v>
      </c>
      <c r="G44" s="10">
        <v>42</v>
      </c>
      <c r="H44" s="10">
        <v>2</v>
      </c>
      <c r="I44" s="10">
        <v>5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63</v>
      </c>
      <c r="D45" s="10">
        <v>57</v>
      </c>
      <c r="E45" s="10">
        <v>31</v>
      </c>
      <c r="F45" s="10">
        <v>1</v>
      </c>
      <c r="G45" s="10">
        <v>22</v>
      </c>
      <c r="H45" s="10">
        <v>3</v>
      </c>
      <c r="I45" s="10">
        <v>6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37</v>
      </c>
      <c r="D46" s="10">
        <v>34</v>
      </c>
      <c r="E46" s="10">
        <v>13</v>
      </c>
      <c r="F46" s="10">
        <v>2</v>
      </c>
      <c r="G46" s="10">
        <v>18</v>
      </c>
      <c r="H46" s="10">
        <v>1</v>
      </c>
      <c r="I46" s="10">
        <v>3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2</v>
      </c>
      <c r="D47" s="10">
        <v>1</v>
      </c>
      <c r="E47" s="10">
        <v>1</v>
      </c>
      <c r="F47" s="10" t="s">
        <v>44</v>
      </c>
      <c r="G47" s="10" t="s">
        <v>44</v>
      </c>
      <c r="H47" s="10" t="s">
        <v>44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2114</v>
      </c>
      <c r="D48" s="3">
        <v>474</v>
      </c>
      <c r="E48" s="3">
        <v>315</v>
      </c>
      <c r="F48" s="3">
        <v>36</v>
      </c>
      <c r="G48" s="3">
        <v>39</v>
      </c>
      <c r="H48" s="3">
        <v>84</v>
      </c>
      <c r="I48" s="3">
        <v>1640</v>
      </c>
    </row>
    <row r="49" spans="1:11" ht="12" customHeight="1" x14ac:dyDescent="0.2">
      <c r="A49" s="27" t="s">
        <v>12</v>
      </c>
      <c r="B49" s="1" t="s">
        <v>23</v>
      </c>
      <c r="C49" s="10">
        <v>101</v>
      </c>
      <c r="D49" s="10">
        <v>2</v>
      </c>
      <c r="E49" s="10" t="s">
        <v>24</v>
      </c>
      <c r="F49" s="10">
        <v>2</v>
      </c>
      <c r="G49" s="10" t="s">
        <v>24</v>
      </c>
      <c r="H49" s="10" t="s">
        <v>44</v>
      </c>
      <c r="I49" s="10">
        <v>99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87</v>
      </c>
      <c r="D50" s="10">
        <v>3</v>
      </c>
      <c r="E50" s="10" t="s">
        <v>24</v>
      </c>
      <c r="F50" s="10" t="s">
        <v>44</v>
      </c>
      <c r="G50" s="10" t="s">
        <v>24</v>
      </c>
      <c r="H50" s="10">
        <v>3</v>
      </c>
      <c r="I50" s="10">
        <v>84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111</v>
      </c>
      <c r="D51" s="10">
        <v>6</v>
      </c>
      <c r="E51" s="10" t="s">
        <v>24</v>
      </c>
      <c r="F51" s="10">
        <v>3</v>
      </c>
      <c r="G51" s="10" t="s">
        <v>24</v>
      </c>
      <c r="H51" s="10">
        <v>3</v>
      </c>
      <c r="I51" s="10">
        <v>105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116</v>
      </c>
      <c r="D52" s="10">
        <v>5</v>
      </c>
      <c r="E52" s="10" t="s">
        <v>44</v>
      </c>
      <c r="F52" s="10">
        <v>1</v>
      </c>
      <c r="G52" s="10" t="s">
        <v>44</v>
      </c>
      <c r="H52" s="10">
        <v>4</v>
      </c>
      <c r="I52" s="10">
        <v>111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146</v>
      </c>
      <c r="D53" s="10">
        <v>8</v>
      </c>
      <c r="E53" s="10">
        <v>2</v>
      </c>
      <c r="F53" s="10">
        <v>1</v>
      </c>
      <c r="G53" s="10">
        <v>1</v>
      </c>
      <c r="H53" s="10">
        <v>4</v>
      </c>
      <c r="I53" s="10">
        <v>138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173</v>
      </c>
      <c r="D54" s="10">
        <v>9</v>
      </c>
      <c r="E54" s="10">
        <v>1</v>
      </c>
      <c r="F54" s="10">
        <v>2</v>
      </c>
      <c r="G54" s="10">
        <v>2</v>
      </c>
      <c r="H54" s="10">
        <v>4</v>
      </c>
      <c r="I54" s="10">
        <v>164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171</v>
      </c>
      <c r="D55" s="10">
        <v>14</v>
      </c>
      <c r="E55" s="10">
        <v>2</v>
      </c>
      <c r="F55" s="10">
        <v>3</v>
      </c>
      <c r="G55" s="10">
        <v>4</v>
      </c>
      <c r="H55" s="10">
        <v>5</v>
      </c>
      <c r="I55" s="10">
        <v>157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163</v>
      </c>
      <c r="D56" s="10">
        <v>11</v>
      </c>
      <c r="E56" s="10">
        <v>1</v>
      </c>
      <c r="F56" s="10">
        <v>4</v>
      </c>
      <c r="G56" s="10">
        <v>2</v>
      </c>
      <c r="H56" s="10">
        <v>4</v>
      </c>
      <c r="I56" s="10">
        <v>152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151</v>
      </c>
      <c r="D57" s="10">
        <v>8</v>
      </c>
      <c r="E57" s="10">
        <v>2</v>
      </c>
      <c r="F57" s="10">
        <v>2</v>
      </c>
      <c r="G57" s="10">
        <v>1</v>
      </c>
      <c r="H57" s="10">
        <v>3</v>
      </c>
      <c r="I57" s="10">
        <v>143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112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112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133</v>
      </c>
      <c r="D59" s="10">
        <v>12</v>
      </c>
      <c r="E59" s="10">
        <v>5</v>
      </c>
      <c r="F59" s="10">
        <v>4</v>
      </c>
      <c r="G59" s="10">
        <v>1</v>
      </c>
      <c r="H59" s="10">
        <v>2</v>
      </c>
      <c r="I59" s="10">
        <v>121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116</v>
      </c>
      <c r="D60" s="10">
        <v>15</v>
      </c>
      <c r="E60" s="10">
        <v>7</v>
      </c>
      <c r="F60" s="10">
        <v>4</v>
      </c>
      <c r="G60" s="10" t="s">
        <v>44</v>
      </c>
      <c r="H60" s="10">
        <v>4</v>
      </c>
      <c r="I60" s="10">
        <v>101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113</v>
      </c>
      <c r="D61" s="10">
        <v>34</v>
      </c>
      <c r="E61" s="10">
        <v>15</v>
      </c>
      <c r="F61" s="10">
        <v>2</v>
      </c>
      <c r="G61" s="10">
        <v>1</v>
      </c>
      <c r="H61" s="10">
        <v>16</v>
      </c>
      <c r="I61" s="10">
        <v>79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99</v>
      </c>
      <c r="D62" s="10">
        <v>55</v>
      </c>
      <c r="E62" s="10">
        <v>30</v>
      </c>
      <c r="F62" s="10">
        <v>2</v>
      </c>
      <c r="G62" s="10">
        <v>3</v>
      </c>
      <c r="H62" s="10">
        <v>20</v>
      </c>
      <c r="I62" s="10">
        <v>44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124</v>
      </c>
      <c r="D63" s="10">
        <v>108</v>
      </c>
      <c r="E63" s="10">
        <v>94</v>
      </c>
      <c r="F63" s="10">
        <v>2</v>
      </c>
      <c r="G63" s="10">
        <v>7</v>
      </c>
      <c r="H63" s="10">
        <v>5</v>
      </c>
      <c r="I63" s="10">
        <v>16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96</v>
      </c>
      <c r="D64" s="10">
        <v>91</v>
      </c>
      <c r="E64" s="10">
        <v>79</v>
      </c>
      <c r="F64" s="10">
        <v>2</v>
      </c>
      <c r="G64" s="10">
        <v>7</v>
      </c>
      <c r="H64" s="10">
        <v>3</v>
      </c>
      <c r="I64" s="10">
        <v>5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60</v>
      </c>
      <c r="D65" s="10">
        <v>56</v>
      </c>
      <c r="E65" s="10">
        <v>46</v>
      </c>
      <c r="F65" s="10">
        <v>2</v>
      </c>
      <c r="G65" s="10">
        <v>6</v>
      </c>
      <c r="H65" s="10">
        <v>2</v>
      </c>
      <c r="I65" s="10">
        <v>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26</v>
      </c>
      <c r="D66" s="10">
        <v>22</v>
      </c>
      <c r="E66" s="10">
        <v>19</v>
      </c>
      <c r="F66" s="10" t="s">
        <v>44</v>
      </c>
      <c r="G66" s="10">
        <v>2</v>
      </c>
      <c r="H66" s="10">
        <v>1</v>
      </c>
      <c r="I66" s="10">
        <v>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16</v>
      </c>
      <c r="D67" s="10">
        <v>15</v>
      </c>
      <c r="E67" s="10">
        <v>12</v>
      </c>
      <c r="F67" s="10" t="s">
        <v>44</v>
      </c>
      <c r="G67" s="10">
        <v>2</v>
      </c>
      <c r="H67" s="10">
        <v>1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247</v>
      </c>
      <c r="D6" s="3">
        <v>55</v>
      </c>
      <c r="E6" s="3">
        <v>22</v>
      </c>
      <c r="F6" s="3">
        <v>8</v>
      </c>
      <c r="G6" s="3">
        <v>4</v>
      </c>
      <c r="H6" s="3">
        <v>21</v>
      </c>
      <c r="I6" s="3">
        <v>192</v>
      </c>
    </row>
    <row r="7" spans="1:32" ht="12" customHeight="1" x14ac:dyDescent="0.2">
      <c r="A7" s="27" t="s">
        <v>12</v>
      </c>
      <c r="B7" s="1" t="s">
        <v>23</v>
      </c>
      <c r="C7" s="10">
        <v>14</v>
      </c>
      <c r="D7" s="10">
        <v>1</v>
      </c>
      <c r="E7" s="10" t="s">
        <v>24</v>
      </c>
      <c r="F7" s="10">
        <v>1</v>
      </c>
      <c r="G7" s="10" t="s">
        <v>24</v>
      </c>
      <c r="H7" s="10" t="s">
        <v>44</v>
      </c>
      <c r="I7" s="10">
        <v>13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17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16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17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16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18</v>
      </c>
      <c r="D10" s="10">
        <v>1</v>
      </c>
      <c r="E10" s="10" t="s">
        <v>44</v>
      </c>
      <c r="F10" s="10">
        <v>1</v>
      </c>
      <c r="G10" s="10" t="s">
        <v>44</v>
      </c>
      <c r="H10" s="10" t="s">
        <v>44</v>
      </c>
      <c r="I10" s="10">
        <v>17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15</v>
      </c>
      <c r="D11" s="10">
        <v>3</v>
      </c>
      <c r="E11" s="10" t="s">
        <v>44</v>
      </c>
      <c r="F11" s="10">
        <v>1</v>
      </c>
      <c r="G11" s="10" t="s">
        <v>44</v>
      </c>
      <c r="H11" s="10">
        <v>2</v>
      </c>
      <c r="I11" s="10">
        <v>12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19</v>
      </c>
      <c r="D12" s="10">
        <v>2</v>
      </c>
      <c r="E12" s="10" t="s">
        <v>44</v>
      </c>
      <c r="F12" s="10">
        <v>2</v>
      </c>
      <c r="G12" s="10" t="s">
        <v>44</v>
      </c>
      <c r="H12" s="10" t="s">
        <v>44</v>
      </c>
      <c r="I12" s="10">
        <v>17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18</v>
      </c>
      <c r="D13" s="10">
        <v>1</v>
      </c>
      <c r="E13" s="10" t="s">
        <v>44</v>
      </c>
      <c r="F13" s="10" t="s">
        <v>44</v>
      </c>
      <c r="G13" s="10" t="s">
        <v>44</v>
      </c>
      <c r="H13" s="10">
        <v>1</v>
      </c>
      <c r="I13" s="10">
        <v>17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23</v>
      </c>
      <c r="D14" s="10">
        <v>3</v>
      </c>
      <c r="E14" s="10" t="s">
        <v>44</v>
      </c>
      <c r="F14" s="10">
        <v>2</v>
      </c>
      <c r="G14" s="10" t="s">
        <v>44</v>
      </c>
      <c r="H14" s="10">
        <v>1</v>
      </c>
      <c r="I14" s="10">
        <v>20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17</v>
      </c>
      <c r="D15" s="10">
        <v>1</v>
      </c>
      <c r="E15" s="10" t="s">
        <v>44</v>
      </c>
      <c r="F15" s="10" t="s">
        <v>44</v>
      </c>
      <c r="G15" s="10" t="s">
        <v>44</v>
      </c>
      <c r="H15" s="10">
        <v>1</v>
      </c>
      <c r="I15" s="10">
        <v>16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8</v>
      </c>
      <c r="D16" s="10">
        <v>1</v>
      </c>
      <c r="E16" s="10" t="s">
        <v>44</v>
      </c>
      <c r="F16" s="10" t="s">
        <v>44</v>
      </c>
      <c r="G16" s="10" t="s">
        <v>44</v>
      </c>
      <c r="H16" s="10">
        <v>1</v>
      </c>
      <c r="I16" s="10">
        <v>7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17</v>
      </c>
      <c r="D17" s="10">
        <v>3</v>
      </c>
      <c r="E17" s="10" t="s">
        <v>44</v>
      </c>
      <c r="F17" s="10" t="s">
        <v>44</v>
      </c>
      <c r="G17" s="10" t="s">
        <v>44</v>
      </c>
      <c r="H17" s="10">
        <v>3</v>
      </c>
      <c r="I17" s="10">
        <v>14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16</v>
      </c>
      <c r="D18" s="10">
        <v>4</v>
      </c>
      <c r="E18" s="10">
        <v>1</v>
      </c>
      <c r="F18" s="10" t="s">
        <v>44</v>
      </c>
      <c r="G18" s="10" t="s">
        <v>44</v>
      </c>
      <c r="H18" s="10">
        <v>3</v>
      </c>
      <c r="I18" s="10">
        <v>12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10</v>
      </c>
      <c r="D19" s="10">
        <v>5</v>
      </c>
      <c r="E19" s="10">
        <v>1</v>
      </c>
      <c r="F19" s="10" t="s">
        <v>44</v>
      </c>
      <c r="G19" s="10">
        <v>1</v>
      </c>
      <c r="H19" s="10">
        <v>3</v>
      </c>
      <c r="I19" s="10">
        <v>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12</v>
      </c>
      <c r="D20" s="10">
        <v>9</v>
      </c>
      <c r="E20" s="10">
        <v>5</v>
      </c>
      <c r="F20" s="10" t="s">
        <v>44</v>
      </c>
      <c r="G20" s="10">
        <v>1</v>
      </c>
      <c r="H20" s="10">
        <v>3</v>
      </c>
      <c r="I20" s="10">
        <v>3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14</v>
      </c>
      <c r="D21" s="10">
        <v>11</v>
      </c>
      <c r="E21" s="10">
        <v>8</v>
      </c>
      <c r="F21" s="10" t="s">
        <v>44</v>
      </c>
      <c r="G21" s="10">
        <v>1</v>
      </c>
      <c r="H21" s="10">
        <v>2</v>
      </c>
      <c r="I21" s="10">
        <v>3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4</v>
      </c>
      <c r="D22" s="10">
        <v>4</v>
      </c>
      <c r="E22" s="10">
        <v>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3</v>
      </c>
      <c r="D23" s="10">
        <v>2</v>
      </c>
      <c r="E23" s="10">
        <v>2</v>
      </c>
      <c r="F23" s="10" t="s">
        <v>44</v>
      </c>
      <c r="G23" s="10" t="s">
        <v>44</v>
      </c>
      <c r="H23" s="10" t="s">
        <v>44</v>
      </c>
      <c r="I23" s="10">
        <v>1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1</v>
      </c>
      <c r="F24" s="10" t="s">
        <v>44</v>
      </c>
      <c r="G24" s="10">
        <v>1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3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>
        <v>3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115</v>
      </c>
      <c r="D27" s="3">
        <v>25</v>
      </c>
      <c r="E27" s="3">
        <v>8</v>
      </c>
      <c r="F27" s="3">
        <v>3</v>
      </c>
      <c r="G27" s="3">
        <v>4</v>
      </c>
      <c r="H27" s="3">
        <v>10</v>
      </c>
      <c r="I27" s="3">
        <v>90</v>
      </c>
    </row>
    <row r="28" spans="1:12" ht="12" customHeight="1" x14ac:dyDescent="0.2">
      <c r="A28" s="27" t="s">
        <v>12</v>
      </c>
      <c r="B28" s="1" t="s">
        <v>23</v>
      </c>
      <c r="C28" s="10">
        <v>8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7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13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13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5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7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7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5</v>
      </c>
      <c r="D32" s="10">
        <v>3</v>
      </c>
      <c r="E32" s="10" t="s">
        <v>44</v>
      </c>
      <c r="F32" s="10">
        <v>1</v>
      </c>
      <c r="G32" s="10" t="s">
        <v>44</v>
      </c>
      <c r="H32" s="10">
        <v>2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9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9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10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10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11</v>
      </c>
      <c r="D35" s="10">
        <v>2</v>
      </c>
      <c r="E35" s="10" t="s">
        <v>44</v>
      </c>
      <c r="F35" s="10">
        <v>1</v>
      </c>
      <c r="G35" s="10" t="s">
        <v>44</v>
      </c>
      <c r="H35" s="10">
        <v>1</v>
      </c>
      <c r="I35" s="10">
        <v>9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5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5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5</v>
      </c>
      <c r="D37" s="10">
        <v>1</v>
      </c>
      <c r="E37" s="10" t="s">
        <v>44</v>
      </c>
      <c r="F37" s="10" t="s">
        <v>44</v>
      </c>
      <c r="G37" s="10" t="s">
        <v>44</v>
      </c>
      <c r="H37" s="10">
        <v>1</v>
      </c>
      <c r="I37" s="10">
        <v>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10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9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7</v>
      </c>
      <c r="D39" s="10">
        <v>3</v>
      </c>
      <c r="E39" s="10">
        <v>1</v>
      </c>
      <c r="F39" s="10" t="s">
        <v>44</v>
      </c>
      <c r="G39" s="10" t="s">
        <v>44</v>
      </c>
      <c r="H39" s="10">
        <v>2</v>
      </c>
      <c r="I39" s="10">
        <v>4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4</v>
      </c>
      <c r="D40" s="10">
        <v>2</v>
      </c>
      <c r="E40" s="10" t="s">
        <v>44</v>
      </c>
      <c r="F40" s="10" t="s">
        <v>44</v>
      </c>
      <c r="G40" s="10">
        <v>1</v>
      </c>
      <c r="H40" s="10">
        <v>1</v>
      </c>
      <c r="I40" s="10">
        <v>2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5</v>
      </c>
      <c r="D41" s="10">
        <v>4</v>
      </c>
      <c r="E41" s="10">
        <v>2</v>
      </c>
      <c r="F41" s="10" t="s">
        <v>44</v>
      </c>
      <c r="G41" s="10">
        <v>1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4</v>
      </c>
      <c r="D42" s="10">
        <v>4</v>
      </c>
      <c r="E42" s="10">
        <v>2</v>
      </c>
      <c r="F42" s="10" t="s">
        <v>44</v>
      </c>
      <c r="G42" s="10">
        <v>1</v>
      </c>
      <c r="H42" s="10">
        <v>1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</v>
      </c>
      <c r="D43" s="10">
        <v>1</v>
      </c>
      <c r="E43" s="10">
        <v>1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3</v>
      </c>
      <c r="D44" s="10">
        <v>2</v>
      </c>
      <c r="E44" s="10">
        <v>2</v>
      </c>
      <c r="F44" s="10" t="s">
        <v>44</v>
      </c>
      <c r="G44" s="10" t="s">
        <v>44</v>
      </c>
      <c r="H44" s="10" t="s">
        <v>44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 t="s">
        <v>44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2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>
        <v>2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132</v>
      </c>
      <c r="D48" s="3">
        <v>30</v>
      </c>
      <c r="E48" s="3">
        <v>14</v>
      </c>
      <c r="F48" s="3">
        <v>5</v>
      </c>
      <c r="G48" s="3" t="s">
        <v>44</v>
      </c>
      <c r="H48" s="3">
        <v>11</v>
      </c>
      <c r="I48" s="3">
        <v>102</v>
      </c>
    </row>
    <row r="49" spans="1:11" ht="12" customHeight="1" x14ac:dyDescent="0.2">
      <c r="A49" s="27" t="s">
        <v>12</v>
      </c>
      <c r="B49" s="1" t="s">
        <v>23</v>
      </c>
      <c r="C49" s="10">
        <v>6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6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12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11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11</v>
      </c>
      <c r="D52" s="10">
        <v>1</v>
      </c>
      <c r="E52" s="10" t="s">
        <v>44</v>
      </c>
      <c r="F52" s="10">
        <v>1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10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10</v>
      </c>
      <c r="D54" s="10">
        <v>2</v>
      </c>
      <c r="E54" s="10" t="s">
        <v>44</v>
      </c>
      <c r="F54" s="10">
        <v>2</v>
      </c>
      <c r="G54" s="10" t="s">
        <v>44</v>
      </c>
      <c r="H54" s="10" t="s">
        <v>44</v>
      </c>
      <c r="I54" s="10">
        <v>8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8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7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12</v>
      </c>
      <c r="D56" s="10">
        <v>1</v>
      </c>
      <c r="E56" s="10" t="s">
        <v>44</v>
      </c>
      <c r="F56" s="10">
        <v>1</v>
      </c>
      <c r="G56" s="10" t="s">
        <v>44</v>
      </c>
      <c r="H56" s="10" t="s">
        <v>44</v>
      </c>
      <c r="I56" s="10">
        <v>11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12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11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3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3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7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5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9</v>
      </c>
      <c r="D60" s="10">
        <v>1</v>
      </c>
      <c r="E60" s="10" t="s">
        <v>44</v>
      </c>
      <c r="F60" s="10" t="s">
        <v>44</v>
      </c>
      <c r="G60" s="10" t="s">
        <v>44</v>
      </c>
      <c r="H60" s="10">
        <v>1</v>
      </c>
      <c r="I60" s="10">
        <v>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6</v>
      </c>
      <c r="D61" s="10">
        <v>3</v>
      </c>
      <c r="E61" s="10">
        <v>1</v>
      </c>
      <c r="F61" s="10" t="s">
        <v>44</v>
      </c>
      <c r="G61" s="10" t="s">
        <v>44</v>
      </c>
      <c r="H61" s="10">
        <v>2</v>
      </c>
      <c r="I61" s="10">
        <v>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7</v>
      </c>
      <c r="D62" s="10">
        <v>5</v>
      </c>
      <c r="E62" s="10">
        <v>3</v>
      </c>
      <c r="F62" s="10" t="s">
        <v>44</v>
      </c>
      <c r="G62" s="10" t="s">
        <v>44</v>
      </c>
      <c r="H62" s="10">
        <v>2</v>
      </c>
      <c r="I62" s="10">
        <v>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10</v>
      </c>
      <c r="D63" s="10">
        <v>7</v>
      </c>
      <c r="E63" s="10">
        <v>6</v>
      </c>
      <c r="F63" s="10" t="s">
        <v>44</v>
      </c>
      <c r="G63" s="10" t="s">
        <v>44</v>
      </c>
      <c r="H63" s="10">
        <v>1</v>
      </c>
      <c r="I63" s="10">
        <v>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</v>
      </c>
      <c r="D64" s="10">
        <v>3</v>
      </c>
      <c r="E64" s="10">
        <v>3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283</v>
      </c>
      <c r="D6" s="3">
        <v>62</v>
      </c>
      <c r="E6" s="3">
        <v>31</v>
      </c>
      <c r="F6" s="3">
        <v>4</v>
      </c>
      <c r="G6" s="3">
        <v>9</v>
      </c>
      <c r="H6" s="3">
        <v>18</v>
      </c>
      <c r="I6" s="3">
        <v>221</v>
      </c>
    </row>
    <row r="7" spans="1:32" ht="12" customHeight="1" x14ac:dyDescent="0.2">
      <c r="A7" s="27" t="s">
        <v>12</v>
      </c>
      <c r="B7" s="1" t="s">
        <v>23</v>
      </c>
      <c r="C7" s="10">
        <v>10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10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13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12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9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18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18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23</v>
      </c>
      <c r="D12" s="10">
        <v>3</v>
      </c>
      <c r="E12" s="10">
        <v>1</v>
      </c>
      <c r="F12" s="10" t="s">
        <v>44</v>
      </c>
      <c r="G12" s="10" t="s">
        <v>44</v>
      </c>
      <c r="H12" s="10">
        <v>2</v>
      </c>
      <c r="I12" s="10">
        <v>20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32</v>
      </c>
      <c r="D13" s="10">
        <v>1</v>
      </c>
      <c r="E13" s="10" t="s">
        <v>44</v>
      </c>
      <c r="F13" s="10" t="s">
        <v>44</v>
      </c>
      <c r="G13" s="10" t="s">
        <v>44</v>
      </c>
      <c r="H13" s="10">
        <v>1</v>
      </c>
      <c r="I13" s="10">
        <v>31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29</v>
      </c>
      <c r="D14" s="10">
        <v>3</v>
      </c>
      <c r="E14" s="10" t="s">
        <v>44</v>
      </c>
      <c r="F14" s="10" t="s">
        <v>44</v>
      </c>
      <c r="G14" s="10">
        <v>1</v>
      </c>
      <c r="H14" s="10">
        <v>2</v>
      </c>
      <c r="I14" s="10">
        <v>26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16</v>
      </c>
      <c r="D15" s="10">
        <v>4</v>
      </c>
      <c r="E15" s="10">
        <v>1</v>
      </c>
      <c r="F15" s="10">
        <v>2</v>
      </c>
      <c r="G15" s="10">
        <v>1</v>
      </c>
      <c r="H15" s="10" t="s">
        <v>44</v>
      </c>
      <c r="I15" s="10">
        <v>12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13</v>
      </c>
      <c r="D16" s="10">
        <v>1</v>
      </c>
      <c r="E16" s="10" t="s">
        <v>44</v>
      </c>
      <c r="F16" s="10" t="s">
        <v>44</v>
      </c>
      <c r="G16" s="10" t="s">
        <v>44</v>
      </c>
      <c r="H16" s="10">
        <v>1</v>
      </c>
      <c r="I16" s="10">
        <v>12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24</v>
      </c>
      <c r="D17" s="10">
        <v>4</v>
      </c>
      <c r="E17" s="10">
        <v>1</v>
      </c>
      <c r="F17" s="10">
        <v>1</v>
      </c>
      <c r="G17" s="10" t="s">
        <v>44</v>
      </c>
      <c r="H17" s="10">
        <v>2</v>
      </c>
      <c r="I17" s="10">
        <v>20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17</v>
      </c>
      <c r="D18" s="10">
        <v>4</v>
      </c>
      <c r="E18" s="10" t="s">
        <v>44</v>
      </c>
      <c r="F18" s="10" t="s">
        <v>44</v>
      </c>
      <c r="G18" s="10" t="s">
        <v>44</v>
      </c>
      <c r="H18" s="10">
        <v>4</v>
      </c>
      <c r="I18" s="10">
        <v>13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18</v>
      </c>
      <c r="D19" s="10">
        <v>7</v>
      </c>
      <c r="E19" s="10">
        <v>4</v>
      </c>
      <c r="F19" s="10" t="s">
        <v>44</v>
      </c>
      <c r="G19" s="10" t="s">
        <v>44</v>
      </c>
      <c r="H19" s="10">
        <v>3</v>
      </c>
      <c r="I19" s="10">
        <v>11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12</v>
      </c>
      <c r="D20" s="10">
        <v>6</v>
      </c>
      <c r="E20" s="10">
        <v>5</v>
      </c>
      <c r="F20" s="10" t="s">
        <v>44</v>
      </c>
      <c r="G20" s="10">
        <v>1</v>
      </c>
      <c r="H20" s="10" t="s">
        <v>44</v>
      </c>
      <c r="I20" s="10">
        <v>6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12</v>
      </c>
      <c r="D21" s="10">
        <v>8</v>
      </c>
      <c r="E21" s="10">
        <v>5</v>
      </c>
      <c r="F21" s="10">
        <v>1</v>
      </c>
      <c r="G21" s="10">
        <v>2</v>
      </c>
      <c r="H21" s="10" t="s">
        <v>44</v>
      </c>
      <c r="I21" s="10">
        <v>4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14</v>
      </c>
      <c r="D22" s="10">
        <v>12</v>
      </c>
      <c r="E22" s="10">
        <v>10</v>
      </c>
      <c r="F22" s="10" t="s">
        <v>44</v>
      </c>
      <c r="G22" s="10">
        <v>1</v>
      </c>
      <c r="H22" s="10">
        <v>1</v>
      </c>
      <c r="I22" s="10">
        <v>2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3</v>
      </c>
      <c r="D23" s="10">
        <v>3</v>
      </c>
      <c r="E23" s="10">
        <v>3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1</v>
      </c>
      <c r="F24" s="10" t="s">
        <v>44</v>
      </c>
      <c r="G24" s="10" t="s">
        <v>44</v>
      </c>
      <c r="H24" s="10">
        <v>1</v>
      </c>
      <c r="I24" s="10" t="s">
        <v>44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</v>
      </c>
      <c r="D25" s="10">
        <v>2</v>
      </c>
      <c r="E25" s="10" t="s">
        <v>44</v>
      </c>
      <c r="F25" s="10" t="s">
        <v>44</v>
      </c>
      <c r="G25" s="10">
        <v>2</v>
      </c>
      <c r="H25" s="10" t="s">
        <v>44</v>
      </c>
      <c r="I25" s="10" t="s">
        <v>44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</v>
      </c>
      <c r="D26" s="10">
        <v>1</v>
      </c>
      <c r="E26" s="10" t="s">
        <v>44</v>
      </c>
      <c r="F26" s="10" t="s">
        <v>44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135</v>
      </c>
      <c r="D27" s="3">
        <v>32</v>
      </c>
      <c r="E27" s="3">
        <v>17</v>
      </c>
      <c r="F27" s="3">
        <v>4</v>
      </c>
      <c r="G27" s="3">
        <v>6</v>
      </c>
      <c r="H27" s="3">
        <v>5</v>
      </c>
      <c r="I27" s="3">
        <v>103</v>
      </c>
    </row>
    <row r="28" spans="1:11" ht="12" customHeight="1" x14ac:dyDescent="0.2">
      <c r="A28" s="27" t="s">
        <v>12</v>
      </c>
      <c r="B28" s="1" t="s">
        <v>23</v>
      </c>
      <c r="C28" s="10">
        <v>6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6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5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5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3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3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4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10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10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12</v>
      </c>
      <c r="D33" s="10">
        <v>3</v>
      </c>
      <c r="E33" s="10">
        <v>1</v>
      </c>
      <c r="F33" s="10" t="s">
        <v>44</v>
      </c>
      <c r="G33" s="10" t="s">
        <v>44</v>
      </c>
      <c r="H33" s="10">
        <v>2</v>
      </c>
      <c r="I33" s="10">
        <v>9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18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18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12</v>
      </c>
      <c r="D35" s="10">
        <v>1</v>
      </c>
      <c r="E35" s="10" t="s">
        <v>44</v>
      </c>
      <c r="F35" s="10" t="s">
        <v>44</v>
      </c>
      <c r="G35" s="10">
        <v>1</v>
      </c>
      <c r="H35" s="10" t="s">
        <v>44</v>
      </c>
      <c r="I35" s="10">
        <v>11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8</v>
      </c>
      <c r="D36" s="10">
        <v>2</v>
      </c>
      <c r="E36" s="10" t="s">
        <v>44</v>
      </c>
      <c r="F36" s="10">
        <v>2</v>
      </c>
      <c r="G36" s="10" t="s">
        <v>44</v>
      </c>
      <c r="H36" s="10" t="s">
        <v>44</v>
      </c>
      <c r="I36" s="10">
        <v>6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4</v>
      </c>
      <c r="D37" s="10">
        <v>1</v>
      </c>
      <c r="E37" s="10" t="s">
        <v>44</v>
      </c>
      <c r="F37" s="10" t="s">
        <v>44</v>
      </c>
      <c r="G37" s="10" t="s">
        <v>44</v>
      </c>
      <c r="H37" s="10">
        <v>1</v>
      </c>
      <c r="I37" s="10">
        <v>3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10</v>
      </c>
      <c r="D38" s="10">
        <v>2</v>
      </c>
      <c r="E38" s="10">
        <v>1</v>
      </c>
      <c r="F38" s="10">
        <v>1</v>
      </c>
      <c r="G38" s="10" t="s">
        <v>44</v>
      </c>
      <c r="H38" s="10" t="s">
        <v>44</v>
      </c>
      <c r="I38" s="10">
        <v>8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10</v>
      </c>
      <c r="D39" s="10">
        <v>2</v>
      </c>
      <c r="E39" s="10" t="s">
        <v>44</v>
      </c>
      <c r="F39" s="10" t="s">
        <v>44</v>
      </c>
      <c r="G39" s="10" t="s">
        <v>44</v>
      </c>
      <c r="H39" s="10">
        <v>2</v>
      </c>
      <c r="I39" s="10">
        <v>8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10</v>
      </c>
      <c r="D40" s="10">
        <v>4</v>
      </c>
      <c r="E40" s="10">
        <v>4</v>
      </c>
      <c r="F40" s="10" t="s">
        <v>44</v>
      </c>
      <c r="G40" s="10" t="s">
        <v>44</v>
      </c>
      <c r="H40" s="10" t="s">
        <v>44</v>
      </c>
      <c r="I40" s="10">
        <v>6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9</v>
      </c>
      <c r="D41" s="10">
        <v>5</v>
      </c>
      <c r="E41" s="10">
        <v>4</v>
      </c>
      <c r="F41" s="10" t="s">
        <v>44</v>
      </c>
      <c r="G41" s="10">
        <v>1</v>
      </c>
      <c r="H41" s="10" t="s">
        <v>44</v>
      </c>
      <c r="I41" s="10">
        <v>4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4</v>
      </c>
      <c r="D42" s="10">
        <v>2</v>
      </c>
      <c r="E42" s="10" t="s">
        <v>44</v>
      </c>
      <c r="F42" s="10">
        <v>1</v>
      </c>
      <c r="G42" s="10">
        <v>1</v>
      </c>
      <c r="H42" s="10" t="s">
        <v>44</v>
      </c>
      <c r="I42" s="10">
        <v>2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6</v>
      </c>
      <c r="D43" s="10">
        <v>6</v>
      </c>
      <c r="E43" s="10">
        <v>5</v>
      </c>
      <c r="F43" s="10" t="s">
        <v>44</v>
      </c>
      <c r="G43" s="10">
        <v>1</v>
      </c>
      <c r="H43" s="10" t="s">
        <v>44</v>
      </c>
      <c r="I43" s="10" t="s">
        <v>44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1</v>
      </c>
      <c r="D44" s="10">
        <v>1</v>
      </c>
      <c r="E44" s="10">
        <v>1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 t="s">
        <v>44</v>
      </c>
      <c r="F46" s="10" t="s">
        <v>44</v>
      </c>
      <c r="G46" s="10">
        <v>1</v>
      </c>
      <c r="H46" s="10" t="s">
        <v>44</v>
      </c>
      <c r="I46" s="10" t="s">
        <v>44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</v>
      </c>
      <c r="D47" s="10">
        <v>1</v>
      </c>
      <c r="E47" s="10" t="s">
        <v>44</v>
      </c>
      <c r="F47" s="10" t="s">
        <v>44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148</v>
      </c>
      <c r="D48" s="3">
        <v>30</v>
      </c>
      <c r="E48" s="3">
        <v>14</v>
      </c>
      <c r="F48" s="3" t="s">
        <v>44</v>
      </c>
      <c r="G48" s="3">
        <v>3</v>
      </c>
      <c r="H48" s="3">
        <v>13</v>
      </c>
      <c r="I48" s="3">
        <v>118</v>
      </c>
    </row>
    <row r="49" spans="1:11" ht="12" customHeight="1" x14ac:dyDescent="0.2">
      <c r="A49" s="27" t="s">
        <v>12</v>
      </c>
      <c r="B49" s="1" t="s">
        <v>23</v>
      </c>
      <c r="C49" s="10">
        <v>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4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8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7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6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6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11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8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11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14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13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17</v>
      </c>
      <c r="D56" s="10">
        <v>2</v>
      </c>
      <c r="E56" s="10" t="s">
        <v>44</v>
      </c>
      <c r="F56" s="10" t="s">
        <v>44</v>
      </c>
      <c r="G56" s="10" t="s">
        <v>44</v>
      </c>
      <c r="H56" s="10">
        <v>2</v>
      </c>
      <c r="I56" s="10">
        <v>15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8</v>
      </c>
      <c r="D57" s="10">
        <v>2</v>
      </c>
      <c r="E57" s="10">
        <v>1</v>
      </c>
      <c r="F57" s="10" t="s">
        <v>44</v>
      </c>
      <c r="G57" s="10">
        <v>1</v>
      </c>
      <c r="H57" s="10" t="s">
        <v>44</v>
      </c>
      <c r="I57" s="10">
        <v>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9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9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14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12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7</v>
      </c>
      <c r="D60" s="10">
        <v>2</v>
      </c>
      <c r="E60" s="10" t="s">
        <v>44</v>
      </c>
      <c r="F60" s="10" t="s">
        <v>44</v>
      </c>
      <c r="G60" s="10" t="s">
        <v>44</v>
      </c>
      <c r="H60" s="10">
        <v>2</v>
      </c>
      <c r="I60" s="10">
        <v>5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8</v>
      </c>
      <c r="D61" s="10">
        <v>3</v>
      </c>
      <c r="E61" s="10" t="s">
        <v>44</v>
      </c>
      <c r="F61" s="10" t="s">
        <v>44</v>
      </c>
      <c r="G61" s="10" t="s">
        <v>44</v>
      </c>
      <c r="H61" s="10">
        <v>3</v>
      </c>
      <c r="I61" s="10">
        <v>5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</v>
      </c>
      <c r="D62" s="10">
        <v>1</v>
      </c>
      <c r="E62" s="10">
        <v>1</v>
      </c>
      <c r="F62" s="10" t="s">
        <v>44</v>
      </c>
      <c r="G62" s="10" t="s">
        <v>44</v>
      </c>
      <c r="H62" s="10" t="s">
        <v>44</v>
      </c>
      <c r="I62" s="10">
        <v>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8</v>
      </c>
      <c r="D63" s="10">
        <v>6</v>
      </c>
      <c r="E63" s="10">
        <v>5</v>
      </c>
      <c r="F63" s="10" t="s">
        <v>44</v>
      </c>
      <c r="G63" s="10">
        <v>1</v>
      </c>
      <c r="H63" s="10" t="s">
        <v>44</v>
      </c>
      <c r="I63" s="10">
        <v>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8</v>
      </c>
      <c r="D64" s="10">
        <v>6</v>
      </c>
      <c r="E64" s="10">
        <v>5</v>
      </c>
      <c r="F64" s="10" t="s">
        <v>44</v>
      </c>
      <c r="G64" s="10" t="s">
        <v>44</v>
      </c>
      <c r="H64" s="10">
        <v>1</v>
      </c>
      <c r="I64" s="10">
        <v>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 t="s">
        <v>44</v>
      </c>
      <c r="F66" s="10" t="s">
        <v>44</v>
      </c>
      <c r="G66" s="10" t="s">
        <v>44</v>
      </c>
      <c r="H66" s="10">
        <v>1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 t="s">
        <v>44</v>
      </c>
      <c r="F67" s="10" t="s">
        <v>44</v>
      </c>
      <c r="G67" s="10">
        <v>1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101</v>
      </c>
      <c r="D6" s="3">
        <v>29</v>
      </c>
      <c r="E6" s="3">
        <v>14</v>
      </c>
      <c r="F6" s="3">
        <v>2</v>
      </c>
      <c r="G6" s="3">
        <v>3</v>
      </c>
      <c r="H6" s="3">
        <v>10</v>
      </c>
      <c r="I6" s="3">
        <v>72</v>
      </c>
    </row>
    <row r="7" spans="1:32" ht="12" customHeight="1" x14ac:dyDescent="0.2">
      <c r="A7" s="27" t="s">
        <v>12</v>
      </c>
      <c r="B7" s="1" t="s">
        <v>23</v>
      </c>
      <c r="C7" s="10">
        <v>3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5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4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6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7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6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5</v>
      </c>
      <c r="D13" s="10">
        <v>1</v>
      </c>
      <c r="E13" s="10" t="s">
        <v>44</v>
      </c>
      <c r="F13" s="10" t="s">
        <v>44</v>
      </c>
      <c r="G13" s="10" t="s">
        <v>44</v>
      </c>
      <c r="H13" s="10">
        <v>1</v>
      </c>
      <c r="I13" s="10">
        <v>4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4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4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4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7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7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15</v>
      </c>
      <c r="D18" s="10">
        <v>1</v>
      </c>
      <c r="E18" s="10" t="s">
        <v>44</v>
      </c>
      <c r="F18" s="10" t="s">
        <v>44</v>
      </c>
      <c r="G18" s="10" t="s">
        <v>44</v>
      </c>
      <c r="H18" s="10">
        <v>1</v>
      </c>
      <c r="I18" s="10">
        <v>14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9</v>
      </c>
      <c r="D19" s="10">
        <v>4</v>
      </c>
      <c r="E19" s="10">
        <v>1</v>
      </c>
      <c r="F19" s="10">
        <v>1</v>
      </c>
      <c r="G19" s="10">
        <v>2</v>
      </c>
      <c r="H19" s="10" t="s">
        <v>44</v>
      </c>
      <c r="I19" s="10">
        <v>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10</v>
      </c>
      <c r="D20" s="10">
        <v>5</v>
      </c>
      <c r="E20" s="10">
        <v>1</v>
      </c>
      <c r="F20" s="10">
        <v>1</v>
      </c>
      <c r="G20" s="10" t="s">
        <v>44</v>
      </c>
      <c r="H20" s="10">
        <v>3</v>
      </c>
      <c r="I20" s="10">
        <v>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8</v>
      </c>
      <c r="D21" s="10">
        <v>7</v>
      </c>
      <c r="E21" s="10">
        <v>5</v>
      </c>
      <c r="F21" s="10" t="s">
        <v>44</v>
      </c>
      <c r="G21" s="10" t="s">
        <v>44</v>
      </c>
      <c r="H21" s="10">
        <v>2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4</v>
      </c>
      <c r="D22" s="10">
        <v>4</v>
      </c>
      <c r="E22" s="10">
        <v>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3</v>
      </c>
      <c r="D23" s="10">
        <v>3</v>
      </c>
      <c r="E23" s="10">
        <v>2</v>
      </c>
      <c r="F23" s="10" t="s">
        <v>44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1</v>
      </c>
      <c r="E24" s="10">
        <v>1</v>
      </c>
      <c r="F24" s="10" t="s">
        <v>44</v>
      </c>
      <c r="G24" s="10" t="s">
        <v>44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53</v>
      </c>
      <c r="D27" s="3">
        <v>15</v>
      </c>
      <c r="E27" s="3">
        <v>6</v>
      </c>
      <c r="F27" s="3">
        <v>2</v>
      </c>
      <c r="G27" s="3">
        <v>1</v>
      </c>
      <c r="H27" s="3">
        <v>6</v>
      </c>
      <c r="I27" s="3">
        <v>38</v>
      </c>
    </row>
    <row r="28" spans="1:12" ht="12" customHeight="1" x14ac:dyDescent="0.2">
      <c r="A28" s="27" t="s">
        <v>12</v>
      </c>
      <c r="B28" s="1" t="s">
        <v>23</v>
      </c>
      <c r="C28" s="10">
        <v>2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2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5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4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2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5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4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2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 t="s">
        <v>44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 t="s">
        <v>44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4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4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9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>
        <v>8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5</v>
      </c>
      <c r="D40" s="10">
        <v>2</v>
      </c>
      <c r="E40" s="10">
        <v>1</v>
      </c>
      <c r="F40" s="10">
        <v>1</v>
      </c>
      <c r="G40" s="10" t="s">
        <v>44</v>
      </c>
      <c r="H40" s="10" t="s">
        <v>44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5</v>
      </c>
      <c r="D41" s="10">
        <v>3</v>
      </c>
      <c r="E41" s="10" t="s">
        <v>44</v>
      </c>
      <c r="F41" s="10">
        <v>1</v>
      </c>
      <c r="G41" s="10" t="s">
        <v>44</v>
      </c>
      <c r="H41" s="10">
        <v>2</v>
      </c>
      <c r="I41" s="10">
        <v>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4</v>
      </c>
      <c r="D42" s="10">
        <v>3</v>
      </c>
      <c r="E42" s="10">
        <v>2</v>
      </c>
      <c r="F42" s="10" t="s">
        <v>44</v>
      </c>
      <c r="G42" s="10" t="s">
        <v>44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</v>
      </c>
      <c r="D43" s="10">
        <v>1</v>
      </c>
      <c r="E43" s="10">
        <v>1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2</v>
      </c>
      <c r="D44" s="10">
        <v>2</v>
      </c>
      <c r="E44" s="10">
        <v>1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2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48</v>
      </c>
      <c r="D48" s="3">
        <v>14</v>
      </c>
      <c r="E48" s="3">
        <v>8</v>
      </c>
      <c r="F48" s="3" t="s">
        <v>44</v>
      </c>
      <c r="G48" s="3">
        <v>2</v>
      </c>
      <c r="H48" s="3">
        <v>4</v>
      </c>
      <c r="I48" s="3">
        <v>34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 t="s">
        <v>44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4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3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2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4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3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3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3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3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6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6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4</v>
      </c>
      <c r="D61" s="10">
        <v>2</v>
      </c>
      <c r="E61" s="10" t="s">
        <v>44</v>
      </c>
      <c r="F61" s="10" t="s">
        <v>44</v>
      </c>
      <c r="G61" s="10">
        <v>2</v>
      </c>
      <c r="H61" s="10" t="s">
        <v>44</v>
      </c>
      <c r="I61" s="10">
        <v>2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5</v>
      </c>
      <c r="D62" s="10">
        <v>2</v>
      </c>
      <c r="E62" s="10">
        <v>1</v>
      </c>
      <c r="F62" s="10" t="s">
        <v>44</v>
      </c>
      <c r="G62" s="10" t="s">
        <v>44</v>
      </c>
      <c r="H62" s="10">
        <v>1</v>
      </c>
      <c r="I62" s="10">
        <v>3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4</v>
      </c>
      <c r="D63" s="10">
        <v>4</v>
      </c>
      <c r="E63" s="10">
        <v>3</v>
      </c>
      <c r="F63" s="10" t="s">
        <v>44</v>
      </c>
      <c r="G63" s="10" t="s">
        <v>44</v>
      </c>
      <c r="H63" s="10">
        <v>1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>
        <v>3</v>
      </c>
      <c r="D64" s="10">
        <v>3</v>
      </c>
      <c r="E64" s="10">
        <v>3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439</v>
      </c>
      <c r="D6" s="3">
        <v>134</v>
      </c>
      <c r="E6" s="3">
        <v>58</v>
      </c>
      <c r="F6" s="3">
        <v>28</v>
      </c>
      <c r="G6" s="3">
        <v>16</v>
      </c>
      <c r="H6" s="3">
        <v>32</v>
      </c>
      <c r="I6" s="3">
        <v>305</v>
      </c>
    </row>
    <row r="7" spans="1:32" ht="12" customHeight="1" x14ac:dyDescent="0.2">
      <c r="A7" s="27" t="s">
        <v>12</v>
      </c>
      <c r="B7" s="1" t="s">
        <v>23</v>
      </c>
      <c r="C7" s="10">
        <v>33</v>
      </c>
      <c r="D7" s="10">
        <v>4</v>
      </c>
      <c r="E7" s="10" t="s">
        <v>24</v>
      </c>
      <c r="F7" s="10">
        <v>4</v>
      </c>
      <c r="G7" s="10" t="s">
        <v>24</v>
      </c>
      <c r="H7" s="10" t="s">
        <v>44</v>
      </c>
      <c r="I7" s="10">
        <v>29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47</v>
      </c>
      <c r="D8" s="10">
        <v>2</v>
      </c>
      <c r="E8" s="10" t="s">
        <v>24</v>
      </c>
      <c r="F8" s="10">
        <v>2</v>
      </c>
      <c r="G8" s="10" t="s">
        <v>24</v>
      </c>
      <c r="H8" s="10" t="s">
        <v>44</v>
      </c>
      <c r="I8" s="10">
        <v>45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33</v>
      </c>
      <c r="D9" s="10">
        <v>4</v>
      </c>
      <c r="E9" s="10" t="s">
        <v>24</v>
      </c>
      <c r="F9" s="10">
        <v>3</v>
      </c>
      <c r="G9" s="10" t="s">
        <v>24</v>
      </c>
      <c r="H9" s="10">
        <v>1</v>
      </c>
      <c r="I9" s="10">
        <v>29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28</v>
      </c>
      <c r="D10" s="10">
        <v>7</v>
      </c>
      <c r="E10" s="10" t="s">
        <v>44</v>
      </c>
      <c r="F10" s="10">
        <v>6</v>
      </c>
      <c r="G10" s="10" t="s">
        <v>44</v>
      </c>
      <c r="H10" s="10">
        <v>1</v>
      </c>
      <c r="I10" s="10">
        <v>21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30</v>
      </c>
      <c r="D11" s="10">
        <v>7</v>
      </c>
      <c r="E11" s="10">
        <v>1</v>
      </c>
      <c r="F11" s="10">
        <v>3</v>
      </c>
      <c r="G11" s="10" t="s">
        <v>44</v>
      </c>
      <c r="H11" s="10">
        <v>3</v>
      </c>
      <c r="I11" s="10">
        <v>23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36</v>
      </c>
      <c r="D12" s="10">
        <v>6</v>
      </c>
      <c r="E12" s="10">
        <v>1</v>
      </c>
      <c r="F12" s="10">
        <v>1</v>
      </c>
      <c r="G12" s="10">
        <v>1</v>
      </c>
      <c r="H12" s="10">
        <v>3</v>
      </c>
      <c r="I12" s="10">
        <v>30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32</v>
      </c>
      <c r="D13" s="10">
        <v>4</v>
      </c>
      <c r="E13" s="10" t="s">
        <v>44</v>
      </c>
      <c r="F13" s="10">
        <v>2</v>
      </c>
      <c r="G13" s="10">
        <v>2</v>
      </c>
      <c r="H13" s="10" t="s">
        <v>44</v>
      </c>
      <c r="I13" s="10">
        <v>28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37</v>
      </c>
      <c r="D14" s="10">
        <v>9</v>
      </c>
      <c r="E14" s="10" t="s">
        <v>44</v>
      </c>
      <c r="F14" s="10">
        <v>2</v>
      </c>
      <c r="G14" s="10">
        <v>3</v>
      </c>
      <c r="H14" s="10">
        <v>4</v>
      </c>
      <c r="I14" s="10">
        <v>28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19</v>
      </c>
      <c r="D15" s="10">
        <v>5</v>
      </c>
      <c r="E15" s="10" t="s">
        <v>44</v>
      </c>
      <c r="F15" s="10">
        <v>1</v>
      </c>
      <c r="G15" s="10" t="s">
        <v>44</v>
      </c>
      <c r="H15" s="10">
        <v>4</v>
      </c>
      <c r="I15" s="10">
        <v>14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22</v>
      </c>
      <c r="D16" s="10">
        <v>7</v>
      </c>
      <c r="E16" s="10">
        <v>1</v>
      </c>
      <c r="F16" s="10">
        <v>2</v>
      </c>
      <c r="G16" s="10">
        <v>2</v>
      </c>
      <c r="H16" s="10">
        <v>2</v>
      </c>
      <c r="I16" s="10">
        <v>15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19</v>
      </c>
      <c r="D17" s="10">
        <v>2</v>
      </c>
      <c r="E17" s="10" t="s">
        <v>44</v>
      </c>
      <c r="F17" s="10">
        <v>1</v>
      </c>
      <c r="G17" s="10" t="s">
        <v>44</v>
      </c>
      <c r="H17" s="10">
        <v>1</v>
      </c>
      <c r="I17" s="10">
        <v>17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20</v>
      </c>
      <c r="D18" s="10">
        <v>8</v>
      </c>
      <c r="E18" s="10">
        <v>3</v>
      </c>
      <c r="F18" s="10" t="s">
        <v>44</v>
      </c>
      <c r="G18" s="10" t="s">
        <v>44</v>
      </c>
      <c r="H18" s="10">
        <v>5</v>
      </c>
      <c r="I18" s="10">
        <v>12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12</v>
      </c>
      <c r="D19" s="10">
        <v>7</v>
      </c>
      <c r="E19" s="10">
        <v>3</v>
      </c>
      <c r="F19" s="10" t="s">
        <v>44</v>
      </c>
      <c r="G19" s="10">
        <v>2</v>
      </c>
      <c r="H19" s="10">
        <v>2</v>
      </c>
      <c r="I19" s="10">
        <v>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15</v>
      </c>
      <c r="D20" s="10">
        <v>12</v>
      </c>
      <c r="E20" s="10">
        <v>8</v>
      </c>
      <c r="F20" s="10" t="s">
        <v>44</v>
      </c>
      <c r="G20" s="10">
        <v>1</v>
      </c>
      <c r="H20" s="10">
        <v>3</v>
      </c>
      <c r="I20" s="10">
        <v>3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20</v>
      </c>
      <c r="D21" s="10">
        <v>16</v>
      </c>
      <c r="E21" s="10">
        <v>14</v>
      </c>
      <c r="F21" s="10" t="s">
        <v>44</v>
      </c>
      <c r="G21" s="10" t="s">
        <v>44</v>
      </c>
      <c r="H21" s="10">
        <v>2</v>
      </c>
      <c r="I21" s="10">
        <v>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19</v>
      </c>
      <c r="D22" s="10">
        <v>17</v>
      </c>
      <c r="E22" s="10">
        <v>14</v>
      </c>
      <c r="F22" s="10">
        <v>1</v>
      </c>
      <c r="G22" s="10">
        <v>2</v>
      </c>
      <c r="H22" s="10" t="s">
        <v>44</v>
      </c>
      <c r="I22" s="10">
        <v>2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3</v>
      </c>
      <c r="D23" s="10">
        <v>3</v>
      </c>
      <c r="E23" s="10">
        <v>3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6</v>
      </c>
      <c r="D24" s="10">
        <v>6</v>
      </c>
      <c r="E24" s="10">
        <v>5</v>
      </c>
      <c r="F24" s="10" t="s">
        <v>44</v>
      </c>
      <c r="G24" s="10" t="s">
        <v>44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8</v>
      </c>
      <c r="D25" s="10">
        <v>8</v>
      </c>
      <c r="E25" s="10">
        <v>5</v>
      </c>
      <c r="F25" s="10" t="s">
        <v>44</v>
      </c>
      <c r="G25" s="10">
        <v>3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210</v>
      </c>
      <c r="D27" s="3">
        <v>69</v>
      </c>
      <c r="E27" s="3">
        <v>25</v>
      </c>
      <c r="F27" s="3">
        <v>17</v>
      </c>
      <c r="G27" s="3">
        <v>9</v>
      </c>
      <c r="H27" s="3">
        <v>18</v>
      </c>
      <c r="I27" s="3">
        <v>141</v>
      </c>
    </row>
    <row r="28" spans="1:12" ht="12" customHeight="1" x14ac:dyDescent="0.2">
      <c r="A28" s="27" t="s">
        <v>12</v>
      </c>
      <c r="B28" s="1" t="s">
        <v>23</v>
      </c>
      <c r="C28" s="10">
        <v>14</v>
      </c>
      <c r="D28" s="10">
        <v>3</v>
      </c>
      <c r="E28" s="10" t="s">
        <v>24</v>
      </c>
      <c r="F28" s="10">
        <v>3</v>
      </c>
      <c r="G28" s="10" t="s">
        <v>24</v>
      </c>
      <c r="H28" s="10" t="s">
        <v>44</v>
      </c>
      <c r="I28" s="10">
        <v>11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21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20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13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44</v>
      </c>
      <c r="I30" s="10">
        <v>12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13</v>
      </c>
      <c r="D31" s="10">
        <v>4</v>
      </c>
      <c r="E31" s="10" t="s">
        <v>44</v>
      </c>
      <c r="F31" s="10">
        <v>3</v>
      </c>
      <c r="G31" s="10" t="s">
        <v>44</v>
      </c>
      <c r="H31" s="10">
        <v>1</v>
      </c>
      <c r="I31" s="10">
        <v>9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13</v>
      </c>
      <c r="D32" s="10">
        <v>3</v>
      </c>
      <c r="E32" s="10">
        <v>1</v>
      </c>
      <c r="F32" s="10">
        <v>1</v>
      </c>
      <c r="G32" s="10" t="s">
        <v>44</v>
      </c>
      <c r="H32" s="10">
        <v>1</v>
      </c>
      <c r="I32" s="10">
        <v>10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19</v>
      </c>
      <c r="D33" s="10">
        <v>3</v>
      </c>
      <c r="E33" s="10" t="s">
        <v>44</v>
      </c>
      <c r="F33" s="10">
        <v>1</v>
      </c>
      <c r="G33" s="10" t="s">
        <v>44</v>
      </c>
      <c r="H33" s="10">
        <v>2</v>
      </c>
      <c r="I33" s="10">
        <v>16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18</v>
      </c>
      <c r="D34" s="10">
        <v>3</v>
      </c>
      <c r="E34" s="10" t="s">
        <v>44</v>
      </c>
      <c r="F34" s="10">
        <v>1</v>
      </c>
      <c r="G34" s="10">
        <v>2</v>
      </c>
      <c r="H34" s="10" t="s">
        <v>44</v>
      </c>
      <c r="I34" s="10">
        <v>15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17</v>
      </c>
      <c r="D35" s="10">
        <v>4</v>
      </c>
      <c r="E35" s="10" t="s">
        <v>44</v>
      </c>
      <c r="F35" s="10">
        <v>1</v>
      </c>
      <c r="G35" s="10" t="s">
        <v>44</v>
      </c>
      <c r="H35" s="10">
        <v>3</v>
      </c>
      <c r="I35" s="10">
        <v>13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5</v>
      </c>
      <c r="D36" s="10">
        <v>1</v>
      </c>
      <c r="E36" s="10" t="s">
        <v>44</v>
      </c>
      <c r="F36" s="10">
        <v>1</v>
      </c>
      <c r="G36" s="10" t="s">
        <v>44</v>
      </c>
      <c r="H36" s="10" t="s">
        <v>44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14</v>
      </c>
      <c r="D37" s="10">
        <v>4</v>
      </c>
      <c r="E37" s="10" t="s">
        <v>44</v>
      </c>
      <c r="F37" s="10">
        <v>2</v>
      </c>
      <c r="G37" s="10">
        <v>1</v>
      </c>
      <c r="H37" s="10">
        <v>1</v>
      </c>
      <c r="I37" s="10">
        <v>10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11</v>
      </c>
      <c r="D38" s="10">
        <v>2</v>
      </c>
      <c r="E38" s="10" t="s">
        <v>44</v>
      </c>
      <c r="F38" s="10">
        <v>1</v>
      </c>
      <c r="G38" s="10" t="s">
        <v>44</v>
      </c>
      <c r="H38" s="10">
        <v>1</v>
      </c>
      <c r="I38" s="10">
        <v>9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12</v>
      </c>
      <c r="D39" s="10">
        <v>5</v>
      </c>
      <c r="E39" s="10" t="s">
        <v>44</v>
      </c>
      <c r="F39" s="10" t="s">
        <v>44</v>
      </c>
      <c r="G39" s="10" t="s">
        <v>44</v>
      </c>
      <c r="H39" s="10">
        <v>5</v>
      </c>
      <c r="I39" s="10">
        <v>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6</v>
      </c>
      <c r="D40" s="10">
        <v>5</v>
      </c>
      <c r="E40" s="10">
        <v>2</v>
      </c>
      <c r="F40" s="10" t="s">
        <v>44</v>
      </c>
      <c r="G40" s="10">
        <v>1</v>
      </c>
      <c r="H40" s="10">
        <v>2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9</v>
      </c>
      <c r="D41" s="10">
        <v>7</v>
      </c>
      <c r="E41" s="10">
        <v>5</v>
      </c>
      <c r="F41" s="10" t="s">
        <v>44</v>
      </c>
      <c r="G41" s="10">
        <v>1</v>
      </c>
      <c r="H41" s="10">
        <v>1</v>
      </c>
      <c r="I41" s="10">
        <v>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6</v>
      </c>
      <c r="D42" s="10">
        <v>6</v>
      </c>
      <c r="E42" s="10">
        <v>6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10</v>
      </c>
      <c r="D43" s="10">
        <v>8</v>
      </c>
      <c r="E43" s="10">
        <v>5</v>
      </c>
      <c r="F43" s="10">
        <v>1</v>
      </c>
      <c r="G43" s="10">
        <v>2</v>
      </c>
      <c r="H43" s="10" t="s">
        <v>44</v>
      </c>
      <c r="I43" s="10">
        <v>2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1</v>
      </c>
      <c r="D44" s="10">
        <v>1</v>
      </c>
      <c r="E44" s="10">
        <v>1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2</v>
      </c>
      <c r="D45" s="10">
        <v>2</v>
      </c>
      <c r="E45" s="10">
        <v>1</v>
      </c>
      <c r="F45" s="10" t="s">
        <v>44</v>
      </c>
      <c r="G45" s="10" t="s">
        <v>44</v>
      </c>
      <c r="H45" s="10">
        <v>1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6</v>
      </c>
      <c r="D46" s="10">
        <v>6</v>
      </c>
      <c r="E46" s="10">
        <v>4</v>
      </c>
      <c r="F46" s="10" t="s">
        <v>44</v>
      </c>
      <c r="G46" s="10">
        <v>2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229</v>
      </c>
      <c r="D48" s="3">
        <v>65</v>
      </c>
      <c r="E48" s="3">
        <v>33</v>
      </c>
      <c r="F48" s="3">
        <v>11</v>
      </c>
      <c r="G48" s="3">
        <v>7</v>
      </c>
      <c r="H48" s="3">
        <v>14</v>
      </c>
      <c r="I48" s="3">
        <v>164</v>
      </c>
    </row>
    <row r="49" spans="1:11" ht="12" customHeight="1" x14ac:dyDescent="0.2">
      <c r="A49" s="27" t="s">
        <v>12</v>
      </c>
      <c r="B49" s="1" t="s">
        <v>23</v>
      </c>
      <c r="C49" s="10">
        <v>19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44</v>
      </c>
      <c r="I49" s="10">
        <v>18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26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25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20</v>
      </c>
      <c r="D51" s="10">
        <v>3</v>
      </c>
      <c r="E51" s="10" t="s">
        <v>24</v>
      </c>
      <c r="F51" s="10">
        <v>2</v>
      </c>
      <c r="G51" s="10" t="s">
        <v>24</v>
      </c>
      <c r="H51" s="10">
        <v>1</v>
      </c>
      <c r="I51" s="10">
        <v>17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15</v>
      </c>
      <c r="D52" s="10">
        <v>3</v>
      </c>
      <c r="E52" s="10" t="s">
        <v>44</v>
      </c>
      <c r="F52" s="10">
        <v>3</v>
      </c>
      <c r="G52" s="10" t="s">
        <v>44</v>
      </c>
      <c r="H52" s="10" t="s">
        <v>44</v>
      </c>
      <c r="I52" s="10">
        <v>12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17</v>
      </c>
      <c r="D53" s="10">
        <v>4</v>
      </c>
      <c r="E53" s="10" t="s">
        <v>44</v>
      </c>
      <c r="F53" s="10">
        <v>2</v>
      </c>
      <c r="G53" s="10" t="s">
        <v>44</v>
      </c>
      <c r="H53" s="10">
        <v>2</v>
      </c>
      <c r="I53" s="10">
        <v>13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17</v>
      </c>
      <c r="D54" s="10">
        <v>3</v>
      </c>
      <c r="E54" s="10">
        <v>1</v>
      </c>
      <c r="F54" s="10" t="s">
        <v>44</v>
      </c>
      <c r="G54" s="10">
        <v>1</v>
      </c>
      <c r="H54" s="10">
        <v>1</v>
      </c>
      <c r="I54" s="10">
        <v>14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14</v>
      </c>
      <c r="D55" s="10">
        <v>1</v>
      </c>
      <c r="E55" s="10" t="s">
        <v>44</v>
      </c>
      <c r="F55" s="10">
        <v>1</v>
      </c>
      <c r="G55" s="10" t="s">
        <v>44</v>
      </c>
      <c r="H55" s="10" t="s">
        <v>44</v>
      </c>
      <c r="I55" s="10">
        <v>13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20</v>
      </c>
      <c r="D56" s="10">
        <v>5</v>
      </c>
      <c r="E56" s="10" t="s">
        <v>44</v>
      </c>
      <c r="F56" s="10">
        <v>1</v>
      </c>
      <c r="G56" s="10">
        <v>3</v>
      </c>
      <c r="H56" s="10">
        <v>1</v>
      </c>
      <c r="I56" s="10">
        <v>15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14</v>
      </c>
      <c r="D57" s="10">
        <v>4</v>
      </c>
      <c r="E57" s="10" t="s">
        <v>44</v>
      </c>
      <c r="F57" s="10" t="s">
        <v>44</v>
      </c>
      <c r="G57" s="10" t="s">
        <v>44</v>
      </c>
      <c r="H57" s="10">
        <v>4</v>
      </c>
      <c r="I57" s="10">
        <v>10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8</v>
      </c>
      <c r="D58" s="10">
        <v>3</v>
      </c>
      <c r="E58" s="10">
        <v>1</v>
      </c>
      <c r="F58" s="10" t="s">
        <v>44</v>
      </c>
      <c r="G58" s="10">
        <v>1</v>
      </c>
      <c r="H58" s="10">
        <v>1</v>
      </c>
      <c r="I58" s="10">
        <v>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8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8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8</v>
      </c>
      <c r="D60" s="10">
        <v>3</v>
      </c>
      <c r="E60" s="10">
        <v>3</v>
      </c>
      <c r="F60" s="10" t="s">
        <v>44</v>
      </c>
      <c r="G60" s="10" t="s">
        <v>44</v>
      </c>
      <c r="H60" s="10" t="s">
        <v>44</v>
      </c>
      <c r="I60" s="10">
        <v>5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6</v>
      </c>
      <c r="D61" s="10">
        <v>2</v>
      </c>
      <c r="E61" s="10">
        <v>1</v>
      </c>
      <c r="F61" s="10" t="s">
        <v>44</v>
      </c>
      <c r="G61" s="10">
        <v>1</v>
      </c>
      <c r="H61" s="10" t="s">
        <v>44</v>
      </c>
      <c r="I61" s="10">
        <v>4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6</v>
      </c>
      <c r="D62" s="10">
        <v>5</v>
      </c>
      <c r="E62" s="10">
        <v>3</v>
      </c>
      <c r="F62" s="10" t="s">
        <v>44</v>
      </c>
      <c r="G62" s="10" t="s">
        <v>44</v>
      </c>
      <c r="H62" s="10">
        <v>2</v>
      </c>
      <c r="I62" s="10">
        <v>1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14</v>
      </c>
      <c r="D63" s="10">
        <v>10</v>
      </c>
      <c r="E63" s="10">
        <v>8</v>
      </c>
      <c r="F63" s="10" t="s">
        <v>44</v>
      </c>
      <c r="G63" s="10" t="s">
        <v>44</v>
      </c>
      <c r="H63" s="10">
        <v>2</v>
      </c>
      <c r="I63" s="10">
        <v>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9</v>
      </c>
      <c r="D64" s="10">
        <v>9</v>
      </c>
      <c r="E64" s="10">
        <v>9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4</v>
      </c>
      <c r="D66" s="10">
        <v>4</v>
      </c>
      <c r="E66" s="10">
        <v>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2</v>
      </c>
      <c r="D67" s="10">
        <v>2</v>
      </c>
      <c r="E67" s="10">
        <v>1</v>
      </c>
      <c r="F67" s="10" t="s">
        <v>44</v>
      </c>
      <c r="G67" s="10">
        <v>1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123</v>
      </c>
      <c r="D6" s="3">
        <v>35</v>
      </c>
      <c r="E6" s="3">
        <v>23</v>
      </c>
      <c r="F6" s="3">
        <v>1</v>
      </c>
      <c r="G6" s="3">
        <v>5</v>
      </c>
      <c r="H6" s="3">
        <v>6</v>
      </c>
      <c r="I6" s="3">
        <v>88</v>
      </c>
    </row>
    <row r="7" spans="1:32" ht="12" customHeight="1" x14ac:dyDescent="0.2">
      <c r="A7" s="27" t="s">
        <v>12</v>
      </c>
      <c r="B7" s="1" t="s">
        <v>23</v>
      </c>
      <c r="C7" s="10">
        <v>8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8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6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6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3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3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6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5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9</v>
      </c>
      <c r="D13" s="10">
        <v>2</v>
      </c>
      <c r="E13" s="10">
        <v>2</v>
      </c>
      <c r="F13" s="10" t="s">
        <v>44</v>
      </c>
      <c r="G13" s="10" t="s">
        <v>44</v>
      </c>
      <c r="H13" s="10" t="s">
        <v>44</v>
      </c>
      <c r="I13" s="10">
        <v>7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12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12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8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7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7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12</v>
      </c>
      <c r="D17" s="10">
        <v>1</v>
      </c>
      <c r="E17" s="10" t="s">
        <v>44</v>
      </c>
      <c r="F17" s="10" t="s">
        <v>44</v>
      </c>
      <c r="G17" s="10">
        <v>1</v>
      </c>
      <c r="H17" s="10" t="s">
        <v>44</v>
      </c>
      <c r="I17" s="10">
        <v>11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6</v>
      </c>
      <c r="D18" s="10">
        <v>1</v>
      </c>
      <c r="E18" s="10" t="s">
        <v>44</v>
      </c>
      <c r="F18" s="10" t="s">
        <v>44</v>
      </c>
      <c r="G18" s="10" t="s">
        <v>44</v>
      </c>
      <c r="H18" s="10">
        <v>1</v>
      </c>
      <c r="I18" s="10">
        <v>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7</v>
      </c>
      <c r="D19" s="10">
        <v>4</v>
      </c>
      <c r="E19" s="10">
        <v>2</v>
      </c>
      <c r="F19" s="10" t="s">
        <v>44</v>
      </c>
      <c r="G19" s="10" t="s">
        <v>44</v>
      </c>
      <c r="H19" s="10">
        <v>2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8</v>
      </c>
      <c r="D20" s="10">
        <v>6</v>
      </c>
      <c r="E20" s="10">
        <v>4</v>
      </c>
      <c r="F20" s="10" t="s">
        <v>44</v>
      </c>
      <c r="G20" s="10">
        <v>1</v>
      </c>
      <c r="H20" s="10">
        <v>1</v>
      </c>
      <c r="I20" s="10">
        <v>2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6</v>
      </c>
      <c r="D21" s="10">
        <v>6</v>
      </c>
      <c r="E21" s="10">
        <v>6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6</v>
      </c>
      <c r="D22" s="10">
        <v>4</v>
      </c>
      <c r="E22" s="10">
        <v>4</v>
      </c>
      <c r="F22" s="10" t="s">
        <v>44</v>
      </c>
      <c r="G22" s="10" t="s">
        <v>44</v>
      </c>
      <c r="H22" s="10" t="s">
        <v>44</v>
      </c>
      <c r="I22" s="10">
        <v>2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6</v>
      </c>
      <c r="D23" s="10">
        <v>5</v>
      </c>
      <c r="E23" s="10">
        <v>2</v>
      </c>
      <c r="F23" s="10" t="s">
        <v>44</v>
      </c>
      <c r="G23" s="10">
        <v>2</v>
      </c>
      <c r="H23" s="10">
        <v>1</v>
      </c>
      <c r="I23" s="10">
        <v>1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1</v>
      </c>
      <c r="F24" s="10" t="s">
        <v>44</v>
      </c>
      <c r="G24" s="10">
        <v>1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3</v>
      </c>
      <c r="D25" s="10">
        <v>3</v>
      </c>
      <c r="E25" s="10">
        <v>2</v>
      </c>
      <c r="F25" s="10">
        <v>1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61</v>
      </c>
      <c r="D27" s="3">
        <v>21</v>
      </c>
      <c r="E27" s="3">
        <v>12</v>
      </c>
      <c r="F27" s="3" t="s">
        <v>44</v>
      </c>
      <c r="G27" s="3">
        <v>5</v>
      </c>
      <c r="H27" s="3">
        <v>4</v>
      </c>
      <c r="I27" s="3">
        <v>40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4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3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3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3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3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2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6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6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6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6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6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5</v>
      </c>
      <c r="D38" s="10">
        <v>1</v>
      </c>
      <c r="E38" s="10" t="s">
        <v>44</v>
      </c>
      <c r="F38" s="10" t="s">
        <v>44</v>
      </c>
      <c r="G38" s="10">
        <v>1</v>
      </c>
      <c r="H38" s="10" t="s">
        <v>44</v>
      </c>
      <c r="I38" s="10">
        <v>4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 t="s">
        <v>44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2</v>
      </c>
      <c r="D40" s="10">
        <v>2</v>
      </c>
      <c r="E40" s="10">
        <v>2</v>
      </c>
      <c r="F40" s="10" t="s">
        <v>44</v>
      </c>
      <c r="G40" s="10" t="s">
        <v>44</v>
      </c>
      <c r="H40" s="10" t="s">
        <v>44</v>
      </c>
      <c r="I40" s="10" t="s">
        <v>44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4</v>
      </c>
      <c r="D41" s="10">
        <v>4</v>
      </c>
      <c r="E41" s="10">
        <v>2</v>
      </c>
      <c r="F41" s="10" t="s">
        <v>44</v>
      </c>
      <c r="G41" s="10">
        <v>1</v>
      </c>
      <c r="H41" s="10">
        <v>1</v>
      </c>
      <c r="I41" s="10" t="s">
        <v>44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2</v>
      </c>
      <c r="D42" s="10">
        <v>2</v>
      </c>
      <c r="E42" s="10">
        <v>2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4</v>
      </c>
      <c r="D43" s="10">
        <v>2</v>
      </c>
      <c r="E43" s="10">
        <v>2</v>
      </c>
      <c r="F43" s="10" t="s">
        <v>44</v>
      </c>
      <c r="G43" s="10" t="s">
        <v>44</v>
      </c>
      <c r="H43" s="10" t="s">
        <v>44</v>
      </c>
      <c r="I43" s="10">
        <v>2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5</v>
      </c>
      <c r="D44" s="10">
        <v>5</v>
      </c>
      <c r="E44" s="10">
        <v>2</v>
      </c>
      <c r="F44" s="10" t="s">
        <v>44</v>
      </c>
      <c r="G44" s="10">
        <v>2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2</v>
      </c>
      <c r="D45" s="10">
        <v>2</v>
      </c>
      <c r="E45" s="10">
        <v>1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62</v>
      </c>
      <c r="D48" s="3">
        <v>14</v>
      </c>
      <c r="E48" s="3">
        <v>11</v>
      </c>
      <c r="F48" s="3">
        <v>1</v>
      </c>
      <c r="G48" s="3" t="s">
        <v>44</v>
      </c>
      <c r="H48" s="3">
        <v>2</v>
      </c>
      <c r="I48" s="3">
        <v>48</v>
      </c>
    </row>
    <row r="49" spans="1:11" ht="12" customHeight="1" x14ac:dyDescent="0.2">
      <c r="A49" s="27" t="s">
        <v>12</v>
      </c>
      <c r="B49" s="1" t="s">
        <v>23</v>
      </c>
      <c r="C49" s="10">
        <v>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4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3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3</v>
      </c>
      <c r="D55" s="10">
        <v>2</v>
      </c>
      <c r="E55" s="10">
        <v>2</v>
      </c>
      <c r="F55" s="10" t="s">
        <v>44</v>
      </c>
      <c r="G55" s="10" t="s">
        <v>44</v>
      </c>
      <c r="H55" s="10" t="s">
        <v>44</v>
      </c>
      <c r="I55" s="10">
        <v>1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6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7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7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5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5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5</v>
      </c>
      <c r="D61" s="10">
        <v>2</v>
      </c>
      <c r="E61" s="10" t="s">
        <v>44</v>
      </c>
      <c r="F61" s="10" t="s">
        <v>44</v>
      </c>
      <c r="G61" s="10" t="s">
        <v>44</v>
      </c>
      <c r="H61" s="10">
        <v>2</v>
      </c>
      <c r="I61" s="10">
        <v>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4</v>
      </c>
      <c r="D62" s="10">
        <v>2</v>
      </c>
      <c r="E62" s="10">
        <v>2</v>
      </c>
      <c r="F62" s="10" t="s">
        <v>44</v>
      </c>
      <c r="G62" s="10" t="s">
        <v>44</v>
      </c>
      <c r="H62" s="10" t="s">
        <v>44</v>
      </c>
      <c r="I62" s="10">
        <v>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4</v>
      </c>
      <c r="D63" s="10">
        <v>4</v>
      </c>
      <c r="E63" s="10">
        <v>4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</v>
      </c>
      <c r="D64" s="10">
        <v>2</v>
      </c>
      <c r="E64" s="10">
        <v>2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2</v>
      </c>
      <c r="D67" s="10">
        <v>2</v>
      </c>
      <c r="E67" s="10">
        <v>1</v>
      </c>
      <c r="F67" s="10">
        <v>1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169</v>
      </c>
      <c r="D6" s="3">
        <v>57</v>
      </c>
      <c r="E6" s="3">
        <v>37</v>
      </c>
      <c r="F6" s="3">
        <v>5</v>
      </c>
      <c r="G6" s="3">
        <v>1</v>
      </c>
      <c r="H6" s="3">
        <v>14</v>
      </c>
      <c r="I6" s="3">
        <v>112</v>
      </c>
    </row>
    <row r="7" spans="1:32" ht="12" customHeight="1" x14ac:dyDescent="0.2">
      <c r="A7" s="27" t="s">
        <v>12</v>
      </c>
      <c r="B7" s="1" t="s">
        <v>23</v>
      </c>
      <c r="C7" s="10">
        <v>9</v>
      </c>
      <c r="D7" s="10">
        <v>1</v>
      </c>
      <c r="E7" s="10" t="s">
        <v>24</v>
      </c>
      <c r="F7" s="10">
        <v>1</v>
      </c>
      <c r="G7" s="10" t="s">
        <v>24</v>
      </c>
      <c r="H7" s="10" t="s">
        <v>44</v>
      </c>
      <c r="I7" s="10">
        <v>8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6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6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13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7</v>
      </c>
      <c r="D12" s="10">
        <v>1</v>
      </c>
      <c r="E12" s="10" t="s">
        <v>44</v>
      </c>
      <c r="F12" s="10">
        <v>1</v>
      </c>
      <c r="G12" s="10" t="s">
        <v>44</v>
      </c>
      <c r="H12" s="10" t="s">
        <v>44</v>
      </c>
      <c r="I12" s="10">
        <v>6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9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9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9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9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10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10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10</v>
      </c>
      <c r="D16" s="10">
        <v>1</v>
      </c>
      <c r="E16" s="10">
        <v>1</v>
      </c>
      <c r="F16" s="10" t="s">
        <v>44</v>
      </c>
      <c r="G16" s="10" t="s">
        <v>44</v>
      </c>
      <c r="H16" s="10" t="s">
        <v>44</v>
      </c>
      <c r="I16" s="10">
        <v>9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10</v>
      </c>
      <c r="D17" s="10">
        <v>2</v>
      </c>
      <c r="E17" s="10" t="s">
        <v>44</v>
      </c>
      <c r="F17" s="10" t="s">
        <v>44</v>
      </c>
      <c r="G17" s="10" t="s">
        <v>44</v>
      </c>
      <c r="H17" s="10">
        <v>2</v>
      </c>
      <c r="I17" s="10">
        <v>8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7</v>
      </c>
      <c r="D18" s="10">
        <v>2</v>
      </c>
      <c r="E18" s="10" t="s">
        <v>44</v>
      </c>
      <c r="F18" s="10">
        <v>1</v>
      </c>
      <c r="G18" s="10" t="s">
        <v>44</v>
      </c>
      <c r="H18" s="10">
        <v>1</v>
      </c>
      <c r="I18" s="10">
        <v>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11</v>
      </c>
      <c r="D19" s="10">
        <v>2</v>
      </c>
      <c r="E19" s="10">
        <v>1</v>
      </c>
      <c r="F19" s="10">
        <v>1</v>
      </c>
      <c r="G19" s="10" t="s">
        <v>44</v>
      </c>
      <c r="H19" s="10" t="s">
        <v>44</v>
      </c>
      <c r="I19" s="10">
        <v>9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19</v>
      </c>
      <c r="D20" s="10">
        <v>15</v>
      </c>
      <c r="E20" s="10">
        <v>12</v>
      </c>
      <c r="F20" s="10" t="s">
        <v>44</v>
      </c>
      <c r="G20" s="10" t="s">
        <v>44</v>
      </c>
      <c r="H20" s="10">
        <v>3</v>
      </c>
      <c r="I20" s="10">
        <v>4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17</v>
      </c>
      <c r="D21" s="10">
        <v>13</v>
      </c>
      <c r="E21" s="10">
        <v>6</v>
      </c>
      <c r="F21" s="10">
        <v>1</v>
      </c>
      <c r="G21" s="10" t="s">
        <v>44</v>
      </c>
      <c r="H21" s="10">
        <v>6</v>
      </c>
      <c r="I21" s="10">
        <v>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16</v>
      </c>
      <c r="D22" s="10">
        <v>15</v>
      </c>
      <c r="E22" s="10">
        <v>13</v>
      </c>
      <c r="F22" s="10" t="s">
        <v>44</v>
      </c>
      <c r="G22" s="10" t="s">
        <v>44</v>
      </c>
      <c r="H22" s="10">
        <v>2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2</v>
      </c>
      <c r="D23" s="10">
        <v>2</v>
      </c>
      <c r="E23" s="10">
        <v>2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</v>
      </c>
      <c r="D24" s="10">
        <v>1</v>
      </c>
      <c r="E24" s="10" t="s">
        <v>44</v>
      </c>
      <c r="F24" s="10" t="s">
        <v>44</v>
      </c>
      <c r="G24" s="10">
        <v>1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2</v>
      </c>
      <c r="D25" s="10">
        <v>2</v>
      </c>
      <c r="E25" s="10">
        <v>2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87</v>
      </c>
      <c r="D27" s="3">
        <v>32</v>
      </c>
      <c r="E27" s="3">
        <v>19</v>
      </c>
      <c r="F27" s="3">
        <v>4</v>
      </c>
      <c r="G27" s="3">
        <v>1</v>
      </c>
      <c r="H27" s="3">
        <v>8</v>
      </c>
      <c r="I27" s="3">
        <v>55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4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4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4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4</v>
      </c>
      <c r="D33" s="10">
        <v>1</v>
      </c>
      <c r="E33" s="10" t="s">
        <v>44</v>
      </c>
      <c r="F33" s="10">
        <v>1</v>
      </c>
      <c r="G33" s="10" t="s">
        <v>44</v>
      </c>
      <c r="H33" s="10" t="s">
        <v>44</v>
      </c>
      <c r="I33" s="10">
        <v>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5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5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5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6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6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8</v>
      </c>
      <c r="D38" s="10">
        <v>2</v>
      </c>
      <c r="E38" s="10" t="s">
        <v>44</v>
      </c>
      <c r="F38" s="10" t="s">
        <v>44</v>
      </c>
      <c r="G38" s="10" t="s">
        <v>44</v>
      </c>
      <c r="H38" s="10">
        <v>2</v>
      </c>
      <c r="I38" s="10">
        <v>6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4</v>
      </c>
      <c r="D39" s="10">
        <v>2</v>
      </c>
      <c r="E39" s="10" t="s">
        <v>44</v>
      </c>
      <c r="F39" s="10">
        <v>1</v>
      </c>
      <c r="G39" s="10" t="s">
        <v>44</v>
      </c>
      <c r="H39" s="10">
        <v>1</v>
      </c>
      <c r="I39" s="10">
        <v>2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5</v>
      </c>
      <c r="D40" s="10">
        <v>2</v>
      </c>
      <c r="E40" s="10">
        <v>1</v>
      </c>
      <c r="F40" s="10">
        <v>1</v>
      </c>
      <c r="G40" s="10" t="s">
        <v>44</v>
      </c>
      <c r="H40" s="10" t="s">
        <v>44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12</v>
      </c>
      <c r="D41" s="10">
        <v>9</v>
      </c>
      <c r="E41" s="10">
        <v>7</v>
      </c>
      <c r="F41" s="10" t="s">
        <v>44</v>
      </c>
      <c r="G41" s="10" t="s">
        <v>44</v>
      </c>
      <c r="H41" s="10">
        <v>2</v>
      </c>
      <c r="I41" s="10">
        <v>3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8</v>
      </c>
      <c r="D42" s="10">
        <v>7</v>
      </c>
      <c r="E42" s="10">
        <v>4</v>
      </c>
      <c r="F42" s="10" t="s">
        <v>44</v>
      </c>
      <c r="G42" s="10" t="s">
        <v>44</v>
      </c>
      <c r="H42" s="10">
        <v>3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5</v>
      </c>
      <c r="D43" s="10">
        <v>5</v>
      </c>
      <c r="E43" s="10">
        <v>5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1</v>
      </c>
      <c r="D44" s="10">
        <v>1</v>
      </c>
      <c r="E44" s="10">
        <v>1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 t="s">
        <v>44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82</v>
      </c>
      <c r="D48" s="3">
        <v>25</v>
      </c>
      <c r="E48" s="3">
        <v>18</v>
      </c>
      <c r="F48" s="3">
        <v>1</v>
      </c>
      <c r="G48" s="3" t="s">
        <v>44</v>
      </c>
      <c r="H48" s="3">
        <v>6</v>
      </c>
      <c r="I48" s="3">
        <v>57</v>
      </c>
    </row>
    <row r="49" spans="1:11" ht="12" customHeight="1" x14ac:dyDescent="0.2">
      <c r="A49" s="27" t="s">
        <v>12</v>
      </c>
      <c r="B49" s="1" t="s">
        <v>23</v>
      </c>
      <c r="C49" s="10">
        <v>5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5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4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9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9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3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3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4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4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4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6</v>
      </c>
      <c r="D58" s="10">
        <v>1</v>
      </c>
      <c r="E58" s="10">
        <v>1</v>
      </c>
      <c r="F58" s="10" t="s">
        <v>44</v>
      </c>
      <c r="G58" s="10" t="s">
        <v>44</v>
      </c>
      <c r="H58" s="10" t="s">
        <v>44</v>
      </c>
      <c r="I58" s="10">
        <v>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2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2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3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3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6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7</v>
      </c>
      <c r="D62" s="10">
        <v>6</v>
      </c>
      <c r="E62" s="10">
        <v>5</v>
      </c>
      <c r="F62" s="10" t="s">
        <v>44</v>
      </c>
      <c r="G62" s="10" t="s">
        <v>44</v>
      </c>
      <c r="H62" s="10">
        <v>1</v>
      </c>
      <c r="I62" s="10">
        <v>1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9</v>
      </c>
      <c r="D63" s="10">
        <v>6</v>
      </c>
      <c r="E63" s="10">
        <v>2</v>
      </c>
      <c r="F63" s="10">
        <v>1</v>
      </c>
      <c r="G63" s="10" t="s">
        <v>44</v>
      </c>
      <c r="H63" s="10">
        <v>3</v>
      </c>
      <c r="I63" s="10">
        <v>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11</v>
      </c>
      <c r="D64" s="10">
        <v>10</v>
      </c>
      <c r="E64" s="10">
        <v>8</v>
      </c>
      <c r="F64" s="10" t="s">
        <v>44</v>
      </c>
      <c r="G64" s="10" t="s">
        <v>44</v>
      </c>
      <c r="H64" s="10">
        <v>2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598</v>
      </c>
      <c r="D6" s="3">
        <v>137</v>
      </c>
      <c r="E6" s="3">
        <v>70</v>
      </c>
      <c r="F6" s="3">
        <v>17</v>
      </c>
      <c r="G6" s="3">
        <v>20</v>
      </c>
      <c r="H6" s="3">
        <v>30</v>
      </c>
      <c r="I6" s="3">
        <v>461</v>
      </c>
    </row>
    <row r="7" spans="1:32" ht="12" customHeight="1" x14ac:dyDescent="0.2">
      <c r="A7" s="27" t="s">
        <v>12</v>
      </c>
      <c r="B7" s="1" t="s">
        <v>23</v>
      </c>
      <c r="C7" s="10">
        <v>37</v>
      </c>
      <c r="D7" s="10">
        <v>3</v>
      </c>
      <c r="E7" s="10" t="s">
        <v>24</v>
      </c>
      <c r="F7" s="10">
        <v>3</v>
      </c>
      <c r="G7" s="10" t="s">
        <v>24</v>
      </c>
      <c r="H7" s="10" t="s">
        <v>44</v>
      </c>
      <c r="I7" s="10">
        <v>34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30</v>
      </c>
      <c r="D8" s="10">
        <v>3</v>
      </c>
      <c r="E8" s="10" t="s">
        <v>24</v>
      </c>
      <c r="F8" s="10">
        <v>3</v>
      </c>
      <c r="G8" s="10" t="s">
        <v>24</v>
      </c>
      <c r="H8" s="10" t="s">
        <v>44</v>
      </c>
      <c r="I8" s="10">
        <v>27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32</v>
      </c>
      <c r="D9" s="10">
        <v>2</v>
      </c>
      <c r="E9" s="10" t="s">
        <v>24</v>
      </c>
      <c r="F9" s="10">
        <v>1</v>
      </c>
      <c r="G9" s="10" t="s">
        <v>24</v>
      </c>
      <c r="H9" s="10">
        <v>1</v>
      </c>
      <c r="I9" s="10">
        <v>30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41</v>
      </c>
      <c r="D10" s="10">
        <v>5</v>
      </c>
      <c r="E10" s="10" t="s">
        <v>44</v>
      </c>
      <c r="F10" s="10">
        <v>2</v>
      </c>
      <c r="G10" s="10" t="s">
        <v>44</v>
      </c>
      <c r="H10" s="10">
        <v>3</v>
      </c>
      <c r="I10" s="10">
        <v>36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38</v>
      </c>
      <c r="D11" s="10">
        <v>4</v>
      </c>
      <c r="E11" s="10" t="s">
        <v>44</v>
      </c>
      <c r="F11" s="10">
        <v>1</v>
      </c>
      <c r="G11" s="10">
        <v>1</v>
      </c>
      <c r="H11" s="10">
        <v>2</v>
      </c>
      <c r="I11" s="10">
        <v>34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47</v>
      </c>
      <c r="D12" s="10">
        <v>5</v>
      </c>
      <c r="E12" s="10">
        <v>1</v>
      </c>
      <c r="F12" s="10" t="s">
        <v>44</v>
      </c>
      <c r="G12" s="10">
        <v>2</v>
      </c>
      <c r="H12" s="10">
        <v>2</v>
      </c>
      <c r="I12" s="10">
        <v>42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53</v>
      </c>
      <c r="D13" s="10">
        <v>1</v>
      </c>
      <c r="E13" s="10" t="s">
        <v>44</v>
      </c>
      <c r="F13" s="10" t="s">
        <v>44</v>
      </c>
      <c r="G13" s="10">
        <v>1</v>
      </c>
      <c r="H13" s="10" t="s">
        <v>44</v>
      </c>
      <c r="I13" s="10">
        <v>52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54</v>
      </c>
      <c r="D14" s="10">
        <v>5</v>
      </c>
      <c r="E14" s="10" t="s">
        <v>44</v>
      </c>
      <c r="F14" s="10" t="s">
        <v>44</v>
      </c>
      <c r="G14" s="10">
        <v>2</v>
      </c>
      <c r="H14" s="10">
        <v>3</v>
      </c>
      <c r="I14" s="10">
        <v>49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39</v>
      </c>
      <c r="D15" s="10">
        <v>4</v>
      </c>
      <c r="E15" s="10" t="s">
        <v>44</v>
      </c>
      <c r="F15" s="10" t="s">
        <v>44</v>
      </c>
      <c r="G15" s="10">
        <v>1</v>
      </c>
      <c r="H15" s="10">
        <v>3</v>
      </c>
      <c r="I15" s="10">
        <v>35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34</v>
      </c>
      <c r="D16" s="10">
        <v>6</v>
      </c>
      <c r="E16" s="10" t="s">
        <v>44</v>
      </c>
      <c r="F16" s="10">
        <v>1</v>
      </c>
      <c r="G16" s="10" t="s">
        <v>44</v>
      </c>
      <c r="H16" s="10">
        <v>5</v>
      </c>
      <c r="I16" s="10">
        <v>28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44</v>
      </c>
      <c r="D17" s="10">
        <v>6</v>
      </c>
      <c r="E17" s="10">
        <v>1</v>
      </c>
      <c r="F17" s="10">
        <v>3</v>
      </c>
      <c r="G17" s="10" t="s">
        <v>44</v>
      </c>
      <c r="H17" s="10">
        <v>2</v>
      </c>
      <c r="I17" s="10">
        <v>38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31</v>
      </c>
      <c r="D18" s="10">
        <v>10</v>
      </c>
      <c r="E18" s="10">
        <v>4</v>
      </c>
      <c r="F18" s="10">
        <v>2</v>
      </c>
      <c r="G18" s="10" t="s">
        <v>44</v>
      </c>
      <c r="H18" s="10">
        <v>4</v>
      </c>
      <c r="I18" s="10">
        <v>21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22</v>
      </c>
      <c r="D19" s="10">
        <v>5</v>
      </c>
      <c r="E19" s="10">
        <v>3</v>
      </c>
      <c r="F19" s="10" t="s">
        <v>44</v>
      </c>
      <c r="G19" s="10" t="s">
        <v>44</v>
      </c>
      <c r="H19" s="10">
        <v>2</v>
      </c>
      <c r="I19" s="10">
        <v>17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27</v>
      </c>
      <c r="D20" s="10">
        <v>19</v>
      </c>
      <c r="E20" s="10">
        <v>16</v>
      </c>
      <c r="F20" s="10" t="s">
        <v>44</v>
      </c>
      <c r="G20" s="10">
        <v>2</v>
      </c>
      <c r="H20" s="10">
        <v>1</v>
      </c>
      <c r="I20" s="10">
        <v>8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26</v>
      </c>
      <c r="D21" s="10">
        <v>21</v>
      </c>
      <c r="E21" s="10">
        <v>16</v>
      </c>
      <c r="F21" s="10" t="s">
        <v>44</v>
      </c>
      <c r="G21" s="10">
        <v>4</v>
      </c>
      <c r="H21" s="10">
        <v>1</v>
      </c>
      <c r="I21" s="10">
        <v>5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25</v>
      </c>
      <c r="D22" s="10">
        <v>22</v>
      </c>
      <c r="E22" s="10">
        <v>18</v>
      </c>
      <c r="F22" s="10">
        <v>1</v>
      </c>
      <c r="G22" s="10">
        <v>2</v>
      </c>
      <c r="H22" s="10">
        <v>1</v>
      </c>
      <c r="I22" s="10">
        <v>3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9</v>
      </c>
      <c r="D23" s="10">
        <v>9</v>
      </c>
      <c r="E23" s="10">
        <v>7</v>
      </c>
      <c r="F23" s="10" t="s">
        <v>44</v>
      </c>
      <c r="G23" s="10">
        <v>2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7</v>
      </c>
      <c r="D24" s="10">
        <v>5</v>
      </c>
      <c r="E24" s="10">
        <v>2</v>
      </c>
      <c r="F24" s="10" t="s">
        <v>44</v>
      </c>
      <c r="G24" s="10">
        <v>3</v>
      </c>
      <c r="H24" s="10" t="s">
        <v>44</v>
      </c>
      <c r="I24" s="10">
        <v>2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2</v>
      </c>
      <c r="D25" s="10">
        <v>2</v>
      </c>
      <c r="E25" s="10">
        <v>2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301</v>
      </c>
      <c r="D27" s="3">
        <v>83</v>
      </c>
      <c r="E27" s="3">
        <v>40</v>
      </c>
      <c r="F27" s="3">
        <v>12</v>
      </c>
      <c r="G27" s="3">
        <v>13</v>
      </c>
      <c r="H27" s="3">
        <v>18</v>
      </c>
      <c r="I27" s="3">
        <v>218</v>
      </c>
    </row>
    <row r="28" spans="1:12" ht="12" customHeight="1" x14ac:dyDescent="0.2">
      <c r="A28" s="27" t="s">
        <v>12</v>
      </c>
      <c r="B28" s="1" t="s">
        <v>23</v>
      </c>
      <c r="C28" s="10">
        <v>16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15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16</v>
      </c>
      <c r="D29" s="10">
        <v>3</v>
      </c>
      <c r="E29" s="10" t="s">
        <v>24</v>
      </c>
      <c r="F29" s="10">
        <v>3</v>
      </c>
      <c r="G29" s="10" t="s">
        <v>24</v>
      </c>
      <c r="H29" s="10" t="s">
        <v>44</v>
      </c>
      <c r="I29" s="10">
        <v>13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14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44</v>
      </c>
      <c r="I30" s="10">
        <v>13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20</v>
      </c>
      <c r="D31" s="10">
        <v>4</v>
      </c>
      <c r="E31" s="10" t="s">
        <v>44</v>
      </c>
      <c r="F31" s="10">
        <v>2</v>
      </c>
      <c r="G31" s="10" t="s">
        <v>44</v>
      </c>
      <c r="H31" s="10">
        <v>2</v>
      </c>
      <c r="I31" s="10">
        <v>16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18</v>
      </c>
      <c r="D32" s="10">
        <v>2</v>
      </c>
      <c r="E32" s="10" t="s">
        <v>44</v>
      </c>
      <c r="F32" s="10" t="s">
        <v>44</v>
      </c>
      <c r="G32" s="10">
        <v>1</v>
      </c>
      <c r="H32" s="10">
        <v>1</v>
      </c>
      <c r="I32" s="10">
        <v>16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26</v>
      </c>
      <c r="D33" s="10">
        <v>4</v>
      </c>
      <c r="E33" s="10">
        <v>1</v>
      </c>
      <c r="F33" s="10" t="s">
        <v>44</v>
      </c>
      <c r="G33" s="10">
        <v>2</v>
      </c>
      <c r="H33" s="10">
        <v>1</v>
      </c>
      <c r="I33" s="10">
        <v>22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32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32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23</v>
      </c>
      <c r="D35" s="10">
        <v>5</v>
      </c>
      <c r="E35" s="10" t="s">
        <v>44</v>
      </c>
      <c r="F35" s="10" t="s">
        <v>44</v>
      </c>
      <c r="G35" s="10">
        <v>2</v>
      </c>
      <c r="H35" s="10">
        <v>3</v>
      </c>
      <c r="I35" s="10">
        <v>18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18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17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21</v>
      </c>
      <c r="D37" s="10">
        <v>5</v>
      </c>
      <c r="E37" s="10" t="s">
        <v>44</v>
      </c>
      <c r="F37" s="10">
        <v>1</v>
      </c>
      <c r="G37" s="10" t="s">
        <v>44</v>
      </c>
      <c r="H37" s="10">
        <v>4</v>
      </c>
      <c r="I37" s="10">
        <v>16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26</v>
      </c>
      <c r="D38" s="10">
        <v>5</v>
      </c>
      <c r="E38" s="10">
        <v>1</v>
      </c>
      <c r="F38" s="10">
        <v>3</v>
      </c>
      <c r="G38" s="10" t="s">
        <v>44</v>
      </c>
      <c r="H38" s="10">
        <v>1</v>
      </c>
      <c r="I38" s="10">
        <v>21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11</v>
      </c>
      <c r="D39" s="10">
        <v>8</v>
      </c>
      <c r="E39" s="10">
        <v>3</v>
      </c>
      <c r="F39" s="10">
        <v>1</v>
      </c>
      <c r="G39" s="10" t="s">
        <v>44</v>
      </c>
      <c r="H39" s="10">
        <v>4</v>
      </c>
      <c r="I39" s="10">
        <v>3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12</v>
      </c>
      <c r="D40" s="10">
        <v>3</v>
      </c>
      <c r="E40" s="10">
        <v>3</v>
      </c>
      <c r="F40" s="10" t="s">
        <v>44</v>
      </c>
      <c r="G40" s="10" t="s">
        <v>44</v>
      </c>
      <c r="H40" s="10" t="s">
        <v>44</v>
      </c>
      <c r="I40" s="10">
        <v>9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10</v>
      </c>
      <c r="D41" s="10">
        <v>9</v>
      </c>
      <c r="E41" s="10">
        <v>8</v>
      </c>
      <c r="F41" s="10" t="s">
        <v>44</v>
      </c>
      <c r="G41" s="10">
        <v>1</v>
      </c>
      <c r="H41" s="10" t="s">
        <v>44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13</v>
      </c>
      <c r="D42" s="10">
        <v>10</v>
      </c>
      <c r="E42" s="10">
        <v>6</v>
      </c>
      <c r="F42" s="10" t="s">
        <v>44</v>
      </c>
      <c r="G42" s="10">
        <v>3</v>
      </c>
      <c r="H42" s="10">
        <v>1</v>
      </c>
      <c r="I42" s="10">
        <v>3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16</v>
      </c>
      <c r="D43" s="10">
        <v>14</v>
      </c>
      <c r="E43" s="10">
        <v>12</v>
      </c>
      <c r="F43" s="10" t="s">
        <v>44</v>
      </c>
      <c r="G43" s="10">
        <v>2</v>
      </c>
      <c r="H43" s="10" t="s">
        <v>44</v>
      </c>
      <c r="I43" s="10">
        <v>2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6</v>
      </c>
      <c r="D44" s="10">
        <v>6</v>
      </c>
      <c r="E44" s="10">
        <v>4</v>
      </c>
      <c r="F44" s="10" t="s">
        <v>44</v>
      </c>
      <c r="G44" s="10">
        <v>2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2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297</v>
      </c>
      <c r="D48" s="3">
        <v>54</v>
      </c>
      <c r="E48" s="3">
        <v>30</v>
      </c>
      <c r="F48" s="3">
        <v>5</v>
      </c>
      <c r="G48" s="3">
        <v>7</v>
      </c>
      <c r="H48" s="3">
        <v>12</v>
      </c>
      <c r="I48" s="3">
        <v>243</v>
      </c>
    </row>
    <row r="49" spans="1:11" ht="12" customHeight="1" x14ac:dyDescent="0.2">
      <c r="A49" s="27" t="s">
        <v>12</v>
      </c>
      <c r="B49" s="1" t="s">
        <v>23</v>
      </c>
      <c r="C49" s="10">
        <v>21</v>
      </c>
      <c r="D49" s="10">
        <v>2</v>
      </c>
      <c r="E49" s="10" t="s">
        <v>24</v>
      </c>
      <c r="F49" s="10">
        <v>2</v>
      </c>
      <c r="G49" s="10" t="s">
        <v>24</v>
      </c>
      <c r="H49" s="10" t="s">
        <v>44</v>
      </c>
      <c r="I49" s="10">
        <v>19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14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18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17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21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20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20</v>
      </c>
      <c r="D53" s="10">
        <v>2</v>
      </c>
      <c r="E53" s="10" t="s">
        <v>44</v>
      </c>
      <c r="F53" s="10">
        <v>1</v>
      </c>
      <c r="G53" s="10" t="s">
        <v>44</v>
      </c>
      <c r="H53" s="10">
        <v>1</v>
      </c>
      <c r="I53" s="10">
        <v>18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21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>
        <v>20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21</v>
      </c>
      <c r="D55" s="10">
        <v>1</v>
      </c>
      <c r="E55" s="10" t="s">
        <v>44</v>
      </c>
      <c r="F55" s="10" t="s">
        <v>44</v>
      </c>
      <c r="G55" s="10">
        <v>1</v>
      </c>
      <c r="H55" s="10" t="s">
        <v>44</v>
      </c>
      <c r="I55" s="10">
        <v>20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31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31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21</v>
      </c>
      <c r="D57" s="10">
        <v>3</v>
      </c>
      <c r="E57" s="10" t="s">
        <v>44</v>
      </c>
      <c r="F57" s="10" t="s">
        <v>44</v>
      </c>
      <c r="G57" s="10">
        <v>1</v>
      </c>
      <c r="H57" s="10">
        <v>2</v>
      </c>
      <c r="I57" s="10">
        <v>18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13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12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18</v>
      </c>
      <c r="D59" s="10">
        <v>1</v>
      </c>
      <c r="E59" s="10" t="s">
        <v>44</v>
      </c>
      <c r="F59" s="10" t="s">
        <v>44</v>
      </c>
      <c r="G59" s="10" t="s">
        <v>44</v>
      </c>
      <c r="H59" s="10">
        <v>1</v>
      </c>
      <c r="I59" s="10">
        <v>17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20</v>
      </c>
      <c r="D60" s="10">
        <v>2</v>
      </c>
      <c r="E60" s="10">
        <v>1</v>
      </c>
      <c r="F60" s="10">
        <v>1</v>
      </c>
      <c r="G60" s="10" t="s">
        <v>44</v>
      </c>
      <c r="H60" s="10" t="s">
        <v>44</v>
      </c>
      <c r="I60" s="10">
        <v>18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10</v>
      </c>
      <c r="D61" s="10">
        <v>2</v>
      </c>
      <c r="E61" s="10" t="s">
        <v>44</v>
      </c>
      <c r="F61" s="10" t="s">
        <v>44</v>
      </c>
      <c r="G61" s="10" t="s">
        <v>44</v>
      </c>
      <c r="H61" s="10">
        <v>2</v>
      </c>
      <c r="I61" s="10">
        <v>8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17</v>
      </c>
      <c r="D62" s="10">
        <v>10</v>
      </c>
      <c r="E62" s="10">
        <v>8</v>
      </c>
      <c r="F62" s="10" t="s">
        <v>44</v>
      </c>
      <c r="G62" s="10">
        <v>1</v>
      </c>
      <c r="H62" s="10">
        <v>1</v>
      </c>
      <c r="I62" s="10">
        <v>7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13</v>
      </c>
      <c r="D63" s="10">
        <v>11</v>
      </c>
      <c r="E63" s="10">
        <v>10</v>
      </c>
      <c r="F63" s="10" t="s">
        <v>44</v>
      </c>
      <c r="G63" s="10">
        <v>1</v>
      </c>
      <c r="H63" s="10" t="s">
        <v>44</v>
      </c>
      <c r="I63" s="10">
        <v>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9</v>
      </c>
      <c r="D64" s="10">
        <v>8</v>
      </c>
      <c r="E64" s="10">
        <v>6</v>
      </c>
      <c r="F64" s="10">
        <v>1</v>
      </c>
      <c r="G64" s="10" t="s">
        <v>44</v>
      </c>
      <c r="H64" s="10">
        <v>1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3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5</v>
      </c>
      <c r="D66" s="10">
        <v>4</v>
      </c>
      <c r="E66" s="10">
        <v>1</v>
      </c>
      <c r="F66" s="10" t="s">
        <v>44</v>
      </c>
      <c r="G66" s="10">
        <v>3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340</v>
      </c>
      <c r="D6" s="3">
        <v>127</v>
      </c>
      <c r="E6" s="3">
        <v>88</v>
      </c>
      <c r="F6" s="3">
        <v>2</v>
      </c>
      <c r="G6" s="3">
        <v>4</v>
      </c>
      <c r="H6" s="3">
        <v>33</v>
      </c>
      <c r="I6" s="3">
        <v>213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9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</v>
      </c>
      <c r="D9" s="10">
        <v>2</v>
      </c>
      <c r="E9" s="10" t="s">
        <v>24</v>
      </c>
      <c r="F9" s="10" t="s">
        <v>44</v>
      </c>
      <c r="G9" s="10" t="s">
        <v>24</v>
      </c>
      <c r="H9" s="10">
        <v>2</v>
      </c>
      <c r="I9" s="10">
        <v>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7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6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20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20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25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25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34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20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20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27</v>
      </c>
      <c r="D16" s="10">
        <v>4</v>
      </c>
      <c r="E16" s="10" t="s">
        <v>44</v>
      </c>
      <c r="F16" s="10">
        <v>1</v>
      </c>
      <c r="G16" s="10" t="s">
        <v>44</v>
      </c>
      <c r="H16" s="10">
        <v>3</v>
      </c>
      <c r="I16" s="10">
        <v>23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21</v>
      </c>
      <c r="D17" s="10">
        <v>4</v>
      </c>
      <c r="E17" s="10" t="s">
        <v>44</v>
      </c>
      <c r="F17" s="10" t="s">
        <v>44</v>
      </c>
      <c r="G17" s="10" t="s">
        <v>44</v>
      </c>
      <c r="H17" s="10">
        <v>4</v>
      </c>
      <c r="I17" s="10">
        <v>17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12</v>
      </c>
      <c r="D18" s="10">
        <v>4</v>
      </c>
      <c r="E18" s="10" t="s">
        <v>44</v>
      </c>
      <c r="F18" s="10" t="s">
        <v>44</v>
      </c>
      <c r="G18" s="10" t="s">
        <v>44</v>
      </c>
      <c r="H18" s="10">
        <v>4</v>
      </c>
      <c r="I18" s="10">
        <v>8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19</v>
      </c>
      <c r="D19" s="10">
        <v>5</v>
      </c>
      <c r="E19" s="10">
        <v>1</v>
      </c>
      <c r="F19" s="10" t="s">
        <v>44</v>
      </c>
      <c r="G19" s="10" t="s">
        <v>44</v>
      </c>
      <c r="H19" s="10">
        <v>4</v>
      </c>
      <c r="I19" s="10">
        <v>14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33</v>
      </c>
      <c r="D20" s="10">
        <v>18</v>
      </c>
      <c r="E20" s="10">
        <v>10</v>
      </c>
      <c r="F20" s="10" t="s">
        <v>44</v>
      </c>
      <c r="G20" s="10" t="s">
        <v>44</v>
      </c>
      <c r="H20" s="10">
        <v>8</v>
      </c>
      <c r="I20" s="10">
        <v>15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21</v>
      </c>
      <c r="D21" s="10">
        <v>19</v>
      </c>
      <c r="E21" s="10">
        <v>18</v>
      </c>
      <c r="F21" s="10" t="s">
        <v>44</v>
      </c>
      <c r="G21" s="10" t="s">
        <v>44</v>
      </c>
      <c r="H21" s="10">
        <v>1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44</v>
      </c>
      <c r="D22" s="10">
        <v>38</v>
      </c>
      <c r="E22" s="10">
        <v>32</v>
      </c>
      <c r="F22" s="10" t="s">
        <v>44</v>
      </c>
      <c r="G22" s="10">
        <v>1</v>
      </c>
      <c r="H22" s="10">
        <v>5</v>
      </c>
      <c r="I22" s="10">
        <v>6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25</v>
      </c>
      <c r="D23" s="10">
        <v>25</v>
      </c>
      <c r="E23" s="10">
        <v>23</v>
      </c>
      <c r="F23" s="10">
        <v>1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2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7</v>
      </c>
      <c r="D25" s="10">
        <v>5</v>
      </c>
      <c r="E25" s="10">
        <v>2</v>
      </c>
      <c r="F25" s="10" t="s">
        <v>44</v>
      </c>
      <c r="G25" s="10">
        <v>2</v>
      </c>
      <c r="H25" s="10">
        <v>1</v>
      </c>
      <c r="I25" s="10">
        <v>2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169</v>
      </c>
      <c r="D27" s="3">
        <v>70</v>
      </c>
      <c r="E27" s="3">
        <v>44</v>
      </c>
      <c r="F27" s="3">
        <v>2</v>
      </c>
      <c r="G27" s="3">
        <v>2</v>
      </c>
      <c r="H27" s="3">
        <v>22</v>
      </c>
      <c r="I27" s="3">
        <v>99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6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6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3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2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3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3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4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8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8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16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19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19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9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9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13</v>
      </c>
      <c r="D37" s="10">
        <v>4</v>
      </c>
      <c r="E37" s="10" t="s">
        <v>44</v>
      </c>
      <c r="F37" s="10">
        <v>1</v>
      </c>
      <c r="G37" s="10" t="s">
        <v>44</v>
      </c>
      <c r="H37" s="10">
        <v>3</v>
      </c>
      <c r="I37" s="10">
        <v>9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10</v>
      </c>
      <c r="D38" s="10">
        <v>4</v>
      </c>
      <c r="E38" s="10" t="s">
        <v>44</v>
      </c>
      <c r="F38" s="10" t="s">
        <v>44</v>
      </c>
      <c r="G38" s="10" t="s">
        <v>44</v>
      </c>
      <c r="H38" s="10">
        <v>4</v>
      </c>
      <c r="I38" s="10">
        <v>6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9</v>
      </c>
      <c r="D39" s="10">
        <v>2</v>
      </c>
      <c r="E39" s="10" t="s">
        <v>44</v>
      </c>
      <c r="F39" s="10" t="s">
        <v>44</v>
      </c>
      <c r="G39" s="10" t="s">
        <v>44</v>
      </c>
      <c r="H39" s="10">
        <v>2</v>
      </c>
      <c r="I39" s="10">
        <v>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6</v>
      </c>
      <c r="D40" s="10">
        <v>3</v>
      </c>
      <c r="E40" s="10">
        <v>1</v>
      </c>
      <c r="F40" s="10" t="s">
        <v>44</v>
      </c>
      <c r="G40" s="10" t="s">
        <v>44</v>
      </c>
      <c r="H40" s="10">
        <v>2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18</v>
      </c>
      <c r="D41" s="10">
        <v>12</v>
      </c>
      <c r="E41" s="10">
        <v>8</v>
      </c>
      <c r="F41" s="10" t="s">
        <v>44</v>
      </c>
      <c r="G41" s="10" t="s">
        <v>44</v>
      </c>
      <c r="H41" s="10">
        <v>4</v>
      </c>
      <c r="I41" s="10">
        <v>6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8</v>
      </c>
      <c r="D42" s="10">
        <v>8</v>
      </c>
      <c r="E42" s="10">
        <v>7</v>
      </c>
      <c r="F42" s="10" t="s">
        <v>44</v>
      </c>
      <c r="G42" s="10" t="s">
        <v>44</v>
      </c>
      <c r="H42" s="10">
        <v>1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18</v>
      </c>
      <c r="D43" s="10">
        <v>18</v>
      </c>
      <c r="E43" s="10">
        <v>13</v>
      </c>
      <c r="F43" s="10" t="s">
        <v>44</v>
      </c>
      <c r="G43" s="10">
        <v>1</v>
      </c>
      <c r="H43" s="10">
        <v>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12</v>
      </c>
      <c r="D44" s="10">
        <v>12</v>
      </c>
      <c r="E44" s="10">
        <v>11</v>
      </c>
      <c r="F44" s="10">
        <v>1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2</v>
      </c>
      <c r="D45" s="10">
        <v>2</v>
      </c>
      <c r="E45" s="10">
        <v>2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4</v>
      </c>
      <c r="D46" s="10">
        <v>4</v>
      </c>
      <c r="E46" s="10">
        <v>2</v>
      </c>
      <c r="F46" s="10" t="s">
        <v>44</v>
      </c>
      <c r="G46" s="10">
        <v>1</v>
      </c>
      <c r="H46" s="10">
        <v>1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171</v>
      </c>
      <c r="D48" s="3">
        <v>57</v>
      </c>
      <c r="E48" s="3">
        <v>44</v>
      </c>
      <c r="F48" s="3" t="s">
        <v>44</v>
      </c>
      <c r="G48" s="3">
        <v>2</v>
      </c>
      <c r="H48" s="3">
        <v>11</v>
      </c>
      <c r="I48" s="3">
        <v>114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4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3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4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3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2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2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12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9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9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15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15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11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14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14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11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11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3</v>
      </c>
      <c r="D60" s="10">
        <v>2</v>
      </c>
      <c r="E60" s="10" t="s">
        <v>44</v>
      </c>
      <c r="F60" s="10" t="s">
        <v>44</v>
      </c>
      <c r="G60" s="10" t="s">
        <v>44</v>
      </c>
      <c r="H60" s="10">
        <v>2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13</v>
      </c>
      <c r="D61" s="10">
        <v>2</v>
      </c>
      <c r="E61" s="10" t="s">
        <v>44</v>
      </c>
      <c r="F61" s="10" t="s">
        <v>44</v>
      </c>
      <c r="G61" s="10" t="s">
        <v>44</v>
      </c>
      <c r="H61" s="10">
        <v>2</v>
      </c>
      <c r="I61" s="10">
        <v>11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15</v>
      </c>
      <c r="D62" s="10">
        <v>6</v>
      </c>
      <c r="E62" s="10">
        <v>2</v>
      </c>
      <c r="F62" s="10" t="s">
        <v>44</v>
      </c>
      <c r="G62" s="10" t="s">
        <v>44</v>
      </c>
      <c r="H62" s="10">
        <v>4</v>
      </c>
      <c r="I62" s="10">
        <v>9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13</v>
      </c>
      <c r="D63" s="10">
        <v>11</v>
      </c>
      <c r="E63" s="10">
        <v>11</v>
      </c>
      <c r="F63" s="10" t="s">
        <v>44</v>
      </c>
      <c r="G63" s="10" t="s">
        <v>44</v>
      </c>
      <c r="H63" s="10" t="s">
        <v>44</v>
      </c>
      <c r="I63" s="10">
        <v>2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>
        <v>26</v>
      </c>
      <c r="D64" s="10">
        <v>20</v>
      </c>
      <c r="E64" s="10">
        <v>19</v>
      </c>
      <c r="F64" s="10" t="s">
        <v>44</v>
      </c>
      <c r="G64" s="10" t="s">
        <v>44</v>
      </c>
      <c r="H64" s="10">
        <v>1</v>
      </c>
      <c r="I64" s="10">
        <v>6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13</v>
      </c>
      <c r="D65" s="10">
        <v>13</v>
      </c>
      <c r="E65" s="10">
        <v>12</v>
      </c>
      <c r="F65" s="10" t="s">
        <v>44</v>
      </c>
      <c r="G65" s="10">
        <v>1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3</v>
      </c>
      <c r="D67" s="10">
        <v>1</v>
      </c>
      <c r="E67" s="10" t="s">
        <v>44</v>
      </c>
      <c r="F67" s="10" t="s">
        <v>44</v>
      </c>
      <c r="G67" s="10">
        <v>1</v>
      </c>
      <c r="H67" s="10" t="s">
        <v>44</v>
      </c>
      <c r="I67" s="10">
        <v>2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692</v>
      </c>
      <c r="D6" s="3">
        <v>222</v>
      </c>
      <c r="E6" s="3">
        <v>125</v>
      </c>
      <c r="F6" s="3">
        <v>21</v>
      </c>
      <c r="G6" s="3">
        <v>20</v>
      </c>
      <c r="H6" s="3">
        <v>56</v>
      </c>
      <c r="I6" s="3">
        <v>470</v>
      </c>
    </row>
    <row r="7" spans="1:32" ht="12" customHeight="1" x14ac:dyDescent="0.2">
      <c r="A7" s="27" t="s">
        <v>12</v>
      </c>
      <c r="B7" s="1" t="s">
        <v>23</v>
      </c>
      <c r="C7" s="10">
        <v>16</v>
      </c>
      <c r="D7" s="10">
        <v>3</v>
      </c>
      <c r="E7" s="10" t="s">
        <v>24</v>
      </c>
      <c r="F7" s="10" t="s">
        <v>44</v>
      </c>
      <c r="G7" s="10" t="s">
        <v>24</v>
      </c>
      <c r="H7" s="10">
        <v>3</v>
      </c>
      <c r="I7" s="10">
        <v>13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19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21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25</v>
      </c>
      <c r="D11" s="10">
        <v>2</v>
      </c>
      <c r="E11" s="10" t="s">
        <v>44</v>
      </c>
      <c r="F11" s="10">
        <v>1</v>
      </c>
      <c r="G11" s="10" t="s">
        <v>44</v>
      </c>
      <c r="H11" s="10">
        <v>1</v>
      </c>
      <c r="I11" s="10">
        <v>23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32</v>
      </c>
      <c r="D12" s="10">
        <v>2</v>
      </c>
      <c r="E12" s="10">
        <v>1</v>
      </c>
      <c r="F12" s="10" t="s">
        <v>44</v>
      </c>
      <c r="G12" s="10" t="s">
        <v>44</v>
      </c>
      <c r="H12" s="10">
        <v>1</v>
      </c>
      <c r="I12" s="10">
        <v>30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43</v>
      </c>
      <c r="D13" s="10">
        <v>1</v>
      </c>
      <c r="E13" s="10" t="s">
        <v>44</v>
      </c>
      <c r="F13" s="10">
        <v>1</v>
      </c>
      <c r="G13" s="10" t="s">
        <v>44</v>
      </c>
      <c r="H13" s="10" t="s">
        <v>44</v>
      </c>
      <c r="I13" s="10">
        <v>42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54</v>
      </c>
      <c r="D14" s="10">
        <v>4</v>
      </c>
      <c r="E14" s="10" t="s">
        <v>44</v>
      </c>
      <c r="F14" s="10" t="s">
        <v>44</v>
      </c>
      <c r="G14" s="10" t="s">
        <v>44</v>
      </c>
      <c r="H14" s="10">
        <v>4</v>
      </c>
      <c r="I14" s="10">
        <v>50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59</v>
      </c>
      <c r="D15" s="10">
        <v>8</v>
      </c>
      <c r="E15" s="10">
        <v>1</v>
      </c>
      <c r="F15" s="10">
        <v>1</v>
      </c>
      <c r="G15" s="10" t="s">
        <v>44</v>
      </c>
      <c r="H15" s="10">
        <v>6</v>
      </c>
      <c r="I15" s="10">
        <v>51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45</v>
      </c>
      <c r="D16" s="10">
        <v>3</v>
      </c>
      <c r="E16" s="10" t="s">
        <v>44</v>
      </c>
      <c r="F16" s="10">
        <v>1</v>
      </c>
      <c r="G16" s="10" t="s">
        <v>44</v>
      </c>
      <c r="H16" s="10">
        <v>2</v>
      </c>
      <c r="I16" s="10">
        <v>42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68</v>
      </c>
      <c r="D17" s="10">
        <v>8</v>
      </c>
      <c r="E17" s="10">
        <v>1</v>
      </c>
      <c r="F17" s="10">
        <v>1</v>
      </c>
      <c r="G17" s="10" t="s">
        <v>44</v>
      </c>
      <c r="H17" s="10">
        <v>6</v>
      </c>
      <c r="I17" s="10">
        <v>60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52</v>
      </c>
      <c r="D18" s="10">
        <v>12</v>
      </c>
      <c r="E18" s="10">
        <v>3</v>
      </c>
      <c r="F18" s="10">
        <v>3</v>
      </c>
      <c r="G18" s="10" t="s">
        <v>44</v>
      </c>
      <c r="H18" s="10">
        <v>6</v>
      </c>
      <c r="I18" s="10">
        <v>40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54</v>
      </c>
      <c r="D19" s="10">
        <v>19</v>
      </c>
      <c r="E19" s="10">
        <v>11</v>
      </c>
      <c r="F19" s="10">
        <v>2</v>
      </c>
      <c r="G19" s="10">
        <v>1</v>
      </c>
      <c r="H19" s="10">
        <v>5</v>
      </c>
      <c r="I19" s="10">
        <v>35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68</v>
      </c>
      <c r="D20" s="10">
        <v>49</v>
      </c>
      <c r="E20" s="10">
        <v>29</v>
      </c>
      <c r="F20" s="10">
        <v>3</v>
      </c>
      <c r="G20" s="10">
        <v>4</v>
      </c>
      <c r="H20" s="10">
        <v>13</v>
      </c>
      <c r="I20" s="10">
        <v>19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44</v>
      </c>
      <c r="D21" s="10">
        <v>38</v>
      </c>
      <c r="E21" s="10">
        <v>29</v>
      </c>
      <c r="F21" s="10">
        <v>2</v>
      </c>
      <c r="G21" s="10">
        <v>3</v>
      </c>
      <c r="H21" s="10">
        <v>4</v>
      </c>
      <c r="I21" s="10">
        <v>6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42</v>
      </c>
      <c r="D22" s="10">
        <v>37</v>
      </c>
      <c r="E22" s="10">
        <v>24</v>
      </c>
      <c r="F22" s="10">
        <v>4</v>
      </c>
      <c r="G22" s="10">
        <v>6</v>
      </c>
      <c r="H22" s="10">
        <v>3</v>
      </c>
      <c r="I22" s="10">
        <v>5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26</v>
      </c>
      <c r="D23" s="10">
        <v>24</v>
      </c>
      <c r="E23" s="10">
        <v>17</v>
      </c>
      <c r="F23" s="10">
        <v>2</v>
      </c>
      <c r="G23" s="10">
        <v>4</v>
      </c>
      <c r="H23" s="10">
        <v>1</v>
      </c>
      <c r="I23" s="10">
        <v>2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10</v>
      </c>
      <c r="D24" s="10">
        <v>10</v>
      </c>
      <c r="E24" s="10">
        <v>7</v>
      </c>
      <c r="F24" s="10" t="s">
        <v>44</v>
      </c>
      <c r="G24" s="10">
        <v>2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3</v>
      </c>
      <c r="D25" s="10">
        <v>2</v>
      </c>
      <c r="E25" s="10">
        <v>2</v>
      </c>
      <c r="F25" s="10" t="s">
        <v>44</v>
      </c>
      <c r="G25" s="10" t="s">
        <v>44</v>
      </c>
      <c r="H25" s="10" t="s">
        <v>44</v>
      </c>
      <c r="I25" s="10">
        <v>1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381</v>
      </c>
      <c r="D27" s="3">
        <v>128</v>
      </c>
      <c r="E27" s="3">
        <v>61</v>
      </c>
      <c r="F27" s="3">
        <v>19</v>
      </c>
      <c r="G27" s="3">
        <v>13</v>
      </c>
      <c r="H27" s="3">
        <v>35</v>
      </c>
      <c r="I27" s="3">
        <v>253</v>
      </c>
    </row>
    <row r="28" spans="1:12" ht="12" customHeight="1" x14ac:dyDescent="0.2">
      <c r="A28" s="27" t="s">
        <v>12</v>
      </c>
      <c r="B28" s="1" t="s">
        <v>23</v>
      </c>
      <c r="C28" s="10">
        <v>6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5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6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6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8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8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12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15</v>
      </c>
      <c r="D32" s="10">
        <v>2</v>
      </c>
      <c r="E32" s="10" t="s">
        <v>44</v>
      </c>
      <c r="F32" s="10">
        <v>1</v>
      </c>
      <c r="G32" s="10" t="s">
        <v>44</v>
      </c>
      <c r="H32" s="10">
        <v>1</v>
      </c>
      <c r="I32" s="10">
        <v>13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13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24</v>
      </c>
      <c r="D34" s="10">
        <v>1</v>
      </c>
      <c r="E34" s="10" t="s">
        <v>44</v>
      </c>
      <c r="F34" s="10">
        <v>1</v>
      </c>
      <c r="G34" s="10" t="s">
        <v>44</v>
      </c>
      <c r="H34" s="10" t="s">
        <v>44</v>
      </c>
      <c r="I34" s="10">
        <v>23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31</v>
      </c>
      <c r="D35" s="10">
        <v>4</v>
      </c>
      <c r="E35" s="10" t="s">
        <v>44</v>
      </c>
      <c r="F35" s="10" t="s">
        <v>44</v>
      </c>
      <c r="G35" s="10" t="s">
        <v>44</v>
      </c>
      <c r="H35" s="10">
        <v>4</v>
      </c>
      <c r="I35" s="10">
        <v>27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40</v>
      </c>
      <c r="D36" s="10">
        <v>5</v>
      </c>
      <c r="E36" s="10" t="s">
        <v>44</v>
      </c>
      <c r="F36" s="10">
        <v>1</v>
      </c>
      <c r="G36" s="10" t="s">
        <v>44</v>
      </c>
      <c r="H36" s="10">
        <v>4</v>
      </c>
      <c r="I36" s="10">
        <v>35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24</v>
      </c>
      <c r="D37" s="10">
        <v>2</v>
      </c>
      <c r="E37" s="10" t="s">
        <v>44</v>
      </c>
      <c r="F37" s="10">
        <v>1</v>
      </c>
      <c r="G37" s="10" t="s">
        <v>44</v>
      </c>
      <c r="H37" s="10">
        <v>1</v>
      </c>
      <c r="I37" s="10">
        <v>22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44</v>
      </c>
      <c r="D38" s="10">
        <v>6</v>
      </c>
      <c r="E38" s="10">
        <v>1</v>
      </c>
      <c r="F38" s="10">
        <v>1</v>
      </c>
      <c r="G38" s="10" t="s">
        <v>44</v>
      </c>
      <c r="H38" s="10">
        <v>4</v>
      </c>
      <c r="I38" s="10">
        <v>38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27</v>
      </c>
      <c r="D39" s="10">
        <v>7</v>
      </c>
      <c r="E39" s="10" t="s">
        <v>44</v>
      </c>
      <c r="F39" s="10">
        <v>2</v>
      </c>
      <c r="G39" s="10" t="s">
        <v>44</v>
      </c>
      <c r="H39" s="10">
        <v>5</v>
      </c>
      <c r="I39" s="10">
        <v>20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28</v>
      </c>
      <c r="D40" s="10">
        <v>12</v>
      </c>
      <c r="E40" s="10">
        <v>7</v>
      </c>
      <c r="F40" s="10">
        <v>2</v>
      </c>
      <c r="G40" s="10">
        <v>1</v>
      </c>
      <c r="H40" s="10">
        <v>2</v>
      </c>
      <c r="I40" s="10">
        <v>16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38</v>
      </c>
      <c r="D41" s="10">
        <v>31</v>
      </c>
      <c r="E41" s="10">
        <v>18</v>
      </c>
      <c r="F41" s="10">
        <v>3</v>
      </c>
      <c r="G41" s="10">
        <v>3</v>
      </c>
      <c r="H41" s="10">
        <v>7</v>
      </c>
      <c r="I41" s="10">
        <v>7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24</v>
      </c>
      <c r="D42" s="10">
        <v>21</v>
      </c>
      <c r="E42" s="10">
        <v>14</v>
      </c>
      <c r="F42" s="10">
        <v>2</v>
      </c>
      <c r="G42" s="10">
        <v>3</v>
      </c>
      <c r="H42" s="10">
        <v>2</v>
      </c>
      <c r="I42" s="10">
        <v>3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23</v>
      </c>
      <c r="D43" s="10">
        <v>19</v>
      </c>
      <c r="E43" s="10">
        <v>10</v>
      </c>
      <c r="F43" s="10">
        <v>4</v>
      </c>
      <c r="G43" s="10">
        <v>3</v>
      </c>
      <c r="H43" s="10">
        <v>2</v>
      </c>
      <c r="I43" s="10">
        <v>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13</v>
      </c>
      <c r="D44" s="10">
        <v>13</v>
      </c>
      <c r="E44" s="10">
        <v>9</v>
      </c>
      <c r="F44" s="10">
        <v>1</v>
      </c>
      <c r="G44" s="10">
        <v>2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2</v>
      </c>
      <c r="D45" s="10">
        <v>2</v>
      </c>
      <c r="E45" s="10" t="s">
        <v>44</v>
      </c>
      <c r="F45" s="10" t="s">
        <v>44</v>
      </c>
      <c r="G45" s="10">
        <v>1</v>
      </c>
      <c r="H45" s="10">
        <v>1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3</v>
      </c>
      <c r="D46" s="10">
        <v>2</v>
      </c>
      <c r="E46" s="10">
        <v>2</v>
      </c>
      <c r="F46" s="10" t="s">
        <v>44</v>
      </c>
      <c r="G46" s="10" t="s">
        <v>44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311</v>
      </c>
      <c r="D48" s="3">
        <v>94</v>
      </c>
      <c r="E48" s="3">
        <v>64</v>
      </c>
      <c r="F48" s="3">
        <v>2</v>
      </c>
      <c r="G48" s="3">
        <v>7</v>
      </c>
      <c r="H48" s="3">
        <v>21</v>
      </c>
      <c r="I48" s="3">
        <v>217</v>
      </c>
    </row>
    <row r="49" spans="1:11" ht="12" customHeight="1" x14ac:dyDescent="0.2">
      <c r="A49" s="27" t="s">
        <v>12</v>
      </c>
      <c r="B49" s="1" t="s">
        <v>23</v>
      </c>
      <c r="C49" s="10">
        <v>10</v>
      </c>
      <c r="D49" s="10">
        <v>2</v>
      </c>
      <c r="E49" s="10" t="s">
        <v>24</v>
      </c>
      <c r="F49" s="10" t="s">
        <v>44</v>
      </c>
      <c r="G49" s="10" t="s">
        <v>24</v>
      </c>
      <c r="H49" s="10">
        <v>2</v>
      </c>
      <c r="I49" s="10">
        <v>8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5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5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11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9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10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19</v>
      </c>
      <c r="D54" s="10">
        <v>2</v>
      </c>
      <c r="E54" s="10">
        <v>1</v>
      </c>
      <c r="F54" s="10" t="s">
        <v>44</v>
      </c>
      <c r="G54" s="10" t="s">
        <v>44</v>
      </c>
      <c r="H54" s="10">
        <v>1</v>
      </c>
      <c r="I54" s="10">
        <v>17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19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19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23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19</v>
      </c>
      <c r="D57" s="10">
        <v>3</v>
      </c>
      <c r="E57" s="10">
        <v>1</v>
      </c>
      <c r="F57" s="10" t="s">
        <v>44</v>
      </c>
      <c r="G57" s="10" t="s">
        <v>44</v>
      </c>
      <c r="H57" s="10">
        <v>2</v>
      </c>
      <c r="I57" s="10">
        <v>16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21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20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24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22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25</v>
      </c>
      <c r="D60" s="10">
        <v>5</v>
      </c>
      <c r="E60" s="10">
        <v>3</v>
      </c>
      <c r="F60" s="10">
        <v>1</v>
      </c>
      <c r="G60" s="10" t="s">
        <v>44</v>
      </c>
      <c r="H60" s="10">
        <v>1</v>
      </c>
      <c r="I60" s="10">
        <v>20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26</v>
      </c>
      <c r="D61" s="10">
        <v>7</v>
      </c>
      <c r="E61" s="10">
        <v>4</v>
      </c>
      <c r="F61" s="10" t="s">
        <v>44</v>
      </c>
      <c r="G61" s="10" t="s">
        <v>44</v>
      </c>
      <c r="H61" s="10">
        <v>3</v>
      </c>
      <c r="I61" s="10">
        <v>19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30</v>
      </c>
      <c r="D62" s="10">
        <v>18</v>
      </c>
      <c r="E62" s="10">
        <v>11</v>
      </c>
      <c r="F62" s="10" t="s">
        <v>44</v>
      </c>
      <c r="G62" s="10">
        <v>1</v>
      </c>
      <c r="H62" s="10">
        <v>6</v>
      </c>
      <c r="I62" s="10">
        <v>12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20</v>
      </c>
      <c r="D63" s="10">
        <v>17</v>
      </c>
      <c r="E63" s="10">
        <v>15</v>
      </c>
      <c r="F63" s="10" t="s">
        <v>44</v>
      </c>
      <c r="G63" s="10" t="s">
        <v>44</v>
      </c>
      <c r="H63" s="10">
        <v>2</v>
      </c>
      <c r="I63" s="10">
        <v>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19</v>
      </c>
      <c r="D64" s="10">
        <v>18</v>
      </c>
      <c r="E64" s="10">
        <v>14</v>
      </c>
      <c r="F64" s="10" t="s">
        <v>44</v>
      </c>
      <c r="G64" s="10">
        <v>3</v>
      </c>
      <c r="H64" s="10">
        <v>1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13</v>
      </c>
      <c r="D65" s="10">
        <v>11</v>
      </c>
      <c r="E65" s="10">
        <v>8</v>
      </c>
      <c r="F65" s="10">
        <v>1</v>
      </c>
      <c r="G65" s="10">
        <v>2</v>
      </c>
      <c r="H65" s="10" t="s">
        <v>44</v>
      </c>
      <c r="I65" s="10">
        <v>2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8</v>
      </c>
      <c r="D66" s="10">
        <v>8</v>
      </c>
      <c r="E66" s="10">
        <v>7</v>
      </c>
      <c r="F66" s="10" t="s">
        <v>44</v>
      </c>
      <c r="G66" s="10">
        <v>1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813</v>
      </c>
      <c r="D6" s="3">
        <v>161</v>
      </c>
      <c r="E6" s="3">
        <v>66</v>
      </c>
      <c r="F6" s="3">
        <v>3</v>
      </c>
      <c r="G6" s="3">
        <v>17</v>
      </c>
      <c r="H6" s="3">
        <v>75</v>
      </c>
      <c r="I6" s="3">
        <v>652</v>
      </c>
    </row>
    <row r="7" spans="1:32" ht="12" customHeight="1" x14ac:dyDescent="0.2">
      <c r="A7" s="27" t="s">
        <v>12</v>
      </c>
      <c r="B7" s="1" t="s">
        <v>23</v>
      </c>
      <c r="C7" s="10">
        <v>24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40</v>
      </c>
      <c r="D8" s="10">
        <v>4</v>
      </c>
      <c r="E8" s="10" t="s">
        <v>24</v>
      </c>
      <c r="F8" s="10" t="s">
        <v>44</v>
      </c>
      <c r="G8" s="10" t="s">
        <v>24</v>
      </c>
      <c r="H8" s="10">
        <v>4</v>
      </c>
      <c r="I8" s="10">
        <v>36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46</v>
      </c>
      <c r="D9" s="10">
        <v>4</v>
      </c>
      <c r="E9" s="10" t="s">
        <v>24</v>
      </c>
      <c r="F9" s="10" t="s">
        <v>44</v>
      </c>
      <c r="G9" s="10" t="s">
        <v>24</v>
      </c>
      <c r="H9" s="10">
        <v>4</v>
      </c>
      <c r="I9" s="10">
        <v>42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33</v>
      </c>
      <c r="D10" s="10">
        <v>3</v>
      </c>
      <c r="E10" s="10" t="s">
        <v>44</v>
      </c>
      <c r="F10" s="10" t="s">
        <v>44</v>
      </c>
      <c r="G10" s="10" t="s">
        <v>44</v>
      </c>
      <c r="H10" s="10">
        <v>3</v>
      </c>
      <c r="I10" s="10">
        <v>30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71</v>
      </c>
      <c r="D11" s="10">
        <v>5</v>
      </c>
      <c r="E11" s="10">
        <v>3</v>
      </c>
      <c r="F11" s="10" t="s">
        <v>44</v>
      </c>
      <c r="G11" s="10" t="s">
        <v>44</v>
      </c>
      <c r="H11" s="10">
        <v>2</v>
      </c>
      <c r="I11" s="10">
        <v>66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95</v>
      </c>
      <c r="D12" s="10">
        <v>13</v>
      </c>
      <c r="E12" s="10">
        <v>1</v>
      </c>
      <c r="F12" s="10">
        <v>1</v>
      </c>
      <c r="G12" s="10">
        <v>5</v>
      </c>
      <c r="H12" s="10">
        <v>6</v>
      </c>
      <c r="I12" s="10">
        <v>82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86</v>
      </c>
      <c r="D13" s="10">
        <v>8</v>
      </c>
      <c r="E13" s="10" t="s">
        <v>44</v>
      </c>
      <c r="F13" s="10" t="s">
        <v>44</v>
      </c>
      <c r="G13" s="10">
        <v>2</v>
      </c>
      <c r="H13" s="10">
        <v>6</v>
      </c>
      <c r="I13" s="10">
        <v>78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68</v>
      </c>
      <c r="D14" s="10">
        <v>7</v>
      </c>
      <c r="E14" s="10" t="s">
        <v>44</v>
      </c>
      <c r="F14" s="10">
        <v>1</v>
      </c>
      <c r="G14" s="10">
        <v>1</v>
      </c>
      <c r="H14" s="10">
        <v>5</v>
      </c>
      <c r="I14" s="10">
        <v>61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68</v>
      </c>
      <c r="D15" s="10">
        <v>10</v>
      </c>
      <c r="E15" s="10">
        <v>1</v>
      </c>
      <c r="F15" s="10" t="s">
        <v>44</v>
      </c>
      <c r="G15" s="10">
        <v>1</v>
      </c>
      <c r="H15" s="10">
        <v>8</v>
      </c>
      <c r="I15" s="10">
        <v>58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70</v>
      </c>
      <c r="D16" s="10">
        <v>8</v>
      </c>
      <c r="E16" s="10" t="s">
        <v>44</v>
      </c>
      <c r="F16" s="10" t="s">
        <v>44</v>
      </c>
      <c r="G16" s="10">
        <v>2</v>
      </c>
      <c r="H16" s="10">
        <v>6</v>
      </c>
      <c r="I16" s="10">
        <v>62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57</v>
      </c>
      <c r="D17" s="10">
        <v>11</v>
      </c>
      <c r="E17" s="10">
        <v>2</v>
      </c>
      <c r="F17" s="10" t="s">
        <v>44</v>
      </c>
      <c r="G17" s="10">
        <v>2</v>
      </c>
      <c r="H17" s="10">
        <v>7</v>
      </c>
      <c r="I17" s="10">
        <v>46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50</v>
      </c>
      <c r="D18" s="10">
        <v>14</v>
      </c>
      <c r="E18" s="10">
        <v>3</v>
      </c>
      <c r="F18" s="10" t="s">
        <v>44</v>
      </c>
      <c r="G18" s="10" t="s">
        <v>44</v>
      </c>
      <c r="H18" s="10">
        <v>11</v>
      </c>
      <c r="I18" s="10">
        <v>36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31</v>
      </c>
      <c r="D19" s="10">
        <v>16</v>
      </c>
      <c r="E19" s="10">
        <v>5</v>
      </c>
      <c r="F19" s="10" t="s">
        <v>44</v>
      </c>
      <c r="G19" s="10">
        <v>1</v>
      </c>
      <c r="H19" s="10">
        <v>10</v>
      </c>
      <c r="I19" s="10">
        <v>15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30</v>
      </c>
      <c r="D20" s="10">
        <v>21</v>
      </c>
      <c r="E20" s="10">
        <v>18</v>
      </c>
      <c r="F20" s="10" t="s">
        <v>44</v>
      </c>
      <c r="G20" s="10" t="s">
        <v>44</v>
      </c>
      <c r="H20" s="10">
        <v>3</v>
      </c>
      <c r="I20" s="10">
        <v>9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17</v>
      </c>
      <c r="D21" s="10">
        <v>14</v>
      </c>
      <c r="E21" s="10">
        <v>13</v>
      </c>
      <c r="F21" s="10">
        <v>1</v>
      </c>
      <c r="G21" s="10" t="s">
        <v>44</v>
      </c>
      <c r="H21" s="10" t="s">
        <v>44</v>
      </c>
      <c r="I21" s="10">
        <v>3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11</v>
      </c>
      <c r="D22" s="10">
        <v>10</v>
      </c>
      <c r="E22" s="10">
        <v>8</v>
      </c>
      <c r="F22" s="10" t="s">
        <v>44</v>
      </c>
      <c r="G22" s="10">
        <v>2</v>
      </c>
      <c r="H22" s="10" t="s">
        <v>44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10</v>
      </c>
      <c r="D23" s="10">
        <v>7</v>
      </c>
      <c r="E23" s="10">
        <v>6</v>
      </c>
      <c r="F23" s="10" t="s">
        <v>44</v>
      </c>
      <c r="G23" s="10">
        <v>1</v>
      </c>
      <c r="H23" s="10" t="s">
        <v>44</v>
      </c>
      <c r="I23" s="10">
        <v>3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2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4</v>
      </c>
      <c r="D25" s="10">
        <v>4</v>
      </c>
      <c r="E25" s="10">
        <v>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375</v>
      </c>
      <c r="D27" s="3">
        <v>88</v>
      </c>
      <c r="E27" s="3">
        <v>33</v>
      </c>
      <c r="F27" s="3" t="s">
        <v>44</v>
      </c>
      <c r="G27" s="3">
        <v>12</v>
      </c>
      <c r="H27" s="3">
        <v>43</v>
      </c>
      <c r="I27" s="3">
        <v>287</v>
      </c>
    </row>
    <row r="28" spans="1:12" ht="12" customHeight="1" x14ac:dyDescent="0.2">
      <c r="A28" s="27" t="s">
        <v>12</v>
      </c>
      <c r="B28" s="1" t="s">
        <v>23</v>
      </c>
      <c r="C28" s="10">
        <v>13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20</v>
      </c>
      <c r="D29" s="10">
        <v>2</v>
      </c>
      <c r="E29" s="10" t="s">
        <v>24</v>
      </c>
      <c r="F29" s="10" t="s">
        <v>44</v>
      </c>
      <c r="G29" s="10" t="s">
        <v>24</v>
      </c>
      <c r="H29" s="10">
        <v>2</v>
      </c>
      <c r="I29" s="10">
        <v>18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25</v>
      </c>
      <c r="D30" s="10">
        <v>2</v>
      </c>
      <c r="E30" s="10" t="s">
        <v>24</v>
      </c>
      <c r="F30" s="10" t="s">
        <v>44</v>
      </c>
      <c r="G30" s="10" t="s">
        <v>24</v>
      </c>
      <c r="H30" s="10">
        <v>2</v>
      </c>
      <c r="I30" s="10">
        <v>23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20</v>
      </c>
      <c r="D31" s="10">
        <v>2</v>
      </c>
      <c r="E31" s="10" t="s">
        <v>44</v>
      </c>
      <c r="F31" s="10" t="s">
        <v>44</v>
      </c>
      <c r="G31" s="10" t="s">
        <v>44</v>
      </c>
      <c r="H31" s="10">
        <v>2</v>
      </c>
      <c r="I31" s="10">
        <v>18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34</v>
      </c>
      <c r="D32" s="10">
        <v>3</v>
      </c>
      <c r="E32" s="10">
        <v>2</v>
      </c>
      <c r="F32" s="10" t="s">
        <v>44</v>
      </c>
      <c r="G32" s="10" t="s">
        <v>44</v>
      </c>
      <c r="H32" s="10">
        <v>1</v>
      </c>
      <c r="I32" s="10">
        <v>31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37</v>
      </c>
      <c r="D33" s="10">
        <v>9</v>
      </c>
      <c r="E33" s="10">
        <v>1</v>
      </c>
      <c r="F33" s="10" t="s">
        <v>44</v>
      </c>
      <c r="G33" s="10">
        <v>4</v>
      </c>
      <c r="H33" s="10">
        <v>4</v>
      </c>
      <c r="I33" s="10">
        <v>28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42</v>
      </c>
      <c r="D34" s="10">
        <v>6</v>
      </c>
      <c r="E34" s="10" t="s">
        <v>44</v>
      </c>
      <c r="F34" s="10" t="s">
        <v>44</v>
      </c>
      <c r="G34" s="10">
        <v>1</v>
      </c>
      <c r="H34" s="10">
        <v>5</v>
      </c>
      <c r="I34" s="10">
        <v>36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20</v>
      </c>
      <c r="D35" s="10">
        <v>1</v>
      </c>
      <c r="E35" s="10" t="s">
        <v>44</v>
      </c>
      <c r="F35" s="10" t="s">
        <v>44</v>
      </c>
      <c r="G35" s="10">
        <v>1</v>
      </c>
      <c r="H35" s="10" t="s">
        <v>44</v>
      </c>
      <c r="I35" s="10">
        <v>19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36</v>
      </c>
      <c r="D36" s="10">
        <v>6</v>
      </c>
      <c r="E36" s="10" t="s">
        <v>44</v>
      </c>
      <c r="F36" s="10" t="s">
        <v>44</v>
      </c>
      <c r="G36" s="10">
        <v>1</v>
      </c>
      <c r="H36" s="10">
        <v>5</v>
      </c>
      <c r="I36" s="10">
        <v>30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31</v>
      </c>
      <c r="D37" s="10">
        <v>3</v>
      </c>
      <c r="E37" s="10" t="s">
        <v>44</v>
      </c>
      <c r="F37" s="10" t="s">
        <v>44</v>
      </c>
      <c r="G37" s="10" t="s">
        <v>44</v>
      </c>
      <c r="H37" s="10">
        <v>3</v>
      </c>
      <c r="I37" s="10">
        <v>28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20</v>
      </c>
      <c r="D38" s="10">
        <v>7</v>
      </c>
      <c r="E38" s="10">
        <v>1</v>
      </c>
      <c r="F38" s="10" t="s">
        <v>44</v>
      </c>
      <c r="G38" s="10">
        <v>2</v>
      </c>
      <c r="H38" s="10">
        <v>4</v>
      </c>
      <c r="I38" s="10">
        <v>13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28</v>
      </c>
      <c r="D39" s="10">
        <v>10</v>
      </c>
      <c r="E39" s="10">
        <v>2</v>
      </c>
      <c r="F39" s="10" t="s">
        <v>44</v>
      </c>
      <c r="G39" s="10" t="s">
        <v>44</v>
      </c>
      <c r="H39" s="10">
        <v>8</v>
      </c>
      <c r="I39" s="10">
        <v>18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18</v>
      </c>
      <c r="D40" s="10">
        <v>11</v>
      </c>
      <c r="E40" s="10">
        <v>4</v>
      </c>
      <c r="F40" s="10" t="s">
        <v>44</v>
      </c>
      <c r="G40" s="10" t="s">
        <v>44</v>
      </c>
      <c r="H40" s="10">
        <v>7</v>
      </c>
      <c r="I40" s="10">
        <v>7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12</v>
      </c>
      <c r="D41" s="10">
        <v>9</v>
      </c>
      <c r="E41" s="10">
        <v>9</v>
      </c>
      <c r="F41" s="10" t="s">
        <v>44</v>
      </c>
      <c r="G41" s="10" t="s">
        <v>44</v>
      </c>
      <c r="H41" s="10" t="s">
        <v>44</v>
      </c>
      <c r="I41" s="10">
        <v>3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7</v>
      </c>
      <c r="D42" s="10">
        <v>6</v>
      </c>
      <c r="E42" s="10">
        <v>6</v>
      </c>
      <c r="F42" s="10" t="s">
        <v>44</v>
      </c>
      <c r="G42" s="10" t="s">
        <v>44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4</v>
      </c>
      <c r="D43" s="10">
        <v>4</v>
      </c>
      <c r="E43" s="10">
        <v>2</v>
      </c>
      <c r="F43" s="10" t="s">
        <v>44</v>
      </c>
      <c r="G43" s="10">
        <v>2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4</v>
      </c>
      <c r="D44" s="10">
        <v>3</v>
      </c>
      <c r="E44" s="10">
        <v>2</v>
      </c>
      <c r="F44" s="10" t="s">
        <v>44</v>
      </c>
      <c r="G44" s="10">
        <v>1</v>
      </c>
      <c r="H44" s="10" t="s">
        <v>44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3</v>
      </c>
      <c r="D46" s="10">
        <v>3</v>
      </c>
      <c r="E46" s="10">
        <v>3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438</v>
      </c>
      <c r="D48" s="3">
        <v>73</v>
      </c>
      <c r="E48" s="3">
        <v>33</v>
      </c>
      <c r="F48" s="3">
        <v>3</v>
      </c>
      <c r="G48" s="3">
        <v>5</v>
      </c>
      <c r="H48" s="3">
        <v>32</v>
      </c>
      <c r="I48" s="3">
        <v>365</v>
      </c>
    </row>
    <row r="49" spans="1:11" ht="12" customHeight="1" x14ac:dyDescent="0.2">
      <c r="A49" s="27" t="s">
        <v>12</v>
      </c>
      <c r="B49" s="1" t="s">
        <v>23</v>
      </c>
      <c r="C49" s="10">
        <v>11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20</v>
      </c>
      <c r="D50" s="10">
        <v>2</v>
      </c>
      <c r="E50" s="10" t="s">
        <v>24</v>
      </c>
      <c r="F50" s="10" t="s">
        <v>44</v>
      </c>
      <c r="G50" s="10" t="s">
        <v>24</v>
      </c>
      <c r="H50" s="10">
        <v>2</v>
      </c>
      <c r="I50" s="10">
        <v>18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21</v>
      </c>
      <c r="D51" s="10">
        <v>2</v>
      </c>
      <c r="E51" s="10" t="s">
        <v>24</v>
      </c>
      <c r="F51" s="10" t="s">
        <v>44</v>
      </c>
      <c r="G51" s="10" t="s">
        <v>24</v>
      </c>
      <c r="H51" s="10">
        <v>2</v>
      </c>
      <c r="I51" s="10">
        <v>19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13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12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37</v>
      </c>
      <c r="D53" s="10">
        <v>2</v>
      </c>
      <c r="E53" s="10">
        <v>1</v>
      </c>
      <c r="F53" s="10" t="s">
        <v>44</v>
      </c>
      <c r="G53" s="10" t="s">
        <v>44</v>
      </c>
      <c r="H53" s="10">
        <v>1</v>
      </c>
      <c r="I53" s="10">
        <v>35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58</v>
      </c>
      <c r="D54" s="10">
        <v>4</v>
      </c>
      <c r="E54" s="10" t="s">
        <v>44</v>
      </c>
      <c r="F54" s="10">
        <v>1</v>
      </c>
      <c r="G54" s="10">
        <v>1</v>
      </c>
      <c r="H54" s="10">
        <v>2</v>
      </c>
      <c r="I54" s="10">
        <v>54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44</v>
      </c>
      <c r="D55" s="10">
        <v>2</v>
      </c>
      <c r="E55" s="10" t="s">
        <v>44</v>
      </c>
      <c r="F55" s="10" t="s">
        <v>44</v>
      </c>
      <c r="G55" s="10">
        <v>1</v>
      </c>
      <c r="H55" s="10">
        <v>1</v>
      </c>
      <c r="I55" s="10">
        <v>42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48</v>
      </c>
      <c r="D56" s="10">
        <v>6</v>
      </c>
      <c r="E56" s="10" t="s">
        <v>44</v>
      </c>
      <c r="F56" s="10">
        <v>1</v>
      </c>
      <c r="G56" s="10" t="s">
        <v>44</v>
      </c>
      <c r="H56" s="10">
        <v>5</v>
      </c>
      <c r="I56" s="10">
        <v>42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32</v>
      </c>
      <c r="D57" s="10">
        <v>4</v>
      </c>
      <c r="E57" s="10">
        <v>1</v>
      </c>
      <c r="F57" s="10" t="s">
        <v>44</v>
      </c>
      <c r="G57" s="10" t="s">
        <v>44</v>
      </c>
      <c r="H57" s="10">
        <v>3</v>
      </c>
      <c r="I57" s="10">
        <v>28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39</v>
      </c>
      <c r="D58" s="10">
        <v>5</v>
      </c>
      <c r="E58" s="10" t="s">
        <v>44</v>
      </c>
      <c r="F58" s="10" t="s">
        <v>44</v>
      </c>
      <c r="G58" s="10">
        <v>2</v>
      </c>
      <c r="H58" s="10">
        <v>3</v>
      </c>
      <c r="I58" s="10">
        <v>34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37</v>
      </c>
      <c r="D59" s="10">
        <v>4</v>
      </c>
      <c r="E59" s="10">
        <v>1</v>
      </c>
      <c r="F59" s="10" t="s">
        <v>44</v>
      </c>
      <c r="G59" s="10" t="s">
        <v>44</v>
      </c>
      <c r="H59" s="10">
        <v>3</v>
      </c>
      <c r="I59" s="10">
        <v>33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22</v>
      </c>
      <c r="D60" s="10">
        <v>4</v>
      </c>
      <c r="E60" s="10">
        <v>1</v>
      </c>
      <c r="F60" s="10" t="s">
        <v>44</v>
      </c>
      <c r="G60" s="10" t="s">
        <v>44</v>
      </c>
      <c r="H60" s="10">
        <v>3</v>
      </c>
      <c r="I60" s="10">
        <v>18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13</v>
      </c>
      <c r="D61" s="10">
        <v>5</v>
      </c>
      <c r="E61" s="10">
        <v>1</v>
      </c>
      <c r="F61" s="10" t="s">
        <v>44</v>
      </c>
      <c r="G61" s="10">
        <v>1</v>
      </c>
      <c r="H61" s="10">
        <v>3</v>
      </c>
      <c r="I61" s="10">
        <v>8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18</v>
      </c>
      <c r="D62" s="10">
        <v>12</v>
      </c>
      <c r="E62" s="10">
        <v>9</v>
      </c>
      <c r="F62" s="10" t="s">
        <v>44</v>
      </c>
      <c r="G62" s="10" t="s">
        <v>44</v>
      </c>
      <c r="H62" s="10">
        <v>3</v>
      </c>
      <c r="I62" s="10">
        <v>6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10</v>
      </c>
      <c r="D63" s="10">
        <v>8</v>
      </c>
      <c r="E63" s="10">
        <v>7</v>
      </c>
      <c r="F63" s="10">
        <v>1</v>
      </c>
      <c r="G63" s="10" t="s">
        <v>44</v>
      </c>
      <c r="H63" s="10" t="s">
        <v>44</v>
      </c>
      <c r="I63" s="10">
        <v>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7</v>
      </c>
      <c r="D64" s="10">
        <v>6</v>
      </c>
      <c r="E64" s="10">
        <v>6</v>
      </c>
      <c r="F64" s="10" t="s">
        <v>44</v>
      </c>
      <c r="G64" s="10" t="s">
        <v>44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6</v>
      </c>
      <c r="D65" s="10">
        <v>4</v>
      </c>
      <c r="E65" s="10">
        <v>4</v>
      </c>
      <c r="F65" s="10" t="s">
        <v>44</v>
      </c>
      <c r="G65" s="10" t="s">
        <v>44</v>
      </c>
      <c r="H65" s="10" t="s">
        <v>44</v>
      </c>
      <c r="I65" s="10">
        <v>2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69</v>
      </c>
      <c r="D6" s="3">
        <v>22</v>
      </c>
      <c r="E6" s="3">
        <v>15</v>
      </c>
      <c r="F6" s="3">
        <v>1</v>
      </c>
      <c r="G6" s="3">
        <v>2</v>
      </c>
      <c r="H6" s="3">
        <v>4</v>
      </c>
      <c r="I6" s="3">
        <v>47</v>
      </c>
    </row>
    <row r="7" spans="1:32" ht="12" customHeight="1" x14ac:dyDescent="0.2">
      <c r="A7" s="27" t="s">
        <v>12</v>
      </c>
      <c r="B7" s="1" t="s">
        <v>23</v>
      </c>
      <c r="C7" s="10">
        <v>6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6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8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7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5</v>
      </c>
      <c r="D9" s="10">
        <v>1</v>
      </c>
      <c r="E9" s="10" t="s">
        <v>24</v>
      </c>
      <c r="F9" s="10">
        <v>1</v>
      </c>
      <c r="G9" s="10" t="s">
        <v>24</v>
      </c>
      <c r="H9" s="10" t="s">
        <v>44</v>
      </c>
      <c r="I9" s="10">
        <v>4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3</v>
      </c>
      <c r="D10" s="10">
        <v>1</v>
      </c>
      <c r="E10" s="10" t="s">
        <v>44</v>
      </c>
      <c r="F10" s="10" t="s">
        <v>44</v>
      </c>
      <c r="G10" s="10">
        <v>1</v>
      </c>
      <c r="H10" s="10" t="s">
        <v>44</v>
      </c>
      <c r="I10" s="10">
        <v>2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2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5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6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</v>
      </c>
      <c r="D15" s="10">
        <v>1</v>
      </c>
      <c r="E15" s="10" t="s">
        <v>44</v>
      </c>
      <c r="F15" s="10" t="s">
        <v>44</v>
      </c>
      <c r="G15" s="10" t="s">
        <v>44</v>
      </c>
      <c r="H15" s="10">
        <v>1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4</v>
      </c>
      <c r="D16" s="10">
        <v>1</v>
      </c>
      <c r="E16" s="10" t="s">
        <v>44</v>
      </c>
      <c r="F16" s="10" t="s">
        <v>44</v>
      </c>
      <c r="G16" s="10">
        <v>1</v>
      </c>
      <c r="H16" s="10" t="s">
        <v>44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 t="s">
        <v>44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 t="s">
        <v>44</v>
      </c>
      <c r="J17" t="s">
        <v>12</v>
      </c>
      <c r="K17" t="s">
        <v>12</v>
      </c>
      <c r="L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6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6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7</v>
      </c>
      <c r="D19" s="10">
        <v>4</v>
      </c>
      <c r="E19" s="10">
        <v>3</v>
      </c>
      <c r="F19" s="10" t="s">
        <v>44</v>
      </c>
      <c r="G19" s="10" t="s">
        <v>44</v>
      </c>
      <c r="H19" s="10">
        <v>1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3</v>
      </c>
      <c r="D20" s="10">
        <v>2</v>
      </c>
      <c r="E20" s="10">
        <v>2</v>
      </c>
      <c r="F20" s="10" t="s">
        <v>44</v>
      </c>
      <c r="G20" s="10" t="s">
        <v>44</v>
      </c>
      <c r="H20" s="10" t="s">
        <v>44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3</v>
      </c>
      <c r="D21" s="10">
        <v>3</v>
      </c>
      <c r="E21" s="10">
        <v>3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4</v>
      </c>
      <c r="D22" s="10">
        <v>4</v>
      </c>
      <c r="E22" s="10">
        <v>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1</v>
      </c>
      <c r="D23" s="10">
        <v>1</v>
      </c>
      <c r="E23" s="10">
        <v>1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</v>
      </c>
      <c r="D24" s="10">
        <v>1</v>
      </c>
      <c r="E24" s="10">
        <v>1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32</v>
      </c>
      <c r="D27" s="3">
        <v>12</v>
      </c>
      <c r="E27" s="3">
        <v>6</v>
      </c>
      <c r="F27" s="3">
        <v>1</v>
      </c>
      <c r="G27" s="3">
        <v>1</v>
      </c>
      <c r="H27" s="3">
        <v>4</v>
      </c>
      <c r="I27" s="3">
        <v>20</v>
      </c>
    </row>
    <row r="28" spans="1:12" ht="12" customHeight="1" x14ac:dyDescent="0.2">
      <c r="A28" s="27" t="s">
        <v>12</v>
      </c>
      <c r="B28" s="1" t="s">
        <v>23</v>
      </c>
      <c r="C28" s="10">
        <v>5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5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7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6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2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</v>
      </c>
      <c r="D31" s="10">
        <v>1</v>
      </c>
      <c r="E31" s="10" t="s">
        <v>44</v>
      </c>
      <c r="F31" s="10" t="s">
        <v>44</v>
      </c>
      <c r="G31" s="10">
        <v>1</v>
      </c>
      <c r="H31" s="10" t="s">
        <v>44</v>
      </c>
      <c r="I31" s="10" t="s">
        <v>44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4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 t="s">
        <v>44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 t="s">
        <v>44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 t="s">
        <v>44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7" t="s">
        <v>12</v>
      </c>
      <c r="B38" s="1" t="s">
        <v>34</v>
      </c>
      <c r="C38" s="10" t="s">
        <v>44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2</v>
      </c>
      <c r="D40" s="10">
        <v>2</v>
      </c>
      <c r="E40" s="10">
        <v>1</v>
      </c>
      <c r="F40" s="10" t="s">
        <v>44</v>
      </c>
      <c r="G40" s="10" t="s">
        <v>44</v>
      </c>
      <c r="H40" s="10">
        <v>1</v>
      </c>
      <c r="I40" s="10" t="s">
        <v>44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2</v>
      </c>
      <c r="D41" s="10">
        <v>1</v>
      </c>
      <c r="E41" s="10">
        <v>1</v>
      </c>
      <c r="F41" s="10" t="s">
        <v>44</v>
      </c>
      <c r="G41" s="10" t="s">
        <v>44</v>
      </c>
      <c r="H41" s="10" t="s">
        <v>44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2</v>
      </c>
      <c r="D42" s="10">
        <v>2</v>
      </c>
      <c r="E42" s="10">
        <v>2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</v>
      </c>
      <c r="D43" s="10">
        <v>1</v>
      </c>
      <c r="E43" s="10">
        <v>1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37</v>
      </c>
      <c r="D48" s="3">
        <v>10</v>
      </c>
      <c r="E48" s="3">
        <v>9</v>
      </c>
      <c r="F48" s="3" t="s">
        <v>44</v>
      </c>
      <c r="G48" s="3">
        <v>1</v>
      </c>
      <c r="H48" s="3" t="s">
        <v>44</v>
      </c>
      <c r="I48" s="3">
        <v>27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3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3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3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3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2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2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4</v>
      </c>
      <c r="D58" s="10">
        <v>1</v>
      </c>
      <c r="E58" s="10" t="s">
        <v>44</v>
      </c>
      <c r="F58" s="10" t="s">
        <v>44</v>
      </c>
      <c r="G58" s="10">
        <v>1</v>
      </c>
      <c r="H58" s="10" t="s">
        <v>44</v>
      </c>
      <c r="I58" s="10">
        <v>3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 t="s">
        <v>44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5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5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5</v>
      </c>
      <c r="D61" s="10">
        <v>2</v>
      </c>
      <c r="E61" s="10">
        <v>2</v>
      </c>
      <c r="F61" s="10" t="s">
        <v>44</v>
      </c>
      <c r="G61" s="10" t="s">
        <v>44</v>
      </c>
      <c r="H61" s="10" t="s">
        <v>44</v>
      </c>
      <c r="I61" s="10">
        <v>3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1</v>
      </c>
      <c r="D62" s="10">
        <v>1</v>
      </c>
      <c r="E62" s="10">
        <v>1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1</v>
      </c>
      <c r="D63" s="10">
        <v>1</v>
      </c>
      <c r="E63" s="10">
        <v>1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>
        <v>3</v>
      </c>
      <c r="D64" s="10">
        <v>3</v>
      </c>
      <c r="E64" s="10">
        <v>3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318</v>
      </c>
      <c r="D6" s="3">
        <v>64</v>
      </c>
      <c r="E6" s="3">
        <v>28</v>
      </c>
      <c r="F6" s="3">
        <v>16</v>
      </c>
      <c r="G6" s="3">
        <v>5</v>
      </c>
      <c r="H6" s="3">
        <v>15</v>
      </c>
      <c r="I6" s="3">
        <v>254</v>
      </c>
    </row>
    <row r="7" spans="1:32" ht="12" customHeight="1" x14ac:dyDescent="0.2">
      <c r="A7" s="27" t="s">
        <v>12</v>
      </c>
      <c r="B7" s="1" t="s">
        <v>23</v>
      </c>
      <c r="C7" s="10">
        <v>19</v>
      </c>
      <c r="D7" s="10">
        <v>4</v>
      </c>
      <c r="E7" s="10" t="s">
        <v>24</v>
      </c>
      <c r="F7" s="10">
        <v>3</v>
      </c>
      <c r="G7" s="10" t="s">
        <v>24</v>
      </c>
      <c r="H7" s="10">
        <v>1</v>
      </c>
      <c r="I7" s="10">
        <v>15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14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13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20</v>
      </c>
      <c r="D9" s="10">
        <v>1</v>
      </c>
      <c r="E9" s="10" t="s">
        <v>24</v>
      </c>
      <c r="F9" s="10">
        <v>1</v>
      </c>
      <c r="G9" s="10" t="s">
        <v>24</v>
      </c>
      <c r="H9" s="10" t="s">
        <v>44</v>
      </c>
      <c r="I9" s="10">
        <v>19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18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18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20</v>
      </c>
      <c r="D11" s="10">
        <v>1</v>
      </c>
      <c r="E11" s="10" t="s">
        <v>44</v>
      </c>
      <c r="F11" s="10">
        <v>1</v>
      </c>
      <c r="G11" s="10" t="s">
        <v>44</v>
      </c>
      <c r="H11" s="10" t="s">
        <v>44</v>
      </c>
      <c r="I11" s="10">
        <v>19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24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24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27</v>
      </c>
      <c r="D13" s="10">
        <v>2</v>
      </c>
      <c r="E13" s="10" t="s">
        <v>44</v>
      </c>
      <c r="F13" s="10">
        <v>1</v>
      </c>
      <c r="G13" s="10" t="s">
        <v>44</v>
      </c>
      <c r="H13" s="10">
        <v>1</v>
      </c>
      <c r="I13" s="10">
        <v>25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31</v>
      </c>
      <c r="D14" s="10">
        <v>1</v>
      </c>
      <c r="E14" s="10" t="s">
        <v>44</v>
      </c>
      <c r="F14" s="10">
        <v>1</v>
      </c>
      <c r="G14" s="10" t="s">
        <v>44</v>
      </c>
      <c r="H14" s="10" t="s">
        <v>44</v>
      </c>
      <c r="I14" s="10">
        <v>30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20</v>
      </c>
      <c r="D15" s="10">
        <v>3</v>
      </c>
      <c r="E15" s="10">
        <v>1</v>
      </c>
      <c r="F15" s="10">
        <v>2</v>
      </c>
      <c r="G15" s="10" t="s">
        <v>44</v>
      </c>
      <c r="H15" s="10" t="s">
        <v>44</v>
      </c>
      <c r="I15" s="10">
        <v>17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18</v>
      </c>
      <c r="D16" s="10">
        <v>3</v>
      </c>
      <c r="E16" s="10" t="s">
        <v>44</v>
      </c>
      <c r="F16" s="10" t="s">
        <v>44</v>
      </c>
      <c r="G16" s="10" t="s">
        <v>44</v>
      </c>
      <c r="H16" s="10">
        <v>3</v>
      </c>
      <c r="I16" s="10">
        <v>15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32</v>
      </c>
      <c r="D17" s="10">
        <v>6</v>
      </c>
      <c r="E17" s="10">
        <v>1</v>
      </c>
      <c r="F17" s="10">
        <v>3</v>
      </c>
      <c r="G17" s="10" t="s">
        <v>44</v>
      </c>
      <c r="H17" s="10">
        <v>2</v>
      </c>
      <c r="I17" s="10">
        <v>26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18</v>
      </c>
      <c r="D18" s="10">
        <v>3</v>
      </c>
      <c r="E18" s="10">
        <v>1</v>
      </c>
      <c r="F18" s="10">
        <v>1</v>
      </c>
      <c r="G18" s="10" t="s">
        <v>44</v>
      </c>
      <c r="H18" s="10">
        <v>1</v>
      </c>
      <c r="I18" s="10">
        <v>15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20</v>
      </c>
      <c r="D19" s="10">
        <v>8</v>
      </c>
      <c r="E19" s="10">
        <v>4</v>
      </c>
      <c r="F19" s="10">
        <v>1</v>
      </c>
      <c r="G19" s="10">
        <v>1</v>
      </c>
      <c r="H19" s="10">
        <v>2</v>
      </c>
      <c r="I19" s="10">
        <v>12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8</v>
      </c>
      <c r="D20" s="10">
        <v>5</v>
      </c>
      <c r="E20" s="10">
        <v>3</v>
      </c>
      <c r="F20" s="10">
        <v>1</v>
      </c>
      <c r="G20" s="10" t="s">
        <v>44</v>
      </c>
      <c r="H20" s="10">
        <v>1</v>
      </c>
      <c r="I20" s="10">
        <v>3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6</v>
      </c>
      <c r="D21" s="10">
        <v>4</v>
      </c>
      <c r="E21" s="10">
        <v>3</v>
      </c>
      <c r="F21" s="10" t="s">
        <v>44</v>
      </c>
      <c r="G21" s="10" t="s">
        <v>44</v>
      </c>
      <c r="H21" s="10">
        <v>1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11</v>
      </c>
      <c r="D22" s="10">
        <v>10</v>
      </c>
      <c r="E22" s="10">
        <v>7</v>
      </c>
      <c r="F22" s="10" t="s">
        <v>44</v>
      </c>
      <c r="G22" s="10">
        <v>1</v>
      </c>
      <c r="H22" s="10">
        <v>2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5</v>
      </c>
      <c r="D23" s="10">
        <v>5</v>
      </c>
      <c r="E23" s="10">
        <v>4</v>
      </c>
      <c r="F23" s="10" t="s">
        <v>44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7</v>
      </c>
      <c r="D24" s="10">
        <v>7</v>
      </c>
      <c r="E24" s="10">
        <v>4</v>
      </c>
      <c r="F24" s="10" t="s">
        <v>44</v>
      </c>
      <c r="G24" s="10">
        <v>2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160</v>
      </c>
      <c r="D27" s="3">
        <v>40</v>
      </c>
      <c r="E27" s="3">
        <v>14</v>
      </c>
      <c r="F27" s="3">
        <v>9</v>
      </c>
      <c r="G27" s="3">
        <v>5</v>
      </c>
      <c r="H27" s="3">
        <v>12</v>
      </c>
      <c r="I27" s="3">
        <v>120</v>
      </c>
    </row>
    <row r="28" spans="1:12" ht="12" customHeight="1" x14ac:dyDescent="0.2">
      <c r="A28" s="27" t="s">
        <v>12</v>
      </c>
      <c r="B28" s="1" t="s">
        <v>23</v>
      </c>
      <c r="C28" s="10">
        <v>7</v>
      </c>
      <c r="D28" s="10">
        <v>2</v>
      </c>
      <c r="E28" s="10" t="s">
        <v>24</v>
      </c>
      <c r="F28" s="10">
        <v>1</v>
      </c>
      <c r="G28" s="10" t="s">
        <v>24</v>
      </c>
      <c r="H28" s="10">
        <v>1</v>
      </c>
      <c r="I28" s="10">
        <v>5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10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10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11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44</v>
      </c>
      <c r="I30" s="10">
        <v>10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7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7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10</v>
      </c>
      <c r="D32" s="10">
        <v>1</v>
      </c>
      <c r="E32" s="10" t="s">
        <v>44</v>
      </c>
      <c r="F32" s="10">
        <v>1</v>
      </c>
      <c r="G32" s="10" t="s">
        <v>44</v>
      </c>
      <c r="H32" s="10" t="s">
        <v>44</v>
      </c>
      <c r="I32" s="10">
        <v>9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11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12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11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15</v>
      </c>
      <c r="D35" s="10">
        <v>1</v>
      </c>
      <c r="E35" s="10" t="s">
        <v>44</v>
      </c>
      <c r="F35" s="10">
        <v>1</v>
      </c>
      <c r="G35" s="10" t="s">
        <v>44</v>
      </c>
      <c r="H35" s="10" t="s">
        <v>44</v>
      </c>
      <c r="I35" s="10">
        <v>14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9</v>
      </c>
      <c r="D36" s="10">
        <v>2</v>
      </c>
      <c r="E36" s="10">
        <v>1</v>
      </c>
      <c r="F36" s="10">
        <v>1</v>
      </c>
      <c r="G36" s="10" t="s">
        <v>44</v>
      </c>
      <c r="H36" s="10" t="s">
        <v>44</v>
      </c>
      <c r="I36" s="10">
        <v>7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11</v>
      </c>
      <c r="D37" s="10">
        <v>2</v>
      </c>
      <c r="E37" s="10" t="s">
        <v>44</v>
      </c>
      <c r="F37" s="10" t="s">
        <v>44</v>
      </c>
      <c r="G37" s="10" t="s">
        <v>44</v>
      </c>
      <c r="H37" s="10">
        <v>2</v>
      </c>
      <c r="I37" s="10">
        <v>9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17</v>
      </c>
      <c r="D38" s="10">
        <v>4</v>
      </c>
      <c r="E38" s="10">
        <v>1</v>
      </c>
      <c r="F38" s="10">
        <v>2</v>
      </c>
      <c r="G38" s="10" t="s">
        <v>44</v>
      </c>
      <c r="H38" s="10">
        <v>1</v>
      </c>
      <c r="I38" s="10">
        <v>13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11</v>
      </c>
      <c r="D39" s="10">
        <v>3</v>
      </c>
      <c r="E39" s="10">
        <v>1</v>
      </c>
      <c r="F39" s="10">
        <v>1</v>
      </c>
      <c r="G39" s="10" t="s">
        <v>44</v>
      </c>
      <c r="H39" s="10">
        <v>1</v>
      </c>
      <c r="I39" s="10">
        <v>8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10</v>
      </c>
      <c r="D40" s="10">
        <v>6</v>
      </c>
      <c r="E40" s="10">
        <v>3</v>
      </c>
      <c r="F40" s="10" t="s">
        <v>44</v>
      </c>
      <c r="G40" s="10">
        <v>1</v>
      </c>
      <c r="H40" s="10">
        <v>2</v>
      </c>
      <c r="I40" s="10">
        <v>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6</v>
      </c>
      <c r="D41" s="10">
        <v>5</v>
      </c>
      <c r="E41" s="10">
        <v>3</v>
      </c>
      <c r="F41" s="10">
        <v>1</v>
      </c>
      <c r="G41" s="10" t="s">
        <v>44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</v>
      </c>
      <c r="D42" s="10">
        <v>1</v>
      </c>
      <c r="E42" s="10">
        <v>1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6</v>
      </c>
      <c r="D43" s="10">
        <v>5</v>
      </c>
      <c r="E43" s="10">
        <v>2</v>
      </c>
      <c r="F43" s="10" t="s">
        <v>44</v>
      </c>
      <c r="G43" s="10">
        <v>1</v>
      </c>
      <c r="H43" s="10">
        <v>2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2</v>
      </c>
      <c r="D44" s="10">
        <v>2</v>
      </c>
      <c r="E44" s="10">
        <v>1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4</v>
      </c>
      <c r="D45" s="10">
        <v>4</v>
      </c>
      <c r="E45" s="10">
        <v>1</v>
      </c>
      <c r="F45" s="10" t="s">
        <v>44</v>
      </c>
      <c r="G45" s="10">
        <v>2</v>
      </c>
      <c r="H45" s="10">
        <v>1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158</v>
      </c>
      <c r="D48" s="3">
        <v>24</v>
      </c>
      <c r="E48" s="3">
        <v>14</v>
      </c>
      <c r="F48" s="3">
        <v>7</v>
      </c>
      <c r="G48" s="3" t="s">
        <v>44</v>
      </c>
      <c r="H48" s="3">
        <v>3</v>
      </c>
      <c r="I48" s="3">
        <v>134</v>
      </c>
    </row>
    <row r="49" spans="1:11" ht="12" customHeight="1" x14ac:dyDescent="0.2">
      <c r="A49" s="27" t="s">
        <v>12</v>
      </c>
      <c r="B49" s="1" t="s">
        <v>23</v>
      </c>
      <c r="C49" s="10">
        <v>12</v>
      </c>
      <c r="D49" s="10">
        <v>2</v>
      </c>
      <c r="E49" s="10" t="s">
        <v>24</v>
      </c>
      <c r="F49" s="10">
        <v>2</v>
      </c>
      <c r="G49" s="10" t="s">
        <v>24</v>
      </c>
      <c r="H49" s="10" t="s">
        <v>44</v>
      </c>
      <c r="I49" s="10">
        <v>10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9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9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11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10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13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13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15</v>
      </c>
      <c r="D55" s="10">
        <v>1</v>
      </c>
      <c r="E55" s="10" t="s">
        <v>44</v>
      </c>
      <c r="F55" s="10">
        <v>1</v>
      </c>
      <c r="G55" s="10" t="s">
        <v>44</v>
      </c>
      <c r="H55" s="10" t="s">
        <v>44</v>
      </c>
      <c r="I55" s="10">
        <v>14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16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11</v>
      </c>
      <c r="D57" s="10">
        <v>1</v>
      </c>
      <c r="E57" s="10" t="s">
        <v>44</v>
      </c>
      <c r="F57" s="10">
        <v>1</v>
      </c>
      <c r="G57" s="10" t="s">
        <v>44</v>
      </c>
      <c r="H57" s="10" t="s">
        <v>44</v>
      </c>
      <c r="I57" s="10">
        <v>10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7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6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15</v>
      </c>
      <c r="D59" s="10">
        <v>2</v>
      </c>
      <c r="E59" s="10" t="s">
        <v>44</v>
      </c>
      <c r="F59" s="10">
        <v>1</v>
      </c>
      <c r="G59" s="10" t="s">
        <v>44</v>
      </c>
      <c r="H59" s="10">
        <v>1</v>
      </c>
      <c r="I59" s="10">
        <v>13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7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7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10</v>
      </c>
      <c r="D61" s="10">
        <v>2</v>
      </c>
      <c r="E61" s="10">
        <v>1</v>
      </c>
      <c r="F61" s="10">
        <v>1</v>
      </c>
      <c r="G61" s="10" t="s">
        <v>44</v>
      </c>
      <c r="H61" s="10" t="s">
        <v>44</v>
      </c>
      <c r="I61" s="10">
        <v>8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2</v>
      </c>
      <c r="D62" s="10" t="s">
        <v>44</v>
      </c>
      <c r="E62" s="10" t="s">
        <v>44</v>
      </c>
      <c r="F62" s="10" t="s">
        <v>44</v>
      </c>
      <c r="G62" s="10" t="s">
        <v>44</v>
      </c>
      <c r="H62" s="10" t="s">
        <v>44</v>
      </c>
      <c r="I62" s="10">
        <v>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5</v>
      </c>
      <c r="D63" s="10">
        <v>3</v>
      </c>
      <c r="E63" s="10">
        <v>2</v>
      </c>
      <c r="F63" s="10" t="s">
        <v>44</v>
      </c>
      <c r="G63" s="10" t="s">
        <v>44</v>
      </c>
      <c r="H63" s="10">
        <v>1</v>
      </c>
      <c r="I63" s="10">
        <v>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5</v>
      </c>
      <c r="D64" s="10">
        <v>5</v>
      </c>
      <c r="E64" s="10">
        <v>5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3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3</v>
      </c>
      <c r="D66" s="10">
        <v>3</v>
      </c>
      <c r="E66" s="10">
        <v>3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527</v>
      </c>
      <c r="D6" s="3">
        <v>146</v>
      </c>
      <c r="E6" s="3">
        <v>64</v>
      </c>
      <c r="F6" s="3">
        <v>22</v>
      </c>
      <c r="G6" s="3">
        <v>19</v>
      </c>
      <c r="H6" s="3">
        <v>41</v>
      </c>
      <c r="I6" s="3">
        <v>381</v>
      </c>
    </row>
    <row r="7" spans="1:32" ht="12" customHeight="1" x14ac:dyDescent="0.2">
      <c r="A7" s="27" t="s">
        <v>12</v>
      </c>
      <c r="B7" s="1" t="s">
        <v>23</v>
      </c>
      <c r="C7" s="10">
        <v>21</v>
      </c>
      <c r="D7" s="10">
        <v>2</v>
      </c>
      <c r="E7" s="10" t="s">
        <v>24</v>
      </c>
      <c r="F7" s="10" t="s">
        <v>44</v>
      </c>
      <c r="G7" s="10" t="s">
        <v>24</v>
      </c>
      <c r="H7" s="10">
        <v>2</v>
      </c>
      <c r="I7" s="10">
        <v>19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31</v>
      </c>
      <c r="D8" s="10">
        <v>2</v>
      </c>
      <c r="E8" s="10" t="s">
        <v>24</v>
      </c>
      <c r="F8" s="10" t="s">
        <v>44</v>
      </c>
      <c r="G8" s="10" t="s">
        <v>24</v>
      </c>
      <c r="H8" s="10">
        <v>2</v>
      </c>
      <c r="I8" s="10">
        <v>29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25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24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26</v>
      </c>
      <c r="D10" s="10">
        <v>3</v>
      </c>
      <c r="E10" s="10" t="s">
        <v>44</v>
      </c>
      <c r="F10" s="10">
        <v>3</v>
      </c>
      <c r="G10" s="10" t="s">
        <v>44</v>
      </c>
      <c r="H10" s="10" t="s">
        <v>44</v>
      </c>
      <c r="I10" s="10">
        <v>23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33</v>
      </c>
      <c r="D11" s="10">
        <v>5</v>
      </c>
      <c r="E11" s="10" t="s">
        <v>44</v>
      </c>
      <c r="F11" s="10">
        <v>1</v>
      </c>
      <c r="G11" s="10">
        <v>2</v>
      </c>
      <c r="H11" s="10">
        <v>2</v>
      </c>
      <c r="I11" s="10">
        <v>28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35</v>
      </c>
      <c r="D12" s="10">
        <v>4</v>
      </c>
      <c r="E12" s="10" t="s">
        <v>44</v>
      </c>
      <c r="F12" s="10">
        <v>1</v>
      </c>
      <c r="G12" s="10">
        <v>1</v>
      </c>
      <c r="H12" s="10">
        <v>2</v>
      </c>
      <c r="I12" s="10">
        <v>31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41</v>
      </c>
      <c r="D13" s="10">
        <v>3</v>
      </c>
      <c r="E13" s="10" t="s">
        <v>44</v>
      </c>
      <c r="F13" s="10">
        <v>2</v>
      </c>
      <c r="G13" s="10" t="s">
        <v>44</v>
      </c>
      <c r="H13" s="10">
        <v>1</v>
      </c>
      <c r="I13" s="10">
        <v>38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47</v>
      </c>
      <c r="D14" s="10">
        <v>9</v>
      </c>
      <c r="E14" s="10" t="s">
        <v>44</v>
      </c>
      <c r="F14" s="10">
        <v>2</v>
      </c>
      <c r="G14" s="10">
        <v>3</v>
      </c>
      <c r="H14" s="10">
        <v>4</v>
      </c>
      <c r="I14" s="10">
        <v>38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29</v>
      </c>
      <c r="D15" s="10">
        <v>6</v>
      </c>
      <c r="E15" s="10" t="s">
        <v>44</v>
      </c>
      <c r="F15" s="10">
        <v>2</v>
      </c>
      <c r="G15" s="10" t="s">
        <v>44</v>
      </c>
      <c r="H15" s="10">
        <v>4</v>
      </c>
      <c r="I15" s="10">
        <v>23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44</v>
      </c>
      <c r="D16" s="10">
        <v>5</v>
      </c>
      <c r="E16" s="10" t="s">
        <v>44</v>
      </c>
      <c r="F16" s="10">
        <v>2</v>
      </c>
      <c r="G16" s="10" t="s">
        <v>44</v>
      </c>
      <c r="H16" s="10">
        <v>3</v>
      </c>
      <c r="I16" s="10">
        <v>39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37</v>
      </c>
      <c r="D17" s="10">
        <v>5</v>
      </c>
      <c r="E17" s="10">
        <v>1</v>
      </c>
      <c r="F17" s="10">
        <v>1</v>
      </c>
      <c r="G17" s="10" t="s">
        <v>44</v>
      </c>
      <c r="H17" s="10">
        <v>3</v>
      </c>
      <c r="I17" s="10">
        <v>32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30</v>
      </c>
      <c r="D18" s="10">
        <v>11</v>
      </c>
      <c r="E18" s="10">
        <v>2</v>
      </c>
      <c r="F18" s="10">
        <v>2</v>
      </c>
      <c r="G18" s="10">
        <v>1</v>
      </c>
      <c r="H18" s="10">
        <v>6</v>
      </c>
      <c r="I18" s="10">
        <v>19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33</v>
      </c>
      <c r="D19" s="10">
        <v>12</v>
      </c>
      <c r="E19" s="10">
        <v>7</v>
      </c>
      <c r="F19" s="10">
        <v>2</v>
      </c>
      <c r="G19" s="10" t="s">
        <v>44</v>
      </c>
      <c r="H19" s="10">
        <v>3</v>
      </c>
      <c r="I19" s="10">
        <v>21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25</v>
      </c>
      <c r="D20" s="10">
        <v>17</v>
      </c>
      <c r="E20" s="10">
        <v>11</v>
      </c>
      <c r="F20" s="10">
        <v>2</v>
      </c>
      <c r="G20" s="10" t="s">
        <v>44</v>
      </c>
      <c r="H20" s="10">
        <v>4</v>
      </c>
      <c r="I20" s="10">
        <v>8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19</v>
      </c>
      <c r="D21" s="10">
        <v>18</v>
      </c>
      <c r="E21" s="10">
        <v>13</v>
      </c>
      <c r="F21" s="10">
        <v>1</v>
      </c>
      <c r="G21" s="10">
        <v>2</v>
      </c>
      <c r="H21" s="10">
        <v>2</v>
      </c>
      <c r="I21" s="10">
        <v>1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16</v>
      </c>
      <c r="D22" s="10">
        <v>14</v>
      </c>
      <c r="E22" s="10">
        <v>12</v>
      </c>
      <c r="F22" s="10" t="s">
        <v>44</v>
      </c>
      <c r="G22" s="10">
        <v>1</v>
      </c>
      <c r="H22" s="10">
        <v>1</v>
      </c>
      <c r="I22" s="10">
        <v>2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16</v>
      </c>
      <c r="D23" s="10">
        <v>14</v>
      </c>
      <c r="E23" s="10">
        <v>9</v>
      </c>
      <c r="F23" s="10">
        <v>1</v>
      </c>
      <c r="G23" s="10">
        <v>4</v>
      </c>
      <c r="H23" s="10" t="s">
        <v>44</v>
      </c>
      <c r="I23" s="10">
        <v>2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12</v>
      </c>
      <c r="D24" s="10">
        <v>8</v>
      </c>
      <c r="E24" s="10">
        <v>3</v>
      </c>
      <c r="F24" s="10" t="s">
        <v>44</v>
      </c>
      <c r="G24" s="10">
        <v>4</v>
      </c>
      <c r="H24" s="10">
        <v>1</v>
      </c>
      <c r="I24" s="10">
        <v>4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6</v>
      </c>
      <c r="D25" s="10">
        <v>6</v>
      </c>
      <c r="E25" s="10">
        <v>5</v>
      </c>
      <c r="F25" s="10" t="s">
        <v>44</v>
      </c>
      <c r="G25" s="10">
        <v>1</v>
      </c>
      <c r="H25" s="10" t="s">
        <v>44</v>
      </c>
      <c r="I25" s="10" t="s">
        <v>44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</v>
      </c>
      <c r="D26" s="10">
        <v>1</v>
      </c>
      <c r="E26" s="10">
        <v>1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278</v>
      </c>
      <c r="D27" s="3">
        <v>86</v>
      </c>
      <c r="E27" s="3">
        <v>35</v>
      </c>
      <c r="F27" s="3">
        <v>14</v>
      </c>
      <c r="G27" s="3">
        <v>15</v>
      </c>
      <c r="H27" s="3">
        <v>22</v>
      </c>
      <c r="I27" s="3">
        <v>192</v>
      </c>
    </row>
    <row r="28" spans="1:11" ht="12" customHeight="1" x14ac:dyDescent="0.2">
      <c r="A28" s="27" t="s">
        <v>12</v>
      </c>
      <c r="B28" s="1" t="s">
        <v>23</v>
      </c>
      <c r="C28" s="10">
        <v>12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11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20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20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11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10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14</v>
      </c>
      <c r="D31" s="10">
        <v>1</v>
      </c>
      <c r="E31" s="10" t="s">
        <v>44</v>
      </c>
      <c r="F31" s="10">
        <v>1</v>
      </c>
      <c r="G31" s="10" t="s">
        <v>44</v>
      </c>
      <c r="H31" s="10" t="s">
        <v>44</v>
      </c>
      <c r="I31" s="10">
        <v>13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16</v>
      </c>
      <c r="D32" s="10">
        <v>3</v>
      </c>
      <c r="E32" s="10" t="s">
        <v>44</v>
      </c>
      <c r="F32" s="10">
        <v>1</v>
      </c>
      <c r="G32" s="10" t="s">
        <v>44</v>
      </c>
      <c r="H32" s="10">
        <v>2</v>
      </c>
      <c r="I32" s="10">
        <v>13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19</v>
      </c>
      <c r="D33" s="10">
        <v>3</v>
      </c>
      <c r="E33" s="10" t="s">
        <v>44</v>
      </c>
      <c r="F33" s="10" t="s">
        <v>44</v>
      </c>
      <c r="G33" s="10">
        <v>1</v>
      </c>
      <c r="H33" s="10">
        <v>2</v>
      </c>
      <c r="I33" s="10">
        <v>16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15</v>
      </c>
      <c r="D34" s="10">
        <v>1</v>
      </c>
      <c r="E34" s="10" t="s">
        <v>44</v>
      </c>
      <c r="F34" s="10">
        <v>1</v>
      </c>
      <c r="G34" s="10" t="s">
        <v>44</v>
      </c>
      <c r="H34" s="10" t="s">
        <v>44</v>
      </c>
      <c r="I34" s="10">
        <v>14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30</v>
      </c>
      <c r="D35" s="10">
        <v>7</v>
      </c>
      <c r="E35" s="10" t="s">
        <v>44</v>
      </c>
      <c r="F35" s="10">
        <v>2</v>
      </c>
      <c r="G35" s="10">
        <v>1</v>
      </c>
      <c r="H35" s="10">
        <v>4</v>
      </c>
      <c r="I35" s="10">
        <v>23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14</v>
      </c>
      <c r="D36" s="10">
        <v>3</v>
      </c>
      <c r="E36" s="10" t="s">
        <v>44</v>
      </c>
      <c r="F36" s="10">
        <v>2</v>
      </c>
      <c r="G36" s="10" t="s">
        <v>44</v>
      </c>
      <c r="H36" s="10">
        <v>1</v>
      </c>
      <c r="I36" s="10">
        <v>11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17</v>
      </c>
      <c r="D37" s="10">
        <v>2</v>
      </c>
      <c r="E37" s="10" t="s">
        <v>44</v>
      </c>
      <c r="F37" s="10">
        <v>1</v>
      </c>
      <c r="G37" s="10" t="s">
        <v>44</v>
      </c>
      <c r="H37" s="10">
        <v>1</v>
      </c>
      <c r="I37" s="10">
        <v>15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20</v>
      </c>
      <c r="D38" s="10">
        <v>3</v>
      </c>
      <c r="E38" s="10" t="s">
        <v>44</v>
      </c>
      <c r="F38" s="10">
        <v>1</v>
      </c>
      <c r="G38" s="10" t="s">
        <v>44</v>
      </c>
      <c r="H38" s="10">
        <v>2</v>
      </c>
      <c r="I38" s="10">
        <v>17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17</v>
      </c>
      <c r="D39" s="10">
        <v>8</v>
      </c>
      <c r="E39" s="10">
        <v>1</v>
      </c>
      <c r="F39" s="10">
        <v>2</v>
      </c>
      <c r="G39" s="10">
        <v>1</v>
      </c>
      <c r="H39" s="10">
        <v>4</v>
      </c>
      <c r="I39" s="10">
        <v>9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16</v>
      </c>
      <c r="D40" s="10">
        <v>7</v>
      </c>
      <c r="E40" s="10">
        <v>4</v>
      </c>
      <c r="F40" s="10">
        <v>1</v>
      </c>
      <c r="G40" s="10" t="s">
        <v>44</v>
      </c>
      <c r="H40" s="10">
        <v>2</v>
      </c>
      <c r="I40" s="10">
        <v>9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13</v>
      </c>
      <c r="D41" s="10">
        <v>9</v>
      </c>
      <c r="E41" s="10">
        <v>7</v>
      </c>
      <c r="F41" s="10">
        <v>2</v>
      </c>
      <c r="G41" s="10" t="s">
        <v>44</v>
      </c>
      <c r="H41" s="10" t="s">
        <v>44</v>
      </c>
      <c r="I41" s="10">
        <v>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10</v>
      </c>
      <c r="D42" s="10">
        <v>9</v>
      </c>
      <c r="E42" s="10">
        <v>7</v>
      </c>
      <c r="F42" s="10" t="s">
        <v>44</v>
      </c>
      <c r="G42" s="10">
        <v>2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11</v>
      </c>
      <c r="D43" s="10">
        <v>10</v>
      </c>
      <c r="E43" s="10">
        <v>8</v>
      </c>
      <c r="F43" s="10" t="s">
        <v>44</v>
      </c>
      <c r="G43" s="10">
        <v>1</v>
      </c>
      <c r="H43" s="10">
        <v>1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10</v>
      </c>
      <c r="D44" s="10">
        <v>8</v>
      </c>
      <c r="E44" s="10">
        <v>4</v>
      </c>
      <c r="F44" s="10" t="s">
        <v>44</v>
      </c>
      <c r="G44" s="10">
        <v>4</v>
      </c>
      <c r="H44" s="10" t="s">
        <v>44</v>
      </c>
      <c r="I44" s="10">
        <v>2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8</v>
      </c>
      <c r="D45" s="10">
        <v>5</v>
      </c>
      <c r="E45" s="10" t="s">
        <v>44</v>
      </c>
      <c r="F45" s="10" t="s">
        <v>44</v>
      </c>
      <c r="G45" s="10">
        <v>4</v>
      </c>
      <c r="H45" s="10">
        <v>1</v>
      </c>
      <c r="I45" s="10">
        <v>3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5</v>
      </c>
      <c r="D46" s="10">
        <v>5</v>
      </c>
      <c r="E46" s="10">
        <v>4</v>
      </c>
      <c r="F46" s="10" t="s">
        <v>44</v>
      </c>
      <c r="G46" s="10">
        <v>1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249</v>
      </c>
      <c r="D48" s="3">
        <v>60</v>
      </c>
      <c r="E48" s="3">
        <v>29</v>
      </c>
      <c r="F48" s="3">
        <v>8</v>
      </c>
      <c r="G48" s="3">
        <v>4</v>
      </c>
      <c r="H48" s="3">
        <v>19</v>
      </c>
      <c r="I48" s="3">
        <v>189</v>
      </c>
    </row>
    <row r="49" spans="1:11" ht="12" customHeight="1" x14ac:dyDescent="0.2">
      <c r="A49" s="27" t="s">
        <v>12</v>
      </c>
      <c r="B49" s="1" t="s">
        <v>23</v>
      </c>
      <c r="C49" s="10">
        <v>9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>
        <v>8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11</v>
      </c>
      <c r="D50" s="10">
        <v>2</v>
      </c>
      <c r="E50" s="10" t="s">
        <v>24</v>
      </c>
      <c r="F50" s="10" t="s">
        <v>44</v>
      </c>
      <c r="G50" s="10" t="s">
        <v>24</v>
      </c>
      <c r="H50" s="10">
        <v>2</v>
      </c>
      <c r="I50" s="10">
        <v>9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14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12</v>
      </c>
      <c r="D52" s="10">
        <v>2</v>
      </c>
      <c r="E52" s="10" t="s">
        <v>44</v>
      </c>
      <c r="F52" s="10">
        <v>2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17</v>
      </c>
      <c r="D53" s="10">
        <v>2</v>
      </c>
      <c r="E53" s="10" t="s">
        <v>44</v>
      </c>
      <c r="F53" s="10" t="s">
        <v>44</v>
      </c>
      <c r="G53" s="10">
        <v>2</v>
      </c>
      <c r="H53" s="10" t="s">
        <v>44</v>
      </c>
      <c r="I53" s="10">
        <v>15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16</v>
      </c>
      <c r="D54" s="10">
        <v>1</v>
      </c>
      <c r="E54" s="10" t="s">
        <v>44</v>
      </c>
      <c r="F54" s="10">
        <v>1</v>
      </c>
      <c r="G54" s="10" t="s">
        <v>44</v>
      </c>
      <c r="H54" s="10" t="s">
        <v>44</v>
      </c>
      <c r="I54" s="10">
        <v>15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26</v>
      </c>
      <c r="D55" s="10">
        <v>2</v>
      </c>
      <c r="E55" s="10" t="s">
        <v>44</v>
      </c>
      <c r="F55" s="10">
        <v>1</v>
      </c>
      <c r="G55" s="10" t="s">
        <v>44</v>
      </c>
      <c r="H55" s="10">
        <v>1</v>
      </c>
      <c r="I55" s="10">
        <v>24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17</v>
      </c>
      <c r="D56" s="10">
        <v>2</v>
      </c>
      <c r="E56" s="10" t="s">
        <v>44</v>
      </c>
      <c r="F56" s="10" t="s">
        <v>44</v>
      </c>
      <c r="G56" s="10">
        <v>2</v>
      </c>
      <c r="H56" s="10" t="s">
        <v>44</v>
      </c>
      <c r="I56" s="10">
        <v>15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15</v>
      </c>
      <c r="D57" s="10">
        <v>3</v>
      </c>
      <c r="E57" s="10" t="s">
        <v>44</v>
      </c>
      <c r="F57" s="10" t="s">
        <v>44</v>
      </c>
      <c r="G57" s="10" t="s">
        <v>44</v>
      </c>
      <c r="H57" s="10">
        <v>3</v>
      </c>
      <c r="I57" s="10">
        <v>12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27</v>
      </c>
      <c r="D58" s="10">
        <v>3</v>
      </c>
      <c r="E58" s="10" t="s">
        <v>44</v>
      </c>
      <c r="F58" s="10">
        <v>1</v>
      </c>
      <c r="G58" s="10" t="s">
        <v>44</v>
      </c>
      <c r="H58" s="10">
        <v>2</v>
      </c>
      <c r="I58" s="10">
        <v>24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17</v>
      </c>
      <c r="D59" s="10">
        <v>2</v>
      </c>
      <c r="E59" s="10">
        <v>1</v>
      </c>
      <c r="F59" s="10" t="s">
        <v>44</v>
      </c>
      <c r="G59" s="10" t="s">
        <v>44</v>
      </c>
      <c r="H59" s="10">
        <v>1</v>
      </c>
      <c r="I59" s="10">
        <v>15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13</v>
      </c>
      <c r="D60" s="10">
        <v>3</v>
      </c>
      <c r="E60" s="10">
        <v>1</v>
      </c>
      <c r="F60" s="10" t="s">
        <v>44</v>
      </c>
      <c r="G60" s="10" t="s">
        <v>44</v>
      </c>
      <c r="H60" s="10">
        <v>2</v>
      </c>
      <c r="I60" s="10">
        <v>10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17</v>
      </c>
      <c r="D61" s="10">
        <v>5</v>
      </c>
      <c r="E61" s="10">
        <v>3</v>
      </c>
      <c r="F61" s="10">
        <v>1</v>
      </c>
      <c r="G61" s="10" t="s">
        <v>44</v>
      </c>
      <c r="H61" s="10">
        <v>1</v>
      </c>
      <c r="I61" s="10">
        <v>12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12</v>
      </c>
      <c r="D62" s="10">
        <v>8</v>
      </c>
      <c r="E62" s="10">
        <v>4</v>
      </c>
      <c r="F62" s="10" t="s">
        <v>44</v>
      </c>
      <c r="G62" s="10" t="s">
        <v>44</v>
      </c>
      <c r="H62" s="10">
        <v>4</v>
      </c>
      <c r="I62" s="10">
        <v>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9</v>
      </c>
      <c r="D63" s="10">
        <v>9</v>
      </c>
      <c r="E63" s="10">
        <v>6</v>
      </c>
      <c r="F63" s="10">
        <v>1</v>
      </c>
      <c r="G63" s="10" t="s">
        <v>44</v>
      </c>
      <c r="H63" s="10">
        <v>2</v>
      </c>
      <c r="I63" s="10" t="s">
        <v>44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5</v>
      </c>
      <c r="D64" s="10">
        <v>4</v>
      </c>
      <c r="E64" s="10">
        <v>4</v>
      </c>
      <c r="F64" s="10" t="s">
        <v>44</v>
      </c>
      <c r="G64" s="10" t="s">
        <v>44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6</v>
      </c>
      <c r="D65" s="10">
        <v>6</v>
      </c>
      <c r="E65" s="10">
        <v>5</v>
      </c>
      <c r="F65" s="10">
        <v>1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4</v>
      </c>
      <c r="D66" s="10">
        <v>3</v>
      </c>
      <c r="E66" s="10">
        <v>3</v>
      </c>
      <c r="F66" s="10" t="s">
        <v>44</v>
      </c>
      <c r="G66" s="10" t="s">
        <v>44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1</v>
      </c>
      <c r="D68" s="6">
        <v>1</v>
      </c>
      <c r="E68" s="6">
        <v>1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876</v>
      </c>
      <c r="D6" s="3">
        <v>202</v>
      </c>
      <c r="E6" s="3">
        <v>124</v>
      </c>
      <c r="F6" s="3">
        <v>9</v>
      </c>
      <c r="G6" s="3">
        <v>25</v>
      </c>
      <c r="H6" s="3">
        <v>44</v>
      </c>
      <c r="I6" s="3">
        <v>674</v>
      </c>
    </row>
    <row r="7" spans="1:32" ht="12" customHeight="1" x14ac:dyDescent="0.2">
      <c r="A7" s="27" t="s">
        <v>12</v>
      </c>
      <c r="B7" s="1" t="s">
        <v>23</v>
      </c>
      <c r="C7" s="10">
        <v>69</v>
      </c>
      <c r="D7" s="10">
        <v>6</v>
      </c>
      <c r="E7" s="10" t="s">
        <v>24</v>
      </c>
      <c r="F7" s="10">
        <v>1</v>
      </c>
      <c r="G7" s="10" t="s">
        <v>24</v>
      </c>
      <c r="H7" s="10">
        <v>5</v>
      </c>
      <c r="I7" s="10">
        <v>63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119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119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71</v>
      </c>
      <c r="D9" s="10">
        <v>2</v>
      </c>
      <c r="E9" s="10" t="s">
        <v>24</v>
      </c>
      <c r="F9" s="10">
        <v>1</v>
      </c>
      <c r="G9" s="10" t="s">
        <v>24</v>
      </c>
      <c r="H9" s="10">
        <v>1</v>
      </c>
      <c r="I9" s="10">
        <v>69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40</v>
      </c>
      <c r="D10" s="10">
        <v>3</v>
      </c>
      <c r="E10" s="10">
        <v>1</v>
      </c>
      <c r="F10" s="10" t="s">
        <v>44</v>
      </c>
      <c r="G10" s="10" t="s">
        <v>44</v>
      </c>
      <c r="H10" s="10">
        <v>2</v>
      </c>
      <c r="I10" s="10">
        <v>37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34</v>
      </c>
      <c r="D11" s="10">
        <v>2</v>
      </c>
      <c r="E11" s="10" t="s">
        <v>44</v>
      </c>
      <c r="F11" s="10" t="s">
        <v>44</v>
      </c>
      <c r="G11" s="10" t="s">
        <v>44</v>
      </c>
      <c r="H11" s="10">
        <v>2</v>
      </c>
      <c r="I11" s="10">
        <v>32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34</v>
      </c>
      <c r="D12" s="10">
        <v>4</v>
      </c>
      <c r="E12" s="10">
        <v>2</v>
      </c>
      <c r="F12" s="10" t="s">
        <v>44</v>
      </c>
      <c r="G12" s="10" t="s">
        <v>44</v>
      </c>
      <c r="H12" s="10">
        <v>2</v>
      </c>
      <c r="I12" s="10">
        <v>30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39</v>
      </c>
      <c r="D13" s="10">
        <v>4</v>
      </c>
      <c r="E13" s="10" t="s">
        <v>44</v>
      </c>
      <c r="F13" s="10" t="s">
        <v>44</v>
      </c>
      <c r="G13" s="10" t="s">
        <v>44</v>
      </c>
      <c r="H13" s="10">
        <v>4</v>
      </c>
      <c r="I13" s="10">
        <v>35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52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51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59</v>
      </c>
      <c r="D15" s="10">
        <v>2</v>
      </c>
      <c r="E15" s="10">
        <v>1</v>
      </c>
      <c r="F15" s="10">
        <v>1</v>
      </c>
      <c r="G15" s="10" t="s">
        <v>44</v>
      </c>
      <c r="H15" s="10" t="s">
        <v>44</v>
      </c>
      <c r="I15" s="10">
        <v>57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45</v>
      </c>
      <c r="D16" s="10">
        <v>3</v>
      </c>
      <c r="E16" s="10">
        <v>1</v>
      </c>
      <c r="F16" s="10" t="s">
        <v>44</v>
      </c>
      <c r="G16" s="10" t="s">
        <v>44</v>
      </c>
      <c r="H16" s="10">
        <v>2</v>
      </c>
      <c r="I16" s="10">
        <v>42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66</v>
      </c>
      <c r="D17" s="10">
        <v>8</v>
      </c>
      <c r="E17" s="10">
        <v>2</v>
      </c>
      <c r="F17" s="10">
        <v>1</v>
      </c>
      <c r="G17" s="10" t="s">
        <v>44</v>
      </c>
      <c r="H17" s="10">
        <v>5</v>
      </c>
      <c r="I17" s="10">
        <v>58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35</v>
      </c>
      <c r="D18" s="10">
        <v>4</v>
      </c>
      <c r="E18" s="10" t="s">
        <v>44</v>
      </c>
      <c r="F18" s="10">
        <v>1</v>
      </c>
      <c r="G18" s="10" t="s">
        <v>44</v>
      </c>
      <c r="H18" s="10">
        <v>3</v>
      </c>
      <c r="I18" s="10">
        <v>31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48</v>
      </c>
      <c r="D19" s="10">
        <v>19</v>
      </c>
      <c r="E19" s="10">
        <v>15</v>
      </c>
      <c r="F19" s="10" t="s">
        <v>44</v>
      </c>
      <c r="G19" s="10">
        <v>1</v>
      </c>
      <c r="H19" s="10">
        <v>3</v>
      </c>
      <c r="I19" s="10">
        <v>29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40</v>
      </c>
      <c r="D20" s="10">
        <v>29</v>
      </c>
      <c r="E20" s="10">
        <v>18</v>
      </c>
      <c r="F20" s="10">
        <v>1</v>
      </c>
      <c r="G20" s="10">
        <v>2</v>
      </c>
      <c r="H20" s="10">
        <v>8</v>
      </c>
      <c r="I20" s="10">
        <v>11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52</v>
      </c>
      <c r="D21" s="10">
        <v>44</v>
      </c>
      <c r="E21" s="10">
        <v>32</v>
      </c>
      <c r="F21" s="10">
        <v>1</v>
      </c>
      <c r="G21" s="10">
        <v>8</v>
      </c>
      <c r="H21" s="10">
        <v>3</v>
      </c>
      <c r="I21" s="10">
        <v>8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36</v>
      </c>
      <c r="D22" s="10">
        <v>36</v>
      </c>
      <c r="E22" s="10">
        <v>31</v>
      </c>
      <c r="F22" s="10" t="s">
        <v>44</v>
      </c>
      <c r="G22" s="10">
        <v>3</v>
      </c>
      <c r="H22" s="10">
        <v>2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18</v>
      </c>
      <c r="D23" s="10">
        <v>16</v>
      </c>
      <c r="E23" s="10">
        <v>9</v>
      </c>
      <c r="F23" s="10">
        <v>1</v>
      </c>
      <c r="G23" s="10">
        <v>5</v>
      </c>
      <c r="H23" s="10">
        <v>1</v>
      </c>
      <c r="I23" s="10">
        <v>2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13</v>
      </c>
      <c r="D24" s="10">
        <v>13</v>
      </c>
      <c r="E24" s="10">
        <v>7</v>
      </c>
      <c r="F24" s="10">
        <v>1</v>
      </c>
      <c r="G24" s="10">
        <v>5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6</v>
      </c>
      <c r="D25" s="10">
        <v>6</v>
      </c>
      <c r="E25" s="10">
        <v>5</v>
      </c>
      <c r="F25" s="10" t="s">
        <v>44</v>
      </c>
      <c r="G25" s="10">
        <v>1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493</v>
      </c>
      <c r="D27" s="3">
        <v>126</v>
      </c>
      <c r="E27" s="3">
        <v>75</v>
      </c>
      <c r="F27" s="3">
        <v>8</v>
      </c>
      <c r="G27" s="3">
        <v>22</v>
      </c>
      <c r="H27" s="3">
        <v>21</v>
      </c>
      <c r="I27" s="3">
        <v>367</v>
      </c>
    </row>
    <row r="28" spans="1:12" ht="12" customHeight="1" x14ac:dyDescent="0.2">
      <c r="A28" s="27" t="s">
        <v>12</v>
      </c>
      <c r="B28" s="1" t="s">
        <v>23</v>
      </c>
      <c r="C28" s="10">
        <v>31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30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65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65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30</v>
      </c>
      <c r="D30" s="10">
        <v>2</v>
      </c>
      <c r="E30" s="10" t="s">
        <v>24</v>
      </c>
      <c r="F30" s="10">
        <v>1</v>
      </c>
      <c r="G30" s="10" t="s">
        <v>24</v>
      </c>
      <c r="H30" s="10">
        <v>1</v>
      </c>
      <c r="I30" s="10">
        <v>28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20</v>
      </c>
      <c r="D31" s="10">
        <v>2</v>
      </c>
      <c r="E31" s="10">
        <v>1</v>
      </c>
      <c r="F31" s="10" t="s">
        <v>44</v>
      </c>
      <c r="G31" s="10" t="s">
        <v>44</v>
      </c>
      <c r="H31" s="10">
        <v>1</v>
      </c>
      <c r="I31" s="10">
        <v>18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19</v>
      </c>
      <c r="D32" s="10">
        <v>2</v>
      </c>
      <c r="E32" s="10" t="s">
        <v>44</v>
      </c>
      <c r="F32" s="10" t="s">
        <v>44</v>
      </c>
      <c r="G32" s="10" t="s">
        <v>44</v>
      </c>
      <c r="H32" s="10">
        <v>2</v>
      </c>
      <c r="I32" s="10">
        <v>17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21</v>
      </c>
      <c r="D33" s="10">
        <v>3</v>
      </c>
      <c r="E33" s="10">
        <v>1</v>
      </c>
      <c r="F33" s="10" t="s">
        <v>44</v>
      </c>
      <c r="G33" s="10" t="s">
        <v>44</v>
      </c>
      <c r="H33" s="10">
        <v>2</v>
      </c>
      <c r="I33" s="10">
        <v>18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15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34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33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37</v>
      </c>
      <c r="D36" s="10">
        <v>2</v>
      </c>
      <c r="E36" s="10">
        <v>1</v>
      </c>
      <c r="F36" s="10">
        <v>1</v>
      </c>
      <c r="G36" s="10" t="s">
        <v>44</v>
      </c>
      <c r="H36" s="10" t="s">
        <v>44</v>
      </c>
      <c r="I36" s="10">
        <v>35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30</v>
      </c>
      <c r="D37" s="10">
        <v>2</v>
      </c>
      <c r="E37" s="10">
        <v>1</v>
      </c>
      <c r="F37" s="10" t="s">
        <v>44</v>
      </c>
      <c r="G37" s="10" t="s">
        <v>44</v>
      </c>
      <c r="H37" s="10">
        <v>1</v>
      </c>
      <c r="I37" s="10">
        <v>28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43</v>
      </c>
      <c r="D38" s="10">
        <v>6</v>
      </c>
      <c r="E38" s="10">
        <v>2</v>
      </c>
      <c r="F38" s="10">
        <v>1</v>
      </c>
      <c r="G38" s="10" t="s">
        <v>44</v>
      </c>
      <c r="H38" s="10">
        <v>3</v>
      </c>
      <c r="I38" s="10">
        <v>37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20</v>
      </c>
      <c r="D39" s="10">
        <v>3</v>
      </c>
      <c r="E39" s="10" t="s">
        <v>44</v>
      </c>
      <c r="F39" s="10">
        <v>1</v>
      </c>
      <c r="G39" s="10" t="s">
        <v>44</v>
      </c>
      <c r="H39" s="10">
        <v>2</v>
      </c>
      <c r="I39" s="10">
        <v>17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30</v>
      </c>
      <c r="D40" s="10">
        <v>15</v>
      </c>
      <c r="E40" s="10">
        <v>14</v>
      </c>
      <c r="F40" s="10" t="s">
        <v>44</v>
      </c>
      <c r="G40" s="10">
        <v>1</v>
      </c>
      <c r="H40" s="10" t="s">
        <v>44</v>
      </c>
      <c r="I40" s="10">
        <v>15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21</v>
      </c>
      <c r="D41" s="10">
        <v>16</v>
      </c>
      <c r="E41" s="10">
        <v>10</v>
      </c>
      <c r="F41" s="10">
        <v>1</v>
      </c>
      <c r="G41" s="10">
        <v>2</v>
      </c>
      <c r="H41" s="10">
        <v>3</v>
      </c>
      <c r="I41" s="10">
        <v>5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28</v>
      </c>
      <c r="D42" s="10">
        <v>23</v>
      </c>
      <c r="E42" s="10">
        <v>15</v>
      </c>
      <c r="F42" s="10">
        <v>1</v>
      </c>
      <c r="G42" s="10">
        <v>6</v>
      </c>
      <c r="H42" s="10">
        <v>1</v>
      </c>
      <c r="I42" s="10">
        <v>5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25</v>
      </c>
      <c r="D43" s="10">
        <v>25</v>
      </c>
      <c r="E43" s="10">
        <v>20</v>
      </c>
      <c r="F43" s="10" t="s">
        <v>44</v>
      </c>
      <c r="G43" s="10">
        <v>3</v>
      </c>
      <c r="H43" s="10">
        <v>2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10</v>
      </c>
      <c r="D44" s="10">
        <v>9</v>
      </c>
      <c r="E44" s="10">
        <v>2</v>
      </c>
      <c r="F44" s="10">
        <v>1</v>
      </c>
      <c r="G44" s="10">
        <v>5</v>
      </c>
      <c r="H44" s="10">
        <v>1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10</v>
      </c>
      <c r="D45" s="10">
        <v>10</v>
      </c>
      <c r="E45" s="10">
        <v>4</v>
      </c>
      <c r="F45" s="10">
        <v>1</v>
      </c>
      <c r="G45" s="10">
        <v>5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4</v>
      </c>
      <c r="D46" s="10">
        <v>4</v>
      </c>
      <c r="E46" s="10">
        <v>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383</v>
      </c>
      <c r="D48" s="3">
        <v>76</v>
      </c>
      <c r="E48" s="3">
        <v>49</v>
      </c>
      <c r="F48" s="3">
        <v>1</v>
      </c>
      <c r="G48" s="3">
        <v>3</v>
      </c>
      <c r="H48" s="3">
        <v>23</v>
      </c>
      <c r="I48" s="3">
        <v>307</v>
      </c>
    </row>
    <row r="49" spans="1:11" ht="12" customHeight="1" x14ac:dyDescent="0.2">
      <c r="A49" s="27" t="s">
        <v>12</v>
      </c>
      <c r="B49" s="1" t="s">
        <v>23</v>
      </c>
      <c r="C49" s="10">
        <v>38</v>
      </c>
      <c r="D49" s="10">
        <v>5</v>
      </c>
      <c r="E49" s="10" t="s">
        <v>24</v>
      </c>
      <c r="F49" s="10">
        <v>1</v>
      </c>
      <c r="G49" s="10" t="s">
        <v>24</v>
      </c>
      <c r="H49" s="10">
        <v>4</v>
      </c>
      <c r="I49" s="10">
        <v>33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54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54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41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41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20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19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15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13</v>
      </c>
      <c r="D54" s="10">
        <v>1</v>
      </c>
      <c r="E54" s="10">
        <v>1</v>
      </c>
      <c r="F54" s="10" t="s">
        <v>44</v>
      </c>
      <c r="G54" s="10" t="s">
        <v>44</v>
      </c>
      <c r="H54" s="10" t="s">
        <v>44</v>
      </c>
      <c r="I54" s="10">
        <v>12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24</v>
      </c>
      <c r="D55" s="10">
        <v>4</v>
      </c>
      <c r="E55" s="10" t="s">
        <v>44</v>
      </c>
      <c r="F55" s="10" t="s">
        <v>44</v>
      </c>
      <c r="G55" s="10" t="s">
        <v>44</v>
      </c>
      <c r="H55" s="10">
        <v>4</v>
      </c>
      <c r="I55" s="10">
        <v>20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18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18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22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22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15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14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23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21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15</v>
      </c>
      <c r="D60" s="10">
        <v>1</v>
      </c>
      <c r="E60" s="10" t="s">
        <v>44</v>
      </c>
      <c r="F60" s="10" t="s">
        <v>44</v>
      </c>
      <c r="G60" s="10" t="s">
        <v>44</v>
      </c>
      <c r="H60" s="10">
        <v>1</v>
      </c>
      <c r="I60" s="10">
        <v>14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18</v>
      </c>
      <c r="D61" s="10">
        <v>4</v>
      </c>
      <c r="E61" s="10">
        <v>1</v>
      </c>
      <c r="F61" s="10" t="s">
        <v>44</v>
      </c>
      <c r="G61" s="10" t="s">
        <v>44</v>
      </c>
      <c r="H61" s="10">
        <v>3</v>
      </c>
      <c r="I61" s="10">
        <v>14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19</v>
      </c>
      <c r="D62" s="10">
        <v>13</v>
      </c>
      <c r="E62" s="10">
        <v>8</v>
      </c>
      <c r="F62" s="10" t="s">
        <v>44</v>
      </c>
      <c r="G62" s="10" t="s">
        <v>44</v>
      </c>
      <c r="H62" s="10">
        <v>5</v>
      </c>
      <c r="I62" s="10">
        <v>6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24</v>
      </c>
      <c r="D63" s="10">
        <v>21</v>
      </c>
      <c r="E63" s="10">
        <v>17</v>
      </c>
      <c r="F63" s="10" t="s">
        <v>44</v>
      </c>
      <c r="G63" s="10">
        <v>2</v>
      </c>
      <c r="H63" s="10">
        <v>2</v>
      </c>
      <c r="I63" s="10">
        <v>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11</v>
      </c>
      <c r="D64" s="10">
        <v>11</v>
      </c>
      <c r="E64" s="10">
        <v>11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8</v>
      </c>
      <c r="D65" s="10">
        <v>7</v>
      </c>
      <c r="E65" s="10">
        <v>7</v>
      </c>
      <c r="F65" s="10" t="s">
        <v>44</v>
      </c>
      <c r="G65" s="10" t="s">
        <v>44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3</v>
      </c>
      <c r="D66" s="10">
        <v>3</v>
      </c>
      <c r="E66" s="10">
        <v>3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2</v>
      </c>
      <c r="D67" s="10">
        <v>2</v>
      </c>
      <c r="E67" s="10">
        <v>1</v>
      </c>
      <c r="F67" s="10" t="s">
        <v>44</v>
      </c>
      <c r="G67" s="10">
        <v>1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258</v>
      </c>
      <c r="D6" s="3">
        <v>82</v>
      </c>
      <c r="E6" s="3">
        <v>36</v>
      </c>
      <c r="F6" s="3">
        <v>10</v>
      </c>
      <c r="G6" s="3">
        <v>14</v>
      </c>
      <c r="H6" s="3">
        <v>22</v>
      </c>
      <c r="I6" s="3">
        <v>176</v>
      </c>
    </row>
    <row r="7" spans="1:32" ht="12" customHeight="1" x14ac:dyDescent="0.2">
      <c r="A7" s="27" t="s">
        <v>12</v>
      </c>
      <c r="B7" s="1" t="s">
        <v>23</v>
      </c>
      <c r="C7" s="10">
        <v>12</v>
      </c>
      <c r="D7" s="10">
        <v>1</v>
      </c>
      <c r="E7" s="10" t="s">
        <v>24</v>
      </c>
      <c r="F7" s="10">
        <v>1</v>
      </c>
      <c r="G7" s="10" t="s">
        <v>24</v>
      </c>
      <c r="H7" s="10" t="s">
        <v>44</v>
      </c>
      <c r="I7" s="10">
        <v>11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14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12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12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15</v>
      </c>
      <c r="D10" s="10">
        <v>2</v>
      </c>
      <c r="E10" s="10" t="s">
        <v>44</v>
      </c>
      <c r="F10" s="10">
        <v>2</v>
      </c>
      <c r="G10" s="10" t="s">
        <v>44</v>
      </c>
      <c r="H10" s="10" t="s">
        <v>44</v>
      </c>
      <c r="I10" s="10">
        <v>13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17</v>
      </c>
      <c r="D11" s="10">
        <v>2</v>
      </c>
      <c r="E11" s="10" t="s">
        <v>44</v>
      </c>
      <c r="F11" s="10" t="s">
        <v>44</v>
      </c>
      <c r="G11" s="10">
        <v>2</v>
      </c>
      <c r="H11" s="10" t="s">
        <v>44</v>
      </c>
      <c r="I11" s="10">
        <v>15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21</v>
      </c>
      <c r="D12" s="10">
        <v>3</v>
      </c>
      <c r="E12" s="10">
        <v>1</v>
      </c>
      <c r="F12" s="10">
        <v>1</v>
      </c>
      <c r="G12" s="10" t="s">
        <v>44</v>
      </c>
      <c r="H12" s="10">
        <v>1</v>
      </c>
      <c r="I12" s="10">
        <v>18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23</v>
      </c>
      <c r="D13" s="10">
        <v>1</v>
      </c>
      <c r="E13" s="10" t="s">
        <v>44</v>
      </c>
      <c r="F13" s="10" t="s">
        <v>44</v>
      </c>
      <c r="G13" s="10">
        <v>1</v>
      </c>
      <c r="H13" s="10" t="s">
        <v>44</v>
      </c>
      <c r="I13" s="10">
        <v>22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16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16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15</v>
      </c>
      <c r="D15" s="10">
        <v>1</v>
      </c>
      <c r="E15" s="10" t="s">
        <v>44</v>
      </c>
      <c r="F15" s="10" t="s">
        <v>44</v>
      </c>
      <c r="G15" s="10" t="s">
        <v>44</v>
      </c>
      <c r="H15" s="10">
        <v>1</v>
      </c>
      <c r="I15" s="10">
        <v>14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12</v>
      </c>
      <c r="D16" s="10">
        <v>4</v>
      </c>
      <c r="E16" s="10" t="s">
        <v>44</v>
      </c>
      <c r="F16" s="10" t="s">
        <v>44</v>
      </c>
      <c r="G16" s="10">
        <v>3</v>
      </c>
      <c r="H16" s="10">
        <v>1</v>
      </c>
      <c r="I16" s="10">
        <v>8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19</v>
      </c>
      <c r="D17" s="10">
        <v>6</v>
      </c>
      <c r="E17" s="10">
        <v>1</v>
      </c>
      <c r="F17" s="10" t="s">
        <v>44</v>
      </c>
      <c r="G17" s="10" t="s">
        <v>44</v>
      </c>
      <c r="H17" s="10">
        <v>5</v>
      </c>
      <c r="I17" s="10">
        <v>13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23</v>
      </c>
      <c r="D18" s="10">
        <v>12</v>
      </c>
      <c r="E18" s="10">
        <v>4</v>
      </c>
      <c r="F18" s="10">
        <v>1</v>
      </c>
      <c r="G18" s="10">
        <v>1</v>
      </c>
      <c r="H18" s="10">
        <v>6</v>
      </c>
      <c r="I18" s="10">
        <v>11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10</v>
      </c>
      <c r="D19" s="10">
        <v>4</v>
      </c>
      <c r="E19" s="10" t="s">
        <v>44</v>
      </c>
      <c r="F19" s="10">
        <v>1</v>
      </c>
      <c r="G19" s="10" t="s">
        <v>44</v>
      </c>
      <c r="H19" s="10">
        <v>3</v>
      </c>
      <c r="I19" s="10">
        <v>6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17</v>
      </c>
      <c r="D20" s="10">
        <v>14</v>
      </c>
      <c r="E20" s="10">
        <v>10</v>
      </c>
      <c r="F20" s="10">
        <v>1</v>
      </c>
      <c r="G20" s="10" t="s">
        <v>44</v>
      </c>
      <c r="H20" s="10">
        <v>3</v>
      </c>
      <c r="I20" s="10">
        <v>3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11</v>
      </c>
      <c r="D21" s="10">
        <v>9</v>
      </c>
      <c r="E21" s="10">
        <v>8</v>
      </c>
      <c r="F21" s="10" t="s">
        <v>44</v>
      </c>
      <c r="G21" s="10">
        <v>1</v>
      </c>
      <c r="H21" s="10" t="s">
        <v>44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8</v>
      </c>
      <c r="D22" s="10">
        <v>8</v>
      </c>
      <c r="E22" s="10">
        <v>5</v>
      </c>
      <c r="F22" s="10">
        <v>1</v>
      </c>
      <c r="G22" s="10">
        <v>1</v>
      </c>
      <c r="H22" s="10">
        <v>1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8</v>
      </c>
      <c r="D23" s="10">
        <v>8</v>
      </c>
      <c r="E23" s="10">
        <v>5</v>
      </c>
      <c r="F23" s="10">
        <v>1</v>
      </c>
      <c r="G23" s="10">
        <v>2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1</v>
      </c>
      <c r="F24" s="10" t="s">
        <v>44</v>
      </c>
      <c r="G24" s="10">
        <v>1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3</v>
      </c>
      <c r="D25" s="10">
        <v>3</v>
      </c>
      <c r="E25" s="10">
        <v>1</v>
      </c>
      <c r="F25" s="10" t="s">
        <v>44</v>
      </c>
      <c r="G25" s="10">
        <v>2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136</v>
      </c>
      <c r="D27" s="3">
        <v>49</v>
      </c>
      <c r="E27" s="3">
        <v>15</v>
      </c>
      <c r="F27" s="3">
        <v>8</v>
      </c>
      <c r="G27" s="3">
        <v>13</v>
      </c>
      <c r="H27" s="3">
        <v>13</v>
      </c>
      <c r="I27" s="3">
        <v>87</v>
      </c>
    </row>
    <row r="28" spans="1:12" ht="12" customHeight="1" x14ac:dyDescent="0.2">
      <c r="A28" s="27" t="s">
        <v>12</v>
      </c>
      <c r="B28" s="1" t="s">
        <v>23</v>
      </c>
      <c r="C28" s="10">
        <v>7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6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5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4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6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6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7</v>
      </c>
      <c r="D31" s="10">
        <v>1</v>
      </c>
      <c r="E31" s="10" t="s">
        <v>44</v>
      </c>
      <c r="F31" s="10">
        <v>1</v>
      </c>
      <c r="G31" s="10" t="s">
        <v>44</v>
      </c>
      <c r="H31" s="10" t="s">
        <v>44</v>
      </c>
      <c r="I31" s="10">
        <v>6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9</v>
      </c>
      <c r="D32" s="10">
        <v>2</v>
      </c>
      <c r="E32" s="10" t="s">
        <v>44</v>
      </c>
      <c r="F32" s="10" t="s">
        <v>44</v>
      </c>
      <c r="G32" s="10">
        <v>2</v>
      </c>
      <c r="H32" s="10" t="s">
        <v>44</v>
      </c>
      <c r="I32" s="10">
        <v>7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13</v>
      </c>
      <c r="D33" s="10">
        <v>2</v>
      </c>
      <c r="E33" s="10" t="s">
        <v>44</v>
      </c>
      <c r="F33" s="10">
        <v>1</v>
      </c>
      <c r="G33" s="10" t="s">
        <v>44</v>
      </c>
      <c r="H33" s="10">
        <v>1</v>
      </c>
      <c r="I33" s="10">
        <v>11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13</v>
      </c>
      <c r="D34" s="10">
        <v>1</v>
      </c>
      <c r="E34" s="10" t="s">
        <v>44</v>
      </c>
      <c r="F34" s="10" t="s">
        <v>44</v>
      </c>
      <c r="G34" s="10">
        <v>1</v>
      </c>
      <c r="H34" s="10" t="s">
        <v>44</v>
      </c>
      <c r="I34" s="10">
        <v>12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9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9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6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6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6</v>
      </c>
      <c r="D37" s="10">
        <v>3</v>
      </c>
      <c r="E37" s="10" t="s">
        <v>44</v>
      </c>
      <c r="F37" s="10" t="s">
        <v>44</v>
      </c>
      <c r="G37" s="10">
        <v>3</v>
      </c>
      <c r="H37" s="10" t="s">
        <v>44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11</v>
      </c>
      <c r="D38" s="10">
        <v>4</v>
      </c>
      <c r="E38" s="10">
        <v>1</v>
      </c>
      <c r="F38" s="10" t="s">
        <v>44</v>
      </c>
      <c r="G38" s="10" t="s">
        <v>44</v>
      </c>
      <c r="H38" s="10">
        <v>3</v>
      </c>
      <c r="I38" s="10">
        <v>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10</v>
      </c>
      <c r="D39" s="10">
        <v>7</v>
      </c>
      <c r="E39" s="10">
        <v>1</v>
      </c>
      <c r="F39" s="10">
        <v>1</v>
      </c>
      <c r="G39" s="10">
        <v>1</v>
      </c>
      <c r="H39" s="10">
        <v>4</v>
      </c>
      <c r="I39" s="10">
        <v>3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8</v>
      </c>
      <c r="D40" s="10">
        <v>3</v>
      </c>
      <c r="E40" s="10" t="s">
        <v>44</v>
      </c>
      <c r="F40" s="10">
        <v>1</v>
      </c>
      <c r="G40" s="10" t="s">
        <v>44</v>
      </c>
      <c r="H40" s="10">
        <v>2</v>
      </c>
      <c r="I40" s="10">
        <v>5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6</v>
      </c>
      <c r="D41" s="10">
        <v>5</v>
      </c>
      <c r="E41" s="10">
        <v>3</v>
      </c>
      <c r="F41" s="10">
        <v>1</v>
      </c>
      <c r="G41" s="10" t="s">
        <v>44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4</v>
      </c>
      <c r="D42" s="10">
        <v>3</v>
      </c>
      <c r="E42" s="10">
        <v>2</v>
      </c>
      <c r="F42" s="10" t="s">
        <v>44</v>
      </c>
      <c r="G42" s="10">
        <v>1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6</v>
      </c>
      <c r="D43" s="10">
        <v>6</v>
      </c>
      <c r="E43" s="10">
        <v>3</v>
      </c>
      <c r="F43" s="10">
        <v>1</v>
      </c>
      <c r="G43" s="10">
        <v>1</v>
      </c>
      <c r="H43" s="10">
        <v>1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6</v>
      </c>
      <c r="D44" s="10">
        <v>6</v>
      </c>
      <c r="E44" s="10">
        <v>4</v>
      </c>
      <c r="F44" s="10">
        <v>1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 t="s">
        <v>44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3</v>
      </c>
      <c r="D46" s="10">
        <v>3</v>
      </c>
      <c r="E46" s="10">
        <v>1</v>
      </c>
      <c r="F46" s="10" t="s">
        <v>44</v>
      </c>
      <c r="G46" s="10">
        <v>2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122</v>
      </c>
      <c r="D48" s="3">
        <v>33</v>
      </c>
      <c r="E48" s="3">
        <v>21</v>
      </c>
      <c r="F48" s="3">
        <v>2</v>
      </c>
      <c r="G48" s="3">
        <v>1</v>
      </c>
      <c r="H48" s="3">
        <v>9</v>
      </c>
      <c r="I48" s="3">
        <v>89</v>
      </c>
    </row>
    <row r="49" spans="1:11" ht="12" customHeight="1" x14ac:dyDescent="0.2">
      <c r="A49" s="27" t="s">
        <v>12</v>
      </c>
      <c r="B49" s="1" t="s">
        <v>23</v>
      </c>
      <c r="C49" s="10">
        <v>5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5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9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8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6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6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8</v>
      </c>
      <c r="D52" s="10">
        <v>1</v>
      </c>
      <c r="E52" s="10" t="s">
        <v>44</v>
      </c>
      <c r="F52" s="10">
        <v>1</v>
      </c>
      <c r="G52" s="10" t="s">
        <v>44</v>
      </c>
      <c r="H52" s="10" t="s">
        <v>44</v>
      </c>
      <c r="I52" s="10">
        <v>7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8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8</v>
      </c>
      <c r="D54" s="10">
        <v>1</v>
      </c>
      <c r="E54" s="10">
        <v>1</v>
      </c>
      <c r="F54" s="10" t="s">
        <v>44</v>
      </c>
      <c r="G54" s="10" t="s">
        <v>44</v>
      </c>
      <c r="H54" s="10" t="s">
        <v>44</v>
      </c>
      <c r="I54" s="10">
        <v>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10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7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7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9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6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8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6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13</v>
      </c>
      <c r="D60" s="10">
        <v>5</v>
      </c>
      <c r="E60" s="10">
        <v>3</v>
      </c>
      <c r="F60" s="10" t="s">
        <v>44</v>
      </c>
      <c r="G60" s="10" t="s">
        <v>44</v>
      </c>
      <c r="H60" s="10">
        <v>2</v>
      </c>
      <c r="I60" s="10">
        <v>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2</v>
      </c>
      <c r="D61" s="10">
        <v>1</v>
      </c>
      <c r="E61" s="10" t="s">
        <v>44</v>
      </c>
      <c r="F61" s="10" t="s">
        <v>44</v>
      </c>
      <c r="G61" s="10" t="s">
        <v>44</v>
      </c>
      <c r="H61" s="10">
        <v>1</v>
      </c>
      <c r="I61" s="10">
        <v>1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11</v>
      </c>
      <c r="D62" s="10">
        <v>9</v>
      </c>
      <c r="E62" s="10">
        <v>7</v>
      </c>
      <c r="F62" s="10" t="s">
        <v>44</v>
      </c>
      <c r="G62" s="10" t="s">
        <v>44</v>
      </c>
      <c r="H62" s="10">
        <v>2</v>
      </c>
      <c r="I62" s="10">
        <v>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7</v>
      </c>
      <c r="D63" s="10">
        <v>6</v>
      </c>
      <c r="E63" s="10">
        <v>6</v>
      </c>
      <c r="F63" s="10" t="s">
        <v>44</v>
      </c>
      <c r="G63" s="10" t="s">
        <v>44</v>
      </c>
      <c r="H63" s="10" t="s">
        <v>44</v>
      </c>
      <c r="I63" s="10">
        <v>1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</v>
      </c>
      <c r="D64" s="10">
        <v>2</v>
      </c>
      <c r="E64" s="10">
        <v>2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</v>
      </c>
      <c r="D65" s="10">
        <v>2</v>
      </c>
      <c r="E65" s="10">
        <v>1</v>
      </c>
      <c r="F65" s="10" t="s">
        <v>44</v>
      </c>
      <c r="G65" s="10">
        <v>1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310</v>
      </c>
      <c r="D6" s="3">
        <v>69</v>
      </c>
      <c r="E6" s="3">
        <v>40</v>
      </c>
      <c r="F6" s="3">
        <v>5</v>
      </c>
      <c r="G6" s="3">
        <v>7</v>
      </c>
      <c r="H6" s="3">
        <v>17</v>
      </c>
      <c r="I6" s="3">
        <v>241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6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6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10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8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15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24</v>
      </c>
      <c r="D12" s="10">
        <v>1</v>
      </c>
      <c r="E12" s="10" t="s">
        <v>44</v>
      </c>
      <c r="F12" s="10">
        <v>1</v>
      </c>
      <c r="G12" s="10" t="s">
        <v>44</v>
      </c>
      <c r="H12" s="10" t="s">
        <v>44</v>
      </c>
      <c r="I12" s="10">
        <v>23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34</v>
      </c>
      <c r="D13" s="10">
        <v>4</v>
      </c>
      <c r="E13" s="10">
        <v>1</v>
      </c>
      <c r="F13" s="10">
        <v>1</v>
      </c>
      <c r="G13" s="10">
        <v>1</v>
      </c>
      <c r="H13" s="10">
        <v>1</v>
      </c>
      <c r="I13" s="10">
        <v>30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27</v>
      </c>
      <c r="D14" s="10">
        <v>2</v>
      </c>
      <c r="E14" s="10" t="s">
        <v>44</v>
      </c>
      <c r="F14" s="10" t="s">
        <v>44</v>
      </c>
      <c r="G14" s="10">
        <v>1</v>
      </c>
      <c r="H14" s="10">
        <v>1</v>
      </c>
      <c r="I14" s="10">
        <v>25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21</v>
      </c>
      <c r="D15" s="10">
        <v>2</v>
      </c>
      <c r="E15" s="10" t="s">
        <v>44</v>
      </c>
      <c r="F15" s="10" t="s">
        <v>44</v>
      </c>
      <c r="G15" s="10">
        <v>1</v>
      </c>
      <c r="H15" s="10">
        <v>1</v>
      </c>
      <c r="I15" s="10">
        <v>19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27</v>
      </c>
      <c r="D16" s="10">
        <v>2</v>
      </c>
      <c r="E16" s="10" t="s">
        <v>44</v>
      </c>
      <c r="F16" s="10">
        <v>1</v>
      </c>
      <c r="G16" s="10" t="s">
        <v>44</v>
      </c>
      <c r="H16" s="10">
        <v>1</v>
      </c>
      <c r="I16" s="10">
        <v>25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26</v>
      </c>
      <c r="D17" s="10">
        <v>1</v>
      </c>
      <c r="E17" s="10" t="s">
        <v>44</v>
      </c>
      <c r="F17" s="10">
        <v>1</v>
      </c>
      <c r="G17" s="10" t="s">
        <v>44</v>
      </c>
      <c r="H17" s="10" t="s">
        <v>44</v>
      </c>
      <c r="I17" s="10">
        <v>25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26</v>
      </c>
      <c r="D18" s="10">
        <v>6</v>
      </c>
      <c r="E18" s="10">
        <v>1</v>
      </c>
      <c r="F18" s="10">
        <v>1</v>
      </c>
      <c r="G18" s="10">
        <v>1</v>
      </c>
      <c r="H18" s="10">
        <v>3</v>
      </c>
      <c r="I18" s="10">
        <v>20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21</v>
      </c>
      <c r="D19" s="10">
        <v>7</v>
      </c>
      <c r="E19" s="10">
        <v>4</v>
      </c>
      <c r="F19" s="10" t="s">
        <v>44</v>
      </c>
      <c r="G19" s="10" t="s">
        <v>44</v>
      </c>
      <c r="H19" s="10">
        <v>3</v>
      </c>
      <c r="I19" s="10">
        <v>14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30</v>
      </c>
      <c r="D20" s="10">
        <v>14</v>
      </c>
      <c r="E20" s="10">
        <v>9</v>
      </c>
      <c r="F20" s="10" t="s">
        <v>44</v>
      </c>
      <c r="G20" s="10" t="s">
        <v>44</v>
      </c>
      <c r="H20" s="10">
        <v>5</v>
      </c>
      <c r="I20" s="10">
        <v>16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12</v>
      </c>
      <c r="D21" s="10">
        <v>10</v>
      </c>
      <c r="E21" s="10">
        <v>8</v>
      </c>
      <c r="F21" s="10" t="s">
        <v>44</v>
      </c>
      <c r="G21" s="10">
        <v>2</v>
      </c>
      <c r="H21" s="10" t="s">
        <v>44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14</v>
      </c>
      <c r="D22" s="10">
        <v>12</v>
      </c>
      <c r="E22" s="10">
        <v>11</v>
      </c>
      <c r="F22" s="10" t="s">
        <v>44</v>
      </c>
      <c r="G22" s="10">
        <v>1</v>
      </c>
      <c r="H22" s="10" t="s">
        <v>44</v>
      </c>
      <c r="I22" s="10">
        <v>2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6</v>
      </c>
      <c r="D23" s="10">
        <v>4</v>
      </c>
      <c r="E23" s="10">
        <v>4</v>
      </c>
      <c r="F23" s="10" t="s">
        <v>44</v>
      </c>
      <c r="G23" s="10" t="s">
        <v>44</v>
      </c>
      <c r="H23" s="10" t="s">
        <v>44</v>
      </c>
      <c r="I23" s="10">
        <v>2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</v>
      </c>
      <c r="D24" s="10">
        <v>1</v>
      </c>
      <c r="E24" s="10">
        <v>1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171</v>
      </c>
      <c r="D27" s="3">
        <v>40</v>
      </c>
      <c r="E27" s="3">
        <v>20</v>
      </c>
      <c r="F27" s="3">
        <v>4</v>
      </c>
      <c r="G27" s="3">
        <v>4</v>
      </c>
      <c r="H27" s="3">
        <v>12</v>
      </c>
      <c r="I27" s="3">
        <v>131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5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5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8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7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3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3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8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8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14</v>
      </c>
      <c r="D33" s="10">
        <v>1</v>
      </c>
      <c r="E33" s="10" t="s">
        <v>44</v>
      </c>
      <c r="F33" s="10">
        <v>1</v>
      </c>
      <c r="G33" s="10" t="s">
        <v>44</v>
      </c>
      <c r="H33" s="10" t="s">
        <v>44</v>
      </c>
      <c r="I33" s="10">
        <v>13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19</v>
      </c>
      <c r="D34" s="10">
        <v>3</v>
      </c>
      <c r="E34" s="10" t="s">
        <v>44</v>
      </c>
      <c r="F34" s="10">
        <v>1</v>
      </c>
      <c r="G34" s="10">
        <v>1</v>
      </c>
      <c r="H34" s="10">
        <v>1</v>
      </c>
      <c r="I34" s="10">
        <v>16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13</v>
      </c>
      <c r="D35" s="10">
        <v>1</v>
      </c>
      <c r="E35" s="10" t="s">
        <v>44</v>
      </c>
      <c r="F35" s="10" t="s">
        <v>44</v>
      </c>
      <c r="G35" s="10">
        <v>1</v>
      </c>
      <c r="H35" s="10" t="s">
        <v>44</v>
      </c>
      <c r="I35" s="10">
        <v>12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9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8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14</v>
      </c>
      <c r="D37" s="10">
        <v>2</v>
      </c>
      <c r="E37" s="10" t="s">
        <v>44</v>
      </c>
      <c r="F37" s="10">
        <v>1</v>
      </c>
      <c r="G37" s="10" t="s">
        <v>44</v>
      </c>
      <c r="H37" s="10">
        <v>1</v>
      </c>
      <c r="I37" s="10">
        <v>12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18</v>
      </c>
      <c r="D38" s="10">
        <v>1</v>
      </c>
      <c r="E38" s="10" t="s">
        <v>44</v>
      </c>
      <c r="F38" s="10">
        <v>1</v>
      </c>
      <c r="G38" s="10" t="s">
        <v>44</v>
      </c>
      <c r="H38" s="10" t="s">
        <v>44</v>
      </c>
      <c r="I38" s="10">
        <v>17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12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>
        <v>11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17</v>
      </c>
      <c r="D40" s="10">
        <v>7</v>
      </c>
      <c r="E40" s="10">
        <v>4</v>
      </c>
      <c r="F40" s="10" t="s">
        <v>44</v>
      </c>
      <c r="G40" s="10" t="s">
        <v>44</v>
      </c>
      <c r="H40" s="10">
        <v>3</v>
      </c>
      <c r="I40" s="10">
        <v>10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16</v>
      </c>
      <c r="D41" s="10">
        <v>10</v>
      </c>
      <c r="E41" s="10">
        <v>6</v>
      </c>
      <c r="F41" s="10" t="s">
        <v>44</v>
      </c>
      <c r="G41" s="10" t="s">
        <v>44</v>
      </c>
      <c r="H41" s="10">
        <v>4</v>
      </c>
      <c r="I41" s="10">
        <v>6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5</v>
      </c>
      <c r="D42" s="10">
        <v>5</v>
      </c>
      <c r="E42" s="10">
        <v>4</v>
      </c>
      <c r="F42" s="10" t="s">
        <v>44</v>
      </c>
      <c r="G42" s="10">
        <v>1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5</v>
      </c>
      <c r="D43" s="10">
        <v>4</v>
      </c>
      <c r="E43" s="10">
        <v>3</v>
      </c>
      <c r="F43" s="10" t="s">
        <v>44</v>
      </c>
      <c r="G43" s="10">
        <v>1</v>
      </c>
      <c r="H43" s="10" t="s">
        <v>44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4</v>
      </c>
      <c r="D44" s="10">
        <v>2</v>
      </c>
      <c r="E44" s="10">
        <v>2</v>
      </c>
      <c r="F44" s="10" t="s">
        <v>44</v>
      </c>
      <c r="G44" s="10" t="s">
        <v>44</v>
      </c>
      <c r="H44" s="10" t="s">
        <v>44</v>
      </c>
      <c r="I44" s="10">
        <v>2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139</v>
      </c>
      <c r="D48" s="3">
        <v>29</v>
      </c>
      <c r="E48" s="3">
        <v>20</v>
      </c>
      <c r="F48" s="3">
        <v>1</v>
      </c>
      <c r="G48" s="3">
        <v>3</v>
      </c>
      <c r="H48" s="3">
        <v>5</v>
      </c>
      <c r="I48" s="3">
        <v>110</v>
      </c>
    </row>
    <row r="49" spans="1:11" ht="12" customHeight="1" x14ac:dyDescent="0.2">
      <c r="A49" s="27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5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4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7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7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10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10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15</v>
      </c>
      <c r="D55" s="10">
        <v>1</v>
      </c>
      <c r="E55" s="10">
        <v>1</v>
      </c>
      <c r="F55" s="10" t="s">
        <v>44</v>
      </c>
      <c r="G55" s="10" t="s">
        <v>44</v>
      </c>
      <c r="H55" s="10" t="s">
        <v>44</v>
      </c>
      <c r="I55" s="10">
        <v>14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14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13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12</v>
      </c>
      <c r="D57" s="10">
        <v>1</v>
      </c>
      <c r="E57" s="10" t="s">
        <v>44</v>
      </c>
      <c r="F57" s="10" t="s">
        <v>44</v>
      </c>
      <c r="G57" s="10">
        <v>1</v>
      </c>
      <c r="H57" s="10" t="s">
        <v>44</v>
      </c>
      <c r="I57" s="10">
        <v>11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13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13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8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8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14</v>
      </c>
      <c r="D60" s="10">
        <v>5</v>
      </c>
      <c r="E60" s="10">
        <v>1</v>
      </c>
      <c r="F60" s="10">
        <v>1</v>
      </c>
      <c r="G60" s="10">
        <v>1</v>
      </c>
      <c r="H60" s="10">
        <v>2</v>
      </c>
      <c r="I60" s="10">
        <v>9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4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4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14</v>
      </c>
      <c r="D62" s="10">
        <v>4</v>
      </c>
      <c r="E62" s="10">
        <v>3</v>
      </c>
      <c r="F62" s="10" t="s">
        <v>44</v>
      </c>
      <c r="G62" s="10" t="s">
        <v>44</v>
      </c>
      <c r="H62" s="10">
        <v>1</v>
      </c>
      <c r="I62" s="10">
        <v>10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7</v>
      </c>
      <c r="D63" s="10">
        <v>5</v>
      </c>
      <c r="E63" s="10">
        <v>4</v>
      </c>
      <c r="F63" s="10" t="s">
        <v>44</v>
      </c>
      <c r="G63" s="10">
        <v>1</v>
      </c>
      <c r="H63" s="10" t="s">
        <v>44</v>
      </c>
      <c r="I63" s="10">
        <v>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9</v>
      </c>
      <c r="D64" s="10">
        <v>8</v>
      </c>
      <c r="E64" s="10">
        <v>8</v>
      </c>
      <c r="F64" s="10" t="s">
        <v>44</v>
      </c>
      <c r="G64" s="10" t="s">
        <v>44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236</v>
      </c>
      <c r="D6" s="3">
        <v>67</v>
      </c>
      <c r="E6" s="3">
        <v>36</v>
      </c>
      <c r="F6" s="3" t="s">
        <v>44</v>
      </c>
      <c r="G6" s="3">
        <v>7</v>
      </c>
      <c r="H6" s="3">
        <v>24</v>
      </c>
      <c r="I6" s="3">
        <v>169</v>
      </c>
    </row>
    <row r="7" spans="1:32" ht="12" customHeight="1" x14ac:dyDescent="0.2">
      <c r="A7" s="27" t="s">
        <v>12</v>
      </c>
      <c r="B7" s="1" t="s">
        <v>23</v>
      </c>
      <c r="C7" s="10">
        <v>11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20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19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15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16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14</v>
      </c>
      <c r="D11" s="10">
        <v>2</v>
      </c>
      <c r="E11" s="10">
        <v>1</v>
      </c>
      <c r="F11" s="10" t="s">
        <v>44</v>
      </c>
      <c r="G11" s="10" t="s">
        <v>44</v>
      </c>
      <c r="H11" s="10">
        <v>1</v>
      </c>
      <c r="I11" s="10">
        <v>12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16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16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18</v>
      </c>
      <c r="D13" s="10">
        <v>2</v>
      </c>
      <c r="E13" s="10">
        <v>1</v>
      </c>
      <c r="F13" s="10" t="s">
        <v>44</v>
      </c>
      <c r="G13" s="10" t="s">
        <v>44</v>
      </c>
      <c r="H13" s="10">
        <v>1</v>
      </c>
      <c r="I13" s="10">
        <v>16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14</v>
      </c>
      <c r="D14" s="10">
        <v>3</v>
      </c>
      <c r="E14" s="10" t="s">
        <v>44</v>
      </c>
      <c r="F14" s="10" t="s">
        <v>44</v>
      </c>
      <c r="G14" s="10" t="s">
        <v>44</v>
      </c>
      <c r="H14" s="10">
        <v>3</v>
      </c>
      <c r="I14" s="10">
        <v>11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25</v>
      </c>
      <c r="D15" s="10">
        <v>5</v>
      </c>
      <c r="E15" s="10">
        <v>1</v>
      </c>
      <c r="F15" s="10" t="s">
        <v>44</v>
      </c>
      <c r="G15" s="10" t="s">
        <v>44</v>
      </c>
      <c r="H15" s="10">
        <v>4</v>
      </c>
      <c r="I15" s="10">
        <v>20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15</v>
      </c>
      <c r="D16" s="10">
        <v>3</v>
      </c>
      <c r="E16" s="10">
        <v>1</v>
      </c>
      <c r="F16" s="10" t="s">
        <v>44</v>
      </c>
      <c r="G16" s="10" t="s">
        <v>44</v>
      </c>
      <c r="H16" s="10">
        <v>2</v>
      </c>
      <c r="I16" s="10">
        <v>12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10</v>
      </c>
      <c r="D17" s="10">
        <v>3</v>
      </c>
      <c r="E17" s="10" t="s">
        <v>44</v>
      </c>
      <c r="F17" s="10" t="s">
        <v>44</v>
      </c>
      <c r="G17" s="10" t="s">
        <v>44</v>
      </c>
      <c r="H17" s="10">
        <v>3</v>
      </c>
      <c r="I17" s="10">
        <v>7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14</v>
      </c>
      <c r="D18" s="10">
        <v>6</v>
      </c>
      <c r="E18" s="10">
        <v>1</v>
      </c>
      <c r="F18" s="10" t="s">
        <v>44</v>
      </c>
      <c r="G18" s="10" t="s">
        <v>44</v>
      </c>
      <c r="H18" s="10">
        <v>5</v>
      </c>
      <c r="I18" s="10">
        <v>8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18</v>
      </c>
      <c r="D19" s="10">
        <v>14</v>
      </c>
      <c r="E19" s="10">
        <v>11</v>
      </c>
      <c r="F19" s="10" t="s">
        <v>44</v>
      </c>
      <c r="G19" s="10">
        <v>1</v>
      </c>
      <c r="H19" s="10">
        <v>2</v>
      </c>
      <c r="I19" s="10">
        <v>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6</v>
      </c>
      <c r="D20" s="10">
        <v>5</v>
      </c>
      <c r="E20" s="10">
        <v>4</v>
      </c>
      <c r="F20" s="10" t="s">
        <v>44</v>
      </c>
      <c r="G20" s="10" t="s">
        <v>44</v>
      </c>
      <c r="H20" s="10">
        <v>1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9</v>
      </c>
      <c r="D21" s="10">
        <v>9</v>
      </c>
      <c r="E21" s="10">
        <v>7</v>
      </c>
      <c r="F21" s="10" t="s">
        <v>44</v>
      </c>
      <c r="G21" s="10">
        <v>1</v>
      </c>
      <c r="H21" s="10">
        <v>1</v>
      </c>
      <c r="I21" s="10" t="s">
        <v>44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7</v>
      </c>
      <c r="D22" s="10">
        <v>6</v>
      </c>
      <c r="E22" s="10">
        <v>4</v>
      </c>
      <c r="F22" s="10" t="s">
        <v>44</v>
      </c>
      <c r="G22" s="10">
        <v>2</v>
      </c>
      <c r="H22" s="10" t="s">
        <v>44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2</v>
      </c>
      <c r="D23" s="10">
        <v>2</v>
      </c>
      <c r="E23" s="10">
        <v>2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6</v>
      </c>
      <c r="D24" s="10">
        <v>6</v>
      </c>
      <c r="E24" s="10">
        <v>3</v>
      </c>
      <c r="F24" s="10" t="s">
        <v>44</v>
      </c>
      <c r="G24" s="10">
        <v>3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118</v>
      </c>
      <c r="D27" s="3">
        <v>37</v>
      </c>
      <c r="E27" s="3">
        <v>19</v>
      </c>
      <c r="F27" s="3" t="s">
        <v>44</v>
      </c>
      <c r="G27" s="3">
        <v>4</v>
      </c>
      <c r="H27" s="3">
        <v>14</v>
      </c>
      <c r="I27" s="3">
        <v>81</v>
      </c>
    </row>
    <row r="28" spans="1:12" ht="12" customHeight="1" x14ac:dyDescent="0.2">
      <c r="A28" s="27" t="s">
        <v>12</v>
      </c>
      <c r="B28" s="1" t="s">
        <v>23</v>
      </c>
      <c r="C28" s="10">
        <v>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8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7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5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6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6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5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5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5</v>
      </c>
      <c r="D34" s="10">
        <v>2</v>
      </c>
      <c r="E34" s="10">
        <v>1</v>
      </c>
      <c r="F34" s="10" t="s">
        <v>44</v>
      </c>
      <c r="G34" s="10" t="s">
        <v>44</v>
      </c>
      <c r="H34" s="10">
        <v>1</v>
      </c>
      <c r="I34" s="10">
        <v>3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12</v>
      </c>
      <c r="D35" s="10">
        <v>3</v>
      </c>
      <c r="E35" s="10" t="s">
        <v>44</v>
      </c>
      <c r="F35" s="10" t="s">
        <v>44</v>
      </c>
      <c r="G35" s="10" t="s">
        <v>44</v>
      </c>
      <c r="H35" s="10">
        <v>3</v>
      </c>
      <c r="I35" s="10">
        <v>9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15</v>
      </c>
      <c r="D36" s="10">
        <v>2</v>
      </c>
      <c r="E36" s="10">
        <v>1</v>
      </c>
      <c r="F36" s="10" t="s">
        <v>44</v>
      </c>
      <c r="G36" s="10" t="s">
        <v>44</v>
      </c>
      <c r="H36" s="10">
        <v>1</v>
      </c>
      <c r="I36" s="10">
        <v>13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7</v>
      </c>
      <c r="D37" s="10">
        <v>2</v>
      </c>
      <c r="E37" s="10">
        <v>1</v>
      </c>
      <c r="F37" s="10" t="s">
        <v>44</v>
      </c>
      <c r="G37" s="10" t="s">
        <v>44</v>
      </c>
      <c r="H37" s="10">
        <v>1</v>
      </c>
      <c r="I37" s="10">
        <v>5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8</v>
      </c>
      <c r="D38" s="10">
        <v>3</v>
      </c>
      <c r="E38" s="10" t="s">
        <v>44</v>
      </c>
      <c r="F38" s="10" t="s">
        <v>44</v>
      </c>
      <c r="G38" s="10" t="s">
        <v>44</v>
      </c>
      <c r="H38" s="10">
        <v>3</v>
      </c>
      <c r="I38" s="10">
        <v>5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9</v>
      </c>
      <c r="D39" s="10">
        <v>2</v>
      </c>
      <c r="E39" s="10" t="s">
        <v>44</v>
      </c>
      <c r="F39" s="10" t="s">
        <v>44</v>
      </c>
      <c r="G39" s="10" t="s">
        <v>44</v>
      </c>
      <c r="H39" s="10">
        <v>2</v>
      </c>
      <c r="I39" s="10">
        <v>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9</v>
      </c>
      <c r="D40" s="10">
        <v>8</v>
      </c>
      <c r="E40" s="10">
        <v>6</v>
      </c>
      <c r="F40" s="10" t="s">
        <v>44</v>
      </c>
      <c r="G40" s="10">
        <v>1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3</v>
      </c>
      <c r="D41" s="10">
        <v>3</v>
      </c>
      <c r="E41" s="10">
        <v>3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5</v>
      </c>
      <c r="D42" s="10">
        <v>5</v>
      </c>
      <c r="E42" s="10">
        <v>3</v>
      </c>
      <c r="F42" s="10" t="s">
        <v>44</v>
      </c>
      <c r="G42" s="10">
        <v>1</v>
      </c>
      <c r="H42" s="10">
        <v>1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3</v>
      </c>
      <c r="D43" s="10">
        <v>2</v>
      </c>
      <c r="E43" s="10">
        <v>2</v>
      </c>
      <c r="F43" s="10" t="s">
        <v>44</v>
      </c>
      <c r="G43" s="10" t="s">
        <v>44</v>
      </c>
      <c r="H43" s="10" t="s">
        <v>44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4</v>
      </c>
      <c r="D45" s="10">
        <v>4</v>
      </c>
      <c r="E45" s="10">
        <v>2</v>
      </c>
      <c r="F45" s="10" t="s">
        <v>44</v>
      </c>
      <c r="G45" s="10">
        <v>2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118</v>
      </c>
      <c r="D48" s="3">
        <v>30</v>
      </c>
      <c r="E48" s="3">
        <v>17</v>
      </c>
      <c r="F48" s="3" t="s">
        <v>44</v>
      </c>
      <c r="G48" s="3">
        <v>3</v>
      </c>
      <c r="H48" s="3">
        <v>10</v>
      </c>
      <c r="I48" s="3">
        <v>88</v>
      </c>
    </row>
    <row r="49" spans="1:11" ht="12" customHeight="1" x14ac:dyDescent="0.2">
      <c r="A49" s="27" t="s">
        <v>12</v>
      </c>
      <c r="B49" s="1" t="s">
        <v>23</v>
      </c>
      <c r="C49" s="10">
        <v>8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8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12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10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10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5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5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8</v>
      </c>
      <c r="D53" s="10">
        <v>2</v>
      </c>
      <c r="E53" s="10">
        <v>1</v>
      </c>
      <c r="F53" s="10" t="s">
        <v>44</v>
      </c>
      <c r="G53" s="10" t="s">
        <v>44</v>
      </c>
      <c r="H53" s="10">
        <v>1</v>
      </c>
      <c r="I53" s="10">
        <v>6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11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13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13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10</v>
      </c>
      <c r="D57" s="10">
        <v>3</v>
      </c>
      <c r="E57" s="10" t="s">
        <v>44</v>
      </c>
      <c r="F57" s="10" t="s">
        <v>44</v>
      </c>
      <c r="G57" s="10" t="s">
        <v>44</v>
      </c>
      <c r="H57" s="10">
        <v>3</v>
      </c>
      <c r="I57" s="10">
        <v>7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8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7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2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2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5</v>
      </c>
      <c r="D60" s="10">
        <v>4</v>
      </c>
      <c r="E60" s="10">
        <v>1</v>
      </c>
      <c r="F60" s="10" t="s">
        <v>44</v>
      </c>
      <c r="G60" s="10" t="s">
        <v>44</v>
      </c>
      <c r="H60" s="10">
        <v>3</v>
      </c>
      <c r="I60" s="10">
        <v>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9</v>
      </c>
      <c r="D61" s="10">
        <v>6</v>
      </c>
      <c r="E61" s="10">
        <v>5</v>
      </c>
      <c r="F61" s="10" t="s">
        <v>44</v>
      </c>
      <c r="G61" s="10" t="s">
        <v>44</v>
      </c>
      <c r="H61" s="10">
        <v>1</v>
      </c>
      <c r="I61" s="10">
        <v>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</v>
      </c>
      <c r="D62" s="10">
        <v>2</v>
      </c>
      <c r="E62" s="10">
        <v>1</v>
      </c>
      <c r="F62" s="10" t="s">
        <v>44</v>
      </c>
      <c r="G62" s="10" t="s">
        <v>44</v>
      </c>
      <c r="H62" s="10">
        <v>1</v>
      </c>
      <c r="I62" s="10">
        <v>1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4</v>
      </c>
      <c r="D63" s="10">
        <v>4</v>
      </c>
      <c r="E63" s="10">
        <v>4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4</v>
      </c>
      <c r="D64" s="10">
        <v>4</v>
      </c>
      <c r="E64" s="10">
        <v>2</v>
      </c>
      <c r="F64" s="10" t="s">
        <v>44</v>
      </c>
      <c r="G64" s="10">
        <v>2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2</v>
      </c>
      <c r="D66" s="10">
        <v>2</v>
      </c>
      <c r="E66" s="10">
        <v>1</v>
      </c>
      <c r="F66" s="10" t="s">
        <v>44</v>
      </c>
      <c r="G66" s="10">
        <v>1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111</v>
      </c>
      <c r="D6" s="3">
        <v>34</v>
      </c>
      <c r="E6" s="3">
        <v>19</v>
      </c>
      <c r="F6" s="3">
        <v>2</v>
      </c>
      <c r="G6" s="3">
        <v>3</v>
      </c>
      <c r="H6" s="3">
        <v>10</v>
      </c>
      <c r="I6" s="3">
        <v>77</v>
      </c>
    </row>
    <row r="7" spans="1:32" ht="12" customHeight="1" x14ac:dyDescent="0.2">
      <c r="A7" s="27" t="s">
        <v>12</v>
      </c>
      <c r="B7" s="1" t="s">
        <v>23</v>
      </c>
      <c r="C7" s="10">
        <v>5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5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</v>
      </c>
      <c r="D9" s="10">
        <v>1</v>
      </c>
      <c r="E9" s="10" t="s">
        <v>24</v>
      </c>
      <c r="F9" s="10">
        <v>1</v>
      </c>
      <c r="G9" s="10" t="s">
        <v>24</v>
      </c>
      <c r="H9" s="10" t="s">
        <v>44</v>
      </c>
      <c r="I9" s="10">
        <v>3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4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8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8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7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6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11</v>
      </c>
      <c r="D13" s="10">
        <v>2</v>
      </c>
      <c r="E13" s="10">
        <v>1</v>
      </c>
      <c r="F13" s="10" t="s">
        <v>44</v>
      </c>
      <c r="G13" s="10" t="s">
        <v>44</v>
      </c>
      <c r="H13" s="10">
        <v>1</v>
      </c>
      <c r="I13" s="10">
        <v>9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10</v>
      </c>
      <c r="D14" s="10">
        <v>2</v>
      </c>
      <c r="E14" s="10" t="s">
        <v>44</v>
      </c>
      <c r="F14" s="10" t="s">
        <v>44</v>
      </c>
      <c r="G14" s="10">
        <v>1</v>
      </c>
      <c r="H14" s="10">
        <v>1</v>
      </c>
      <c r="I14" s="10">
        <v>8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7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8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8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3</v>
      </c>
      <c r="D17" s="10">
        <v>2</v>
      </c>
      <c r="E17" s="10">
        <v>1</v>
      </c>
      <c r="F17" s="10" t="s">
        <v>44</v>
      </c>
      <c r="G17" s="10" t="s">
        <v>44</v>
      </c>
      <c r="H17" s="10">
        <v>1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3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3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12</v>
      </c>
      <c r="D19" s="10">
        <v>6</v>
      </c>
      <c r="E19" s="10">
        <v>2</v>
      </c>
      <c r="F19" s="10" t="s">
        <v>44</v>
      </c>
      <c r="G19" s="10" t="s">
        <v>44</v>
      </c>
      <c r="H19" s="10">
        <v>4</v>
      </c>
      <c r="I19" s="10">
        <v>6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5</v>
      </c>
      <c r="D20" s="10">
        <v>4</v>
      </c>
      <c r="E20" s="10">
        <v>4</v>
      </c>
      <c r="F20" s="10" t="s">
        <v>44</v>
      </c>
      <c r="G20" s="10" t="s">
        <v>44</v>
      </c>
      <c r="H20" s="10" t="s">
        <v>44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10</v>
      </c>
      <c r="D21" s="10">
        <v>8</v>
      </c>
      <c r="E21" s="10">
        <v>7</v>
      </c>
      <c r="F21" s="10" t="s">
        <v>44</v>
      </c>
      <c r="G21" s="10" t="s">
        <v>44</v>
      </c>
      <c r="H21" s="10">
        <v>1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5</v>
      </c>
      <c r="D22" s="10">
        <v>4</v>
      </c>
      <c r="E22" s="10">
        <v>3</v>
      </c>
      <c r="F22" s="10" t="s">
        <v>44</v>
      </c>
      <c r="G22" s="10">
        <v>1</v>
      </c>
      <c r="H22" s="10" t="s">
        <v>44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3</v>
      </c>
      <c r="D24" s="10">
        <v>2</v>
      </c>
      <c r="E24" s="10">
        <v>1</v>
      </c>
      <c r="F24" s="10" t="s">
        <v>44</v>
      </c>
      <c r="G24" s="10">
        <v>1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1</v>
      </c>
      <c r="D25" s="10">
        <v>1</v>
      </c>
      <c r="E25" s="10" t="s">
        <v>44</v>
      </c>
      <c r="F25" s="10">
        <v>1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58</v>
      </c>
      <c r="D27" s="3">
        <v>21</v>
      </c>
      <c r="E27" s="3">
        <v>10</v>
      </c>
      <c r="F27" s="3">
        <v>1</v>
      </c>
      <c r="G27" s="3">
        <v>2</v>
      </c>
      <c r="H27" s="3">
        <v>8</v>
      </c>
      <c r="I27" s="3">
        <v>37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4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3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44</v>
      </c>
      <c r="I30" s="10">
        <v>2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3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3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3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4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4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6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5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3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3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2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2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2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7</v>
      </c>
      <c r="D40" s="10">
        <v>4</v>
      </c>
      <c r="E40" s="10" t="s">
        <v>44</v>
      </c>
      <c r="F40" s="10" t="s">
        <v>44</v>
      </c>
      <c r="G40" s="10" t="s">
        <v>44</v>
      </c>
      <c r="H40" s="10">
        <v>4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4</v>
      </c>
      <c r="D41" s="10">
        <v>3</v>
      </c>
      <c r="E41" s="10">
        <v>3</v>
      </c>
      <c r="F41" s="10" t="s">
        <v>44</v>
      </c>
      <c r="G41" s="10" t="s">
        <v>44</v>
      </c>
      <c r="H41" s="10" t="s">
        <v>44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5</v>
      </c>
      <c r="D42" s="10">
        <v>5</v>
      </c>
      <c r="E42" s="10">
        <v>4</v>
      </c>
      <c r="F42" s="10" t="s">
        <v>44</v>
      </c>
      <c r="G42" s="10" t="s">
        <v>44</v>
      </c>
      <c r="H42" s="10">
        <v>1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3</v>
      </c>
      <c r="D43" s="10">
        <v>3</v>
      </c>
      <c r="E43" s="10">
        <v>2</v>
      </c>
      <c r="F43" s="10" t="s">
        <v>44</v>
      </c>
      <c r="G43" s="10">
        <v>1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2</v>
      </c>
      <c r="D45" s="10">
        <v>2</v>
      </c>
      <c r="E45" s="10">
        <v>1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53</v>
      </c>
      <c r="D48" s="3">
        <v>13</v>
      </c>
      <c r="E48" s="3">
        <v>9</v>
      </c>
      <c r="F48" s="3">
        <v>1</v>
      </c>
      <c r="G48" s="3">
        <v>1</v>
      </c>
      <c r="H48" s="3">
        <v>2</v>
      </c>
      <c r="I48" s="3">
        <v>40</v>
      </c>
    </row>
    <row r="49" spans="1:11" ht="12" customHeight="1" x14ac:dyDescent="0.2">
      <c r="A49" s="27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4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5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7</v>
      </c>
      <c r="D55" s="10">
        <v>2</v>
      </c>
      <c r="E55" s="10">
        <v>1</v>
      </c>
      <c r="F55" s="10" t="s">
        <v>44</v>
      </c>
      <c r="G55" s="10" t="s">
        <v>44</v>
      </c>
      <c r="H55" s="10">
        <v>1</v>
      </c>
      <c r="I55" s="10">
        <v>5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4</v>
      </c>
      <c r="D56" s="10">
        <v>1</v>
      </c>
      <c r="E56" s="10" t="s">
        <v>44</v>
      </c>
      <c r="F56" s="10" t="s">
        <v>44</v>
      </c>
      <c r="G56" s="10">
        <v>1</v>
      </c>
      <c r="H56" s="10" t="s">
        <v>44</v>
      </c>
      <c r="I56" s="10">
        <v>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</v>
      </c>
      <c r="D59" s="10">
        <v>1</v>
      </c>
      <c r="E59" s="10">
        <v>1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5</v>
      </c>
      <c r="D61" s="10">
        <v>2</v>
      </c>
      <c r="E61" s="10">
        <v>2</v>
      </c>
      <c r="F61" s="10" t="s">
        <v>44</v>
      </c>
      <c r="G61" s="10" t="s">
        <v>44</v>
      </c>
      <c r="H61" s="10" t="s">
        <v>44</v>
      </c>
      <c r="I61" s="10">
        <v>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</v>
      </c>
      <c r="D62" s="10">
        <v>1</v>
      </c>
      <c r="E62" s="10">
        <v>1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5</v>
      </c>
      <c r="D63" s="10">
        <v>3</v>
      </c>
      <c r="E63" s="10">
        <v>3</v>
      </c>
      <c r="F63" s="10" t="s">
        <v>44</v>
      </c>
      <c r="G63" s="10" t="s">
        <v>44</v>
      </c>
      <c r="H63" s="10" t="s">
        <v>44</v>
      </c>
      <c r="I63" s="10">
        <v>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</v>
      </c>
      <c r="D64" s="10">
        <v>1</v>
      </c>
      <c r="E64" s="10">
        <v>1</v>
      </c>
      <c r="F64" s="10" t="s">
        <v>44</v>
      </c>
      <c r="G64" s="10" t="s">
        <v>44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 t="s">
        <v>44</v>
      </c>
      <c r="F67" s="10">
        <v>1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79</v>
      </c>
      <c r="D6" s="3">
        <v>19</v>
      </c>
      <c r="E6" s="3">
        <v>12</v>
      </c>
      <c r="F6" s="3" t="s">
        <v>44</v>
      </c>
      <c r="G6" s="3">
        <v>2</v>
      </c>
      <c r="H6" s="3">
        <v>5</v>
      </c>
      <c r="I6" s="3">
        <v>60</v>
      </c>
    </row>
    <row r="7" spans="1:32" ht="12" customHeight="1" x14ac:dyDescent="0.2">
      <c r="A7" s="27" t="s">
        <v>12</v>
      </c>
      <c r="B7" s="1" t="s">
        <v>23</v>
      </c>
      <c r="C7" s="10">
        <v>7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7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7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5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5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5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5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5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5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</v>
      </c>
      <c r="D16" s="10">
        <v>2</v>
      </c>
      <c r="E16" s="10">
        <v>1</v>
      </c>
      <c r="F16" s="10" t="s">
        <v>44</v>
      </c>
      <c r="G16" s="10" t="s">
        <v>44</v>
      </c>
      <c r="H16" s="10">
        <v>1</v>
      </c>
      <c r="I16" s="10">
        <v>1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6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6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3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3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5</v>
      </c>
      <c r="D19" s="10">
        <v>4</v>
      </c>
      <c r="E19" s="10">
        <v>2</v>
      </c>
      <c r="F19" s="10" t="s">
        <v>44</v>
      </c>
      <c r="G19" s="10" t="s">
        <v>44</v>
      </c>
      <c r="H19" s="10">
        <v>2</v>
      </c>
      <c r="I19" s="10">
        <v>1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6</v>
      </c>
      <c r="D20" s="10">
        <v>5</v>
      </c>
      <c r="E20" s="10">
        <v>4</v>
      </c>
      <c r="F20" s="10" t="s">
        <v>44</v>
      </c>
      <c r="G20" s="10" t="s">
        <v>44</v>
      </c>
      <c r="H20" s="10">
        <v>1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3</v>
      </c>
      <c r="D21" s="10">
        <v>2</v>
      </c>
      <c r="E21" s="10">
        <v>2</v>
      </c>
      <c r="F21" s="10" t="s">
        <v>44</v>
      </c>
      <c r="G21" s="10" t="s">
        <v>44</v>
      </c>
      <c r="H21" s="10" t="s">
        <v>44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2</v>
      </c>
      <c r="D22" s="10">
        <v>2</v>
      </c>
      <c r="E22" s="10" t="s">
        <v>44</v>
      </c>
      <c r="F22" s="10" t="s">
        <v>44</v>
      </c>
      <c r="G22" s="10">
        <v>2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3</v>
      </c>
      <c r="D24" s="10">
        <v>3</v>
      </c>
      <c r="E24" s="10">
        <v>3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32</v>
      </c>
      <c r="D27" s="3">
        <v>7</v>
      </c>
      <c r="E27" s="3">
        <v>3</v>
      </c>
      <c r="F27" s="3" t="s">
        <v>44</v>
      </c>
      <c r="G27" s="3">
        <v>2</v>
      </c>
      <c r="H27" s="3">
        <v>2</v>
      </c>
      <c r="I27" s="3">
        <v>25</v>
      </c>
    </row>
    <row r="28" spans="1:12" ht="12" customHeight="1" x14ac:dyDescent="0.2">
      <c r="A28" s="27" t="s">
        <v>12</v>
      </c>
      <c r="B28" s="1" t="s">
        <v>23</v>
      </c>
      <c r="C28" s="10">
        <v>2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2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3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3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2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3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3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3</v>
      </c>
      <c r="D37" s="10">
        <v>2</v>
      </c>
      <c r="E37" s="10">
        <v>1</v>
      </c>
      <c r="F37" s="10" t="s">
        <v>44</v>
      </c>
      <c r="G37" s="10" t="s">
        <v>44</v>
      </c>
      <c r="H37" s="10">
        <v>1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2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2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 t="s">
        <v>44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</v>
      </c>
      <c r="D40" s="10">
        <v>1</v>
      </c>
      <c r="E40" s="10" t="s">
        <v>44</v>
      </c>
      <c r="F40" s="10" t="s">
        <v>44</v>
      </c>
      <c r="G40" s="10" t="s">
        <v>44</v>
      </c>
      <c r="H40" s="10">
        <v>1</v>
      </c>
      <c r="I40" s="10" t="s">
        <v>44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</v>
      </c>
      <c r="D41" s="10">
        <v>1</v>
      </c>
      <c r="E41" s="10">
        <v>1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2</v>
      </c>
      <c r="D43" s="10">
        <v>2</v>
      </c>
      <c r="E43" s="10" t="s">
        <v>44</v>
      </c>
      <c r="F43" s="10" t="s">
        <v>44</v>
      </c>
      <c r="G43" s="10">
        <v>2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47</v>
      </c>
      <c r="D48" s="3">
        <v>12</v>
      </c>
      <c r="E48" s="3">
        <v>9</v>
      </c>
      <c r="F48" s="3" t="s">
        <v>44</v>
      </c>
      <c r="G48" s="3" t="s">
        <v>44</v>
      </c>
      <c r="H48" s="3">
        <v>3</v>
      </c>
      <c r="I48" s="3">
        <v>35</v>
      </c>
    </row>
    <row r="49" spans="1:12" ht="12" customHeight="1" x14ac:dyDescent="0.2">
      <c r="A49" s="27" t="s">
        <v>12</v>
      </c>
      <c r="B49" s="1" t="s">
        <v>23</v>
      </c>
      <c r="C49" s="10">
        <v>5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5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2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5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5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4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3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3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3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4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4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1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 t="s">
        <v>44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 t="s">
        <v>44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4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3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3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4</v>
      </c>
      <c r="D61" s="10">
        <v>3</v>
      </c>
      <c r="E61" s="10">
        <v>2</v>
      </c>
      <c r="F61" s="10" t="s">
        <v>44</v>
      </c>
      <c r="G61" s="10" t="s">
        <v>44</v>
      </c>
      <c r="H61" s="10">
        <v>1</v>
      </c>
      <c r="I61" s="10">
        <v>1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5</v>
      </c>
      <c r="D62" s="10">
        <v>4</v>
      </c>
      <c r="E62" s="10">
        <v>3</v>
      </c>
      <c r="F62" s="10" t="s">
        <v>44</v>
      </c>
      <c r="G62" s="10" t="s">
        <v>44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2</v>
      </c>
      <c r="D63" s="10">
        <v>2</v>
      </c>
      <c r="E63" s="10">
        <v>2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2</v>
      </c>
      <c r="D66" s="10">
        <v>2</v>
      </c>
      <c r="E66" s="10">
        <v>2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159</v>
      </c>
      <c r="D6" s="3">
        <v>50</v>
      </c>
      <c r="E6" s="3">
        <v>19</v>
      </c>
      <c r="F6" s="3">
        <v>1</v>
      </c>
      <c r="G6" s="3">
        <v>1</v>
      </c>
      <c r="H6" s="3">
        <v>29</v>
      </c>
      <c r="I6" s="3">
        <v>109</v>
      </c>
    </row>
    <row r="7" spans="1:32" ht="12" customHeight="1" x14ac:dyDescent="0.2">
      <c r="A7" s="27" t="s">
        <v>12</v>
      </c>
      <c r="B7" s="1" t="s">
        <v>23</v>
      </c>
      <c r="C7" s="10">
        <v>13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9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11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10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6</v>
      </c>
      <c r="D10" s="10">
        <v>2</v>
      </c>
      <c r="E10" s="10" t="s">
        <v>44</v>
      </c>
      <c r="F10" s="10">
        <v>1</v>
      </c>
      <c r="G10" s="10" t="s">
        <v>44</v>
      </c>
      <c r="H10" s="10">
        <v>1</v>
      </c>
      <c r="I10" s="10">
        <v>4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10</v>
      </c>
      <c r="D11" s="10">
        <v>3</v>
      </c>
      <c r="E11" s="10">
        <v>1</v>
      </c>
      <c r="F11" s="10" t="s">
        <v>44</v>
      </c>
      <c r="G11" s="10" t="s">
        <v>44</v>
      </c>
      <c r="H11" s="10">
        <v>2</v>
      </c>
      <c r="I11" s="10">
        <v>7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16</v>
      </c>
      <c r="D12" s="10">
        <v>2</v>
      </c>
      <c r="E12" s="10">
        <v>1</v>
      </c>
      <c r="F12" s="10" t="s">
        <v>44</v>
      </c>
      <c r="G12" s="10" t="s">
        <v>44</v>
      </c>
      <c r="H12" s="10">
        <v>1</v>
      </c>
      <c r="I12" s="10">
        <v>14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9</v>
      </c>
      <c r="D13" s="10">
        <v>1</v>
      </c>
      <c r="E13" s="10" t="s">
        <v>44</v>
      </c>
      <c r="F13" s="10" t="s">
        <v>44</v>
      </c>
      <c r="G13" s="10" t="s">
        <v>44</v>
      </c>
      <c r="H13" s="10">
        <v>1</v>
      </c>
      <c r="I13" s="10">
        <v>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10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10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11</v>
      </c>
      <c r="D15" s="10">
        <v>3</v>
      </c>
      <c r="E15" s="10" t="s">
        <v>44</v>
      </c>
      <c r="F15" s="10" t="s">
        <v>44</v>
      </c>
      <c r="G15" s="10" t="s">
        <v>44</v>
      </c>
      <c r="H15" s="10">
        <v>3</v>
      </c>
      <c r="I15" s="10">
        <v>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9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9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13</v>
      </c>
      <c r="D17" s="10">
        <v>10</v>
      </c>
      <c r="E17" s="10">
        <v>1</v>
      </c>
      <c r="F17" s="10" t="s">
        <v>44</v>
      </c>
      <c r="G17" s="10" t="s">
        <v>44</v>
      </c>
      <c r="H17" s="10">
        <v>9</v>
      </c>
      <c r="I17" s="10">
        <v>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10</v>
      </c>
      <c r="D18" s="10">
        <v>5</v>
      </c>
      <c r="E18" s="10" t="s">
        <v>44</v>
      </c>
      <c r="F18" s="10" t="s">
        <v>44</v>
      </c>
      <c r="G18" s="10" t="s">
        <v>44</v>
      </c>
      <c r="H18" s="10">
        <v>5</v>
      </c>
      <c r="I18" s="10">
        <v>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12</v>
      </c>
      <c r="D19" s="10">
        <v>9</v>
      </c>
      <c r="E19" s="10">
        <v>4</v>
      </c>
      <c r="F19" s="10" t="s">
        <v>44</v>
      </c>
      <c r="G19" s="10" t="s">
        <v>44</v>
      </c>
      <c r="H19" s="10">
        <v>5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9</v>
      </c>
      <c r="D20" s="10">
        <v>4</v>
      </c>
      <c r="E20" s="10">
        <v>3</v>
      </c>
      <c r="F20" s="10" t="s">
        <v>44</v>
      </c>
      <c r="G20" s="10" t="s">
        <v>44</v>
      </c>
      <c r="H20" s="10">
        <v>1</v>
      </c>
      <c r="I20" s="10">
        <v>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</v>
      </c>
      <c r="D21" s="10">
        <v>1</v>
      </c>
      <c r="E21" s="10">
        <v>1</v>
      </c>
      <c r="F21" s="10" t="s">
        <v>44</v>
      </c>
      <c r="G21" s="10" t="s">
        <v>44</v>
      </c>
      <c r="H21" s="10" t="s">
        <v>44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4</v>
      </c>
      <c r="D22" s="10">
        <v>4</v>
      </c>
      <c r="E22" s="10">
        <v>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1</v>
      </c>
      <c r="D23" s="10">
        <v>1</v>
      </c>
      <c r="E23" s="10">
        <v>1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2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2</v>
      </c>
      <c r="D25" s="10">
        <v>2</v>
      </c>
      <c r="E25" s="10">
        <v>1</v>
      </c>
      <c r="F25" s="10" t="s">
        <v>44</v>
      </c>
      <c r="G25" s="10">
        <v>1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84</v>
      </c>
      <c r="D27" s="3">
        <v>26</v>
      </c>
      <c r="E27" s="3">
        <v>9</v>
      </c>
      <c r="F27" s="3" t="s">
        <v>44</v>
      </c>
      <c r="G27" s="3" t="s">
        <v>44</v>
      </c>
      <c r="H27" s="3">
        <v>17</v>
      </c>
      <c r="I27" s="3">
        <v>58</v>
      </c>
    </row>
    <row r="28" spans="1:12" ht="12" customHeight="1" x14ac:dyDescent="0.2">
      <c r="A28" s="27" t="s">
        <v>12</v>
      </c>
      <c r="B28" s="1" t="s">
        <v>23</v>
      </c>
      <c r="C28" s="10">
        <v>10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10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6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6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6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6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2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7</v>
      </c>
      <c r="D32" s="10">
        <v>3</v>
      </c>
      <c r="E32" s="10">
        <v>1</v>
      </c>
      <c r="F32" s="10" t="s">
        <v>44</v>
      </c>
      <c r="G32" s="10" t="s">
        <v>44</v>
      </c>
      <c r="H32" s="10">
        <v>2</v>
      </c>
      <c r="I32" s="10">
        <v>4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5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4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9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9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5</v>
      </c>
      <c r="D36" s="10">
        <v>2</v>
      </c>
      <c r="E36" s="10" t="s">
        <v>44</v>
      </c>
      <c r="F36" s="10" t="s">
        <v>44</v>
      </c>
      <c r="G36" s="10" t="s">
        <v>44</v>
      </c>
      <c r="H36" s="10">
        <v>2</v>
      </c>
      <c r="I36" s="10">
        <v>3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9</v>
      </c>
      <c r="D38" s="10">
        <v>7</v>
      </c>
      <c r="E38" s="10">
        <v>1</v>
      </c>
      <c r="F38" s="10" t="s">
        <v>44</v>
      </c>
      <c r="G38" s="10" t="s">
        <v>44</v>
      </c>
      <c r="H38" s="10">
        <v>6</v>
      </c>
      <c r="I38" s="10">
        <v>2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8</v>
      </c>
      <c r="D39" s="10">
        <v>3</v>
      </c>
      <c r="E39" s="10" t="s">
        <v>44</v>
      </c>
      <c r="F39" s="10" t="s">
        <v>44</v>
      </c>
      <c r="G39" s="10" t="s">
        <v>44</v>
      </c>
      <c r="H39" s="10">
        <v>3</v>
      </c>
      <c r="I39" s="10">
        <v>5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5</v>
      </c>
      <c r="D40" s="10">
        <v>4</v>
      </c>
      <c r="E40" s="10">
        <v>2</v>
      </c>
      <c r="F40" s="10" t="s">
        <v>44</v>
      </c>
      <c r="G40" s="10" t="s">
        <v>44</v>
      </c>
      <c r="H40" s="10">
        <v>2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3</v>
      </c>
      <c r="D41" s="10">
        <v>2</v>
      </c>
      <c r="E41" s="10">
        <v>2</v>
      </c>
      <c r="F41" s="10" t="s">
        <v>44</v>
      </c>
      <c r="G41" s="10" t="s">
        <v>44</v>
      </c>
      <c r="H41" s="10" t="s">
        <v>44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 t="s">
        <v>44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</v>
      </c>
      <c r="D43" s="10">
        <v>1</v>
      </c>
      <c r="E43" s="10">
        <v>1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1</v>
      </c>
      <c r="D44" s="10">
        <v>1</v>
      </c>
      <c r="E44" s="10">
        <v>1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75</v>
      </c>
      <c r="D48" s="3">
        <v>24</v>
      </c>
      <c r="E48" s="3">
        <v>10</v>
      </c>
      <c r="F48" s="3">
        <v>1</v>
      </c>
      <c r="G48" s="3">
        <v>1</v>
      </c>
      <c r="H48" s="3">
        <v>12</v>
      </c>
      <c r="I48" s="3">
        <v>51</v>
      </c>
    </row>
    <row r="49" spans="1:11" ht="12" customHeight="1" x14ac:dyDescent="0.2">
      <c r="A49" s="27" t="s">
        <v>12</v>
      </c>
      <c r="B49" s="1" t="s">
        <v>23</v>
      </c>
      <c r="C49" s="10">
        <v>3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5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4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4</v>
      </c>
      <c r="D52" s="10">
        <v>1</v>
      </c>
      <c r="E52" s="10" t="s">
        <v>44</v>
      </c>
      <c r="F52" s="10">
        <v>1</v>
      </c>
      <c r="G52" s="10" t="s">
        <v>44</v>
      </c>
      <c r="H52" s="10" t="s">
        <v>44</v>
      </c>
      <c r="I52" s="10">
        <v>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3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11</v>
      </c>
      <c r="D54" s="10">
        <v>1</v>
      </c>
      <c r="E54" s="10">
        <v>1</v>
      </c>
      <c r="F54" s="10" t="s">
        <v>44</v>
      </c>
      <c r="G54" s="10" t="s">
        <v>44</v>
      </c>
      <c r="H54" s="10" t="s">
        <v>44</v>
      </c>
      <c r="I54" s="10">
        <v>10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7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6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5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5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4</v>
      </c>
      <c r="D59" s="10">
        <v>3</v>
      </c>
      <c r="E59" s="10" t="s">
        <v>44</v>
      </c>
      <c r="F59" s="10" t="s">
        <v>44</v>
      </c>
      <c r="G59" s="10" t="s">
        <v>44</v>
      </c>
      <c r="H59" s="10">
        <v>3</v>
      </c>
      <c r="I59" s="10">
        <v>1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</v>
      </c>
      <c r="D60" s="10">
        <v>2</v>
      </c>
      <c r="E60" s="10" t="s">
        <v>44</v>
      </c>
      <c r="F60" s="10" t="s">
        <v>44</v>
      </c>
      <c r="G60" s="10" t="s">
        <v>44</v>
      </c>
      <c r="H60" s="10">
        <v>2</v>
      </c>
      <c r="I60" s="10" t="s">
        <v>44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7</v>
      </c>
      <c r="D61" s="10">
        <v>5</v>
      </c>
      <c r="E61" s="10">
        <v>2</v>
      </c>
      <c r="F61" s="10" t="s">
        <v>44</v>
      </c>
      <c r="G61" s="10" t="s">
        <v>44</v>
      </c>
      <c r="H61" s="10">
        <v>3</v>
      </c>
      <c r="I61" s="10">
        <v>2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6</v>
      </c>
      <c r="D62" s="10">
        <v>2</v>
      </c>
      <c r="E62" s="10">
        <v>1</v>
      </c>
      <c r="F62" s="10" t="s">
        <v>44</v>
      </c>
      <c r="G62" s="10" t="s">
        <v>44</v>
      </c>
      <c r="H62" s="10">
        <v>1</v>
      </c>
      <c r="I62" s="10">
        <v>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2</v>
      </c>
      <c r="D63" s="10">
        <v>1</v>
      </c>
      <c r="E63" s="10">
        <v>1</v>
      </c>
      <c r="F63" s="10" t="s">
        <v>44</v>
      </c>
      <c r="G63" s="10" t="s">
        <v>44</v>
      </c>
      <c r="H63" s="10" t="s">
        <v>44</v>
      </c>
      <c r="I63" s="10">
        <v>1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</v>
      </c>
      <c r="D64" s="10">
        <v>3</v>
      </c>
      <c r="E64" s="10">
        <v>3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2</v>
      </c>
      <c r="D66" s="10">
        <v>2</v>
      </c>
      <c r="E66" s="10">
        <v>2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 t="s">
        <v>44</v>
      </c>
      <c r="F67" s="10" t="s">
        <v>44</v>
      </c>
      <c r="G67" s="10">
        <v>1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1372</v>
      </c>
      <c r="D6" s="3">
        <v>225</v>
      </c>
      <c r="E6" s="3">
        <v>131</v>
      </c>
      <c r="F6" s="3">
        <v>17</v>
      </c>
      <c r="G6" s="3">
        <v>30</v>
      </c>
      <c r="H6" s="3">
        <v>47</v>
      </c>
      <c r="I6" s="3">
        <v>1147</v>
      </c>
    </row>
    <row r="7" spans="1:32" ht="12" customHeight="1" x14ac:dyDescent="0.2">
      <c r="A7" s="27" t="s">
        <v>12</v>
      </c>
      <c r="B7" s="1" t="s">
        <v>23</v>
      </c>
      <c r="C7" s="10">
        <v>25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25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27</v>
      </c>
      <c r="D8" s="10">
        <v>2</v>
      </c>
      <c r="E8" s="10" t="s">
        <v>24</v>
      </c>
      <c r="F8" s="10" t="s">
        <v>44</v>
      </c>
      <c r="G8" s="10" t="s">
        <v>24</v>
      </c>
      <c r="H8" s="10">
        <v>2</v>
      </c>
      <c r="I8" s="10">
        <v>25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31</v>
      </c>
      <c r="D9" s="10">
        <v>2</v>
      </c>
      <c r="E9" s="10" t="s">
        <v>24</v>
      </c>
      <c r="F9" s="10">
        <v>2</v>
      </c>
      <c r="G9" s="10" t="s">
        <v>24</v>
      </c>
      <c r="H9" s="10" t="s">
        <v>44</v>
      </c>
      <c r="I9" s="10">
        <v>29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112</v>
      </c>
      <c r="D10" s="10">
        <v>5</v>
      </c>
      <c r="E10" s="10" t="s">
        <v>44</v>
      </c>
      <c r="F10" s="10">
        <v>2</v>
      </c>
      <c r="G10" s="10">
        <v>1</v>
      </c>
      <c r="H10" s="10">
        <v>2</v>
      </c>
      <c r="I10" s="10">
        <v>107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370</v>
      </c>
      <c r="D11" s="10">
        <v>15</v>
      </c>
      <c r="E11" s="10">
        <v>3</v>
      </c>
      <c r="F11" s="10">
        <v>2</v>
      </c>
      <c r="G11" s="10">
        <v>2</v>
      </c>
      <c r="H11" s="10">
        <v>8</v>
      </c>
      <c r="I11" s="10">
        <v>355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169</v>
      </c>
      <c r="D12" s="10">
        <v>5</v>
      </c>
      <c r="E12" s="10">
        <v>2</v>
      </c>
      <c r="F12" s="10" t="s">
        <v>44</v>
      </c>
      <c r="G12" s="10" t="s">
        <v>44</v>
      </c>
      <c r="H12" s="10">
        <v>3</v>
      </c>
      <c r="I12" s="10">
        <v>164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100</v>
      </c>
      <c r="D13" s="10">
        <v>5</v>
      </c>
      <c r="E13" s="10">
        <v>2</v>
      </c>
      <c r="F13" s="10">
        <v>1</v>
      </c>
      <c r="G13" s="10">
        <v>1</v>
      </c>
      <c r="H13" s="10">
        <v>1</v>
      </c>
      <c r="I13" s="10">
        <v>95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73</v>
      </c>
      <c r="D14" s="10">
        <v>3</v>
      </c>
      <c r="E14" s="10" t="s">
        <v>44</v>
      </c>
      <c r="F14" s="10" t="s">
        <v>44</v>
      </c>
      <c r="G14" s="10">
        <v>1</v>
      </c>
      <c r="H14" s="10">
        <v>2</v>
      </c>
      <c r="I14" s="10">
        <v>70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78</v>
      </c>
      <c r="D15" s="10">
        <v>7</v>
      </c>
      <c r="E15" s="10" t="s">
        <v>44</v>
      </c>
      <c r="F15" s="10" t="s">
        <v>44</v>
      </c>
      <c r="G15" s="10">
        <v>3</v>
      </c>
      <c r="H15" s="10">
        <v>4</v>
      </c>
      <c r="I15" s="10">
        <v>71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52</v>
      </c>
      <c r="D16" s="10">
        <v>3</v>
      </c>
      <c r="E16" s="10">
        <v>1</v>
      </c>
      <c r="F16" s="10" t="s">
        <v>44</v>
      </c>
      <c r="G16" s="10" t="s">
        <v>44</v>
      </c>
      <c r="H16" s="10">
        <v>2</v>
      </c>
      <c r="I16" s="10">
        <v>49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58</v>
      </c>
      <c r="D17" s="10">
        <v>9</v>
      </c>
      <c r="E17" s="10">
        <v>4</v>
      </c>
      <c r="F17" s="10" t="s">
        <v>44</v>
      </c>
      <c r="G17" s="10">
        <v>1</v>
      </c>
      <c r="H17" s="10">
        <v>4</v>
      </c>
      <c r="I17" s="10">
        <v>49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57</v>
      </c>
      <c r="D18" s="10">
        <v>13</v>
      </c>
      <c r="E18" s="10">
        <v>2</v>
      </c>
      <c r="F18" s="10">
        <v>2</v>
      </c>
      <c r="G18" s="10">
        <v>1</v>
      </c>
      <c r="H18" s="10">
        <v>8</v>
      </c>
      <c r="I18" s="10">
        <v>44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50</v>
      </c>
      <c r="D19" s="10">
        <v>21</v>
      </c>
      <c r="E19" s="10">
        <v>13</v>
      </c>
      <c r="F19" s="10">
        <v>3</v>
      </c>
      <c r="G19" s="10" t="s">
        <v>44</v>
      </c>
      <c r="H19" s="10">
        <v>5</v>
      </c>
      <c r="I19" s="10">
        <v>29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47</v>
      </c>
      <c r="D20" s="10">
        <v>33</v>
      </c>
      <c r="E20" s="10">
        <v>25</v>
      </c>
      <c r="F20" s="10">
        <v>1</v>
      </c>
      <c r="G20" s="10">
        <v>5</v>
      </c>
      <c r="H20" s="10">
        <v>2</v>
      </c>
      <c r="I20" s="10">
        <v>14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42</v>
      </c>
      <c r="D21" s="10">
        <v>32</v>
      </c>
      <c r="E21" s="10">
        <v>23</v>
      </c>
      <c r="F21" s="10" t="s">
        <v>44</v>
      </c>
      <c r="G21" s="10">
        <v>7</v>
      </c>
      <c r="H21" s="10">
        <v>2</v>
      </c>
      <c r="I21" s="10">
        <v>10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39</v>
      </c>
      <c r="D22" s="10">
        <v>33</v>
      </c>
      <c r="E22" s="10">
        <v>25</v>
      </c>
      <c r="F22" s="10">
        <v>4</v>
      </c>
      <c r="G22" s="10">
        <v>3</v>
      </c>
      <c r="H22" s="10">
        <v>1</v>
      </c>
      <c r="I22" s="10">
        <v>6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22</v>
      </c>
      <c r="D23" s="10">
        <v>21</v>
      </c>
      <c r="E23" s="10">
        <v>17</v>
      </c>
      <c r="F23" s="10" t="s">
        <v>44</v>
      </c>
      <c r="G23" s="10">
        <v>4</v>
      </c>
      <c r="H23" s="10" t="s">
        <v>44</v>
      </c>
      <c r="I23" s="10">
        <v>1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10</v>
      </c>
      <c r="D24" s="10">
        <v>9</v>
      </c>
      <c r="E24" s="10">
        <v>8</v>
      </c>
      <c r="F24" s="10" t="s">
        <v>44</v>
      </c>
      <c r="G24" s="10" t="s">
        <v>44</v>
      </c>
      <c r="H24" s="10">
        <v>1</v>
      </c>
      <c r="I24" s="10">
        <v>1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9</v>
      </c>
      <c r="D25" s="10">
        <v>6</v>
      </c>
      <c r="E25" s="10">
        <v>5</v>
      </c>
      <c r="F25" s="10" t="s">
        <v>44</v>
      </c>
      <c r="G25" s="10">
        <v>1</v>
      </c>
      <c r="H25" s="10" t="s">
        <v>44</v>
      </c>
      <c r="I25" s="10">
        <v>3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</v>
      </c>
      <c r="D26" s="10">
        <v>1</v>
      </c>
      <c r="E26" s="10">
        <v>1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812</v>
      </c>
      <c r="D27" s="3">
        <v>144</v>
      </c>
      <c r="E27" s="3">
        <v>71</v>
      </c>
      <c r="F27" s="3">
        <v>15</v>
      </c>
      <c r="G27" s="3">
        <v>25</v>
      </c>
      <c r="H27" s="3">
        <v>33</v>
      </c>
      <c r="I27" s="3">
        <v>668</v>
      </c>
    </row>
    <row r="28" spans="1:11" ht="12" customHeight="1" x14ac:dyDescent="0.2">
      <c r="A28" s="27" t="s">
        <v>12</v>
      </c>
      <c r="B28" s="1" t="s">
        <v>23</v>
      </c>
      <c r="C28" s="10">
        <v>8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8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15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14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15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15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80</v>
      </c>
      <c r="D31" s="10">
        <v>5</v>
      </c>
      <c r="E31" s="10" t="s">
        <v>44</v>
      </c>
      <c r="F31" s="10">
        <v>2</v>
      </c>
      <c r="G31" s="10">
        <v>1</v>
      </c>
      <c r="H31" s="10">
        <v>2</v>
      </c>
      <c r="I31" s="10">
        <v>75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235</v>
      </c>
      <c r="D32" s="10">
        <v>9</v>
      </c>
      <c r="E32" s="10">
        <v>1</v>
      </c>
      <c r="F32" s="10">
        <v>2</v>
      </c>
      <c r="G32" s="10">
        <v>1</v>
      </c>
      <c r="H32" s="10">
        <v>5</v>
      </c>
      <c r="I32" s="10">
        <v>226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100</v>
      </c>
      <c r="D33" s="10">
        <v>4</v>
      </c>
      <c r="E33" s="10">
        <v>2</v>
      </c>
      <c r="F33" s="10" t="s">
        <v>44</v>
      </c>
      <c r="G33" s="10" t="s">
        <v>44</v>
      </c>
      <c r="H33" s="10">
        <v>2</v>
      </c>
      <c r="I33" s="10">
        <v>96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53</v>
      </c>
      <c r="D34" s="10">
        <v>4</v>
      </c>
      <c r="E34" s="10">
        <v>1</v>
      </c>
      <c r="F34" s="10">
        <v>1</v>
      </c>
      <c r="G34" s="10">
        <v>1</v>
      </c>
      <c r="H34" s="10">
        <v>1</v>
      </c>
      <c r="I34" s="10">
        <v>49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46</v>
      </c>
      <c r="D35" s="10">
        <v>3</v>
      </c>
      <c r="E35" s="10" t="s">
        <v>44</v>
      </c>
      <c r="F35" s="10" t="s">
        <v>44</v>
      </c>
      <c r="G35" s="10">
        <v>1</v>
      </c>
      <c r="H35" s="10">
        <v>2</v>
      </c>
      <c r="I35" s="10">
        <v>43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40</v>
      </c>
      <c r="D36" s="10">
        <v>3</v>
      </c>
      <c r="E36" s="10" t="s">
        <v>44</v>
      </c>
      <c r="F36" s="10" t="s">
        <v>44</v>
      </c>
      <c r="G36" s="10" t="s">
        <v>44</v>
      </c>
      <c r="H36" s="10">
        <v>3</v>
      </c>
      <c r="I36" s="10">
        <v>37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31</v>
      </c>
      <c r="D37" s="10">
        <v>3</v>
      </c>
      <c r="E37" s="10">
        <v>1</v>
      </c>
      <c r="F37" s="10" t="s">
        <v>44</v>
      </c>
      <c r="G37" s="10" t="s">
        <v>44</v>
      </c>
      <c r="H37" s="10">
        <v>2</v>
      </c>
      <c r="I37" s="10">
        <v>28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33</v>
      </c>
      <c r="D38" s="10">
        <v>7</v>
      </c>
      <c r="E38" s="10">
        <v>2</v>
      </c>
      <c r="F38" s="10" t="s">
        <v>44</v>
      </c>
      <c r="G38" s="10">
        <v>1</v>
      </c>
      <c r="H38" s="10">
        <v>4</v>
      </c>
      <c r="I38" s="10">
        <v>26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27</v>
      </c>
      <c r="D39" s="10">
        <v>10</v>
      </c>
      <c r="E39" s="10">
        <v>2</v>
      </c>
      <c r="F39" s="10">
        <v>2</v>
      </c>
      <c r="G39" s="10">
        <v>1</v>
      </c>
      <c r="H39" s="10">
        <v>5</v>
      </c>
      <c r="I39" s="10">
        <v>17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28</v>
      </c>
      <c r="D40" s="10">
        <v>15</v>
      </c>
      <c r="E40" s="10">
        <v>10</v>
      </c>
      <c r="F40" s="10">
        <v>3</v>
      </c>
      <c r="G40" s="10" t="s">
        <v>44</v>
      </c>
      <c r="H40" s="10">
        <v>2</v>
      </c>
      <c r="I40" s="10">
        <v>13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30</v>
      </c>
      <c r="D41" s="10">
        <v>21</v>
      </c>
      <c r="E41" s="10">
        <v>15</v>
      </c>
      <c r="F41" s="10">
        <v>1</v>
      </c>
      <c r="G41" s="10">
        <v>5</v>
      </c>
      <c r="H41" s="10" t="s">
        <v>44</v>
      </c>
      <c r="I41" s="10">
        <v>9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24</v>
      </c>
      <c r="D42" s="10">
        <v>18</v>
      </c>
      <c r="E42" s="10">
        <v>10</v>
      </c>
      <c r="F42" s="10" t="s">
        <v>44</v>
      </c>
      <c r="G42" s="10">
        <v>6</v>
      </c>
      <c r="H42" s="10">
        <v>2</v>
      </c>
      <c r="I42" s="10">
        <v>6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25</v>
      </c>
      <c r="D43" s="10">
        <v>21</v>
      </c>
      <c r="E43" s="10">
        <v>13</v>
      </c>
      <c r="F43" s="10">
        <v>4</v>
      </c>
      <c r="G43" s="10">
        <v>3</v>
      </c>
      <c r="H43" s="10">
        <v>1</v>
      </c>
      <c r="I43" s="10">
        <v>4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13</v>
      </c>
      <c r="D44" s="10">
        <v>12</v>
      </c>
      <c r="E44" s="10">
        <v>8</v>
      </c>
      <c r="F44" s="10" t="s">
        <v>44</v>
      </c>
      <c r="G44" s="10">
        <v>4</v>
      </c>
      <c r="H44" s="10" t="s">
        <v>44</v>
      </c>
      <c r="I44" s="10">
        <v>1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4</v>
      </c>
      <c r="D45" s="10">
        <v>4</v>
      </c>
      <c r="E45" s="10">
        <v>3</v>
      </c>
      <c r="F45" s="10" t="s">
        <v>44</v>
      </c>
      <c r="G45" s="10" t="s">
        <v>44</v>
      </c>
      <c r="H45" s="10">
        <v>1</v>
      </c>
      <c r="I45" s="10" t="s">
        <v>44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4</v>
      </c>
      <c r="D46" s="10">
        <v>3</v>
      </c>
      <c r="E46" s="10">
        <v>2</v>
      </c>
      <c r="F46" s="10" t="s">
        <v>44</v>
      </c>
      <c r="G46" s="10">
        <v>1</v>
      </c>
      <c r="H46" s="10" t="s">
        <v>44</v>
      </c>
      <c r="I46" s="10">
        <v>1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</v>
      </c>
      <c r="D47" s="10">
        <v>1</v>
      </c>
      <c r="E47" s="10">
        <v>1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560</v>
      </c>
      <c r="D48" s="3">
        <v>81</v>
      </c>
      <c r="E48" s="3">
        <v>60</v>
      </c>
      <c r="F48" s="3">
        <v>2</v>
      </c>
      <c r="G48" s="3">
        <v>5</v>
      </c>
      <c r="H48" s="3">
        <v>14</v>
      </c>
      <c r="I48" s="3">
        <v>479</v>
      </c>
    </row>
    <row r="49" spans="1:11" ht="12" customHeight="1" x14ac:dyDescent="0.2">
      <c r="A49" s="27" t="s">
        <v>12</v>
      </c>
      <c r="B49" s="1" t="s">
        <v>23</v>
      </c>
      <c r="C49" s="10">
        <v>17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12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11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16</v>
      </c>
      <c r="D51" s="10">
        <v>2</v>
      </c>
      <c r="E51" s="10" t="s">
        <v>24</v>
      </c>
      <c r="F51" s="10">
        <v>2</v>
      </c>
      <c r="G51" s="10" t="s">
        <v>24</v>
      </c>
      <c r="H51" s="10" t="s">
        <v>44</v>
      </c>
      <c r="I51" s="10">
        <v>14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32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32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135</v>
      </c>
      <c r="D53" s="10">
        <v>6</v>
      </c>
      <c r="E53" s="10">
        <v>2</v>
      </c>
      <c r="F53" s="10" t="s">
        <v>44</v>
      </c>
      <c r="G53" s="10">
        <v>1</v>
      </c>
      <c r="H53" s="10">
        <v>3</v>
      </c>
      <c r="I53" s="10">
        <v>129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69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>
        <v>68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47</v>
      </c>
      <c r="D55" s="10">
        <v>1</v>
      </c>
      <c r="E55" s="10">
        <v>1</v>
      </c>
      <c r="F55" s="10" t="s">
        <v>44</v>
      </c>
      <c r="G55" s="10" t="s">
        <v>44</v>
      </c>
      <c r="H55" s="10" t="s">
        <v>44</v>
      </c>
      <c r="I55" s="10">
        <v>46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27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27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38</v>
      </c>
      <c r="D57" s="10">
        <v>4</v>
      </c>
      <c r="E57" s="10" t="s">
        <v>44</v>
      </c>
      <c r="F57" s="10" t="s">
        <v>44</v>
      </c>
      <c r="G57" s="10">
        <v>3</v>
      </c>
      <c r="H57" s="10">
        <v>1</v>
      </c>
      <c r="I57" s="10">
        <v>34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21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21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25</v>
      </c>
      <c r="D59" s="10">
        <v>2</v>
      </c>
      <c r="E59" s="10">
        <v>2</v>
      </c>
      <c r="F59" s="10" t="s">
        <v>44</v>
      </c>
      <c r="G59" s="10" t="s">
        <v>44</v>
      </c>
      <c r="H59" s="10" t="s">
        <v>44</v>
      </c>
      <c r="I59" s="10">
        <v>23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30</v>
      </c>
      <c r="D60" s="10">
        <v>3</v>
      </c>
      <c r="E60" s="10" t="s">
        <v>44</v>
      </c>
      <c r="F60" s="10" t="s">
        <v>44</v>
      </c>
      <c r="G60" s="10" t="s">
        <v>44</v>
      </c>
      <c r="H60" s="10">
        <v>3</v>
      </c>
      <c r="I60" s="10">
        <v>27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22</v>
      </c>
      <c r="D61" s="10">
        <v>6</v>
      </c>
      <c r="E61" s="10">
        <v>3</v>
      </c>
      <c r="F61" s="10" t="s">
        <v>44</v>
      </c>
      <c r="G61" s="10" t="s">
        <v>44</v>
      </c>
      <c r="H61" s="10">
        <v>3</v>
      </c>
      <c r="I61" s="10">
        <v>16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17</v>
      </c>
      <c r="D62" s="10">
        <v>12</v>
      </c>
      <c r="E62" s="10">
        <v>10</v>
      </c>
      <c r="F62" s="10" t="s">
        <v>44</v>
      </c>
      <c r="G62" s="10" t="s">
        <v>44</v>
      </c>
      <c r="H62" s="10">
        <v>2</v>
      </c>
      <c r="I62" s="10">
        <v>5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18</v>
      </c>
      <c r="D63" s="10">
        <v>14</v>
      </c>
      <c r="E63" s="10">
        <v>13</v>
      </c>
      <c r="F63" s="10" t="s">
        <v>44</v>
      </c>
      <c r="G63" s="10">
        <v>1</v>
      </c>
      <c r="H63" s="10" t="s">
        <v>44</v>
      </c>
      <c r="I63" s="10">
        <v>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14</v>
      </c>
      <c r="D64" s="10">
        <v>12</v>
      </c>
      <c r="E64" s="10">
        <v>12</v>
      </c>
      <c r="F64" s="10" t="s">
        <v>44</v>
      </c>
      <c r="G64" s="10" t="s">
        <v>44</v>
      </c>
      <c r="H64" s="10" t="s">
        <v>44</v>
      </c>
      <c r="I64" s="10">
        <v>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9</v>
      </c>
      <c r="D65" s="10">
        <v>9</v>
      </c>
      <c r="E65" s="10">
        <v>9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6</v>
      </c>
      <c r="D66" s="10">
        <v>5</v>
      </c>
      <c r="E66" s="10">
        <v>5</v>
      </c>
      <c r="F66" s="10" t="s">
        <v>44</v>
      </c>
      <c r="G66" s="10" t="s">
        <v>44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5</v>
      </c>
      <c r="D67" s="10">
        <v>3</v>
      </c>
      <c r="E67" s="10">
        <v>3</v>
      </c>
      <c r="F67" s="10" t="s">
        <v>44</v>
      </c>
      <c r="G67" s="10" t="s">
        <v>44</v>
      </c>
      <c r="H67" s="10" t="s">
        <v>44</v>
      </c>
      <c r="I67" s="10">
        <v>2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4.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49</v>
      </c>
      <c r="D6" s="3">
        <v>12</v>
      </c>
      <c r="E6" s="3">
        <v>11</v>
      </c>
      <c r="F6" s="3" t="s">
        <v>44</v>
      </c>
      <c r="G6" s="3">
        <v>1</v>
      </c>
      <c r="H6" s="3" t="s">
        <v>44</v>
      </c>
      <c r="I6" s="3">
        <v>37</v>
      </c>
    </row>
    <row r="7" spans="1:32" ht="12" customHeight="1" x14ac:dyDescent="0.2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>
        <v>5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3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3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6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6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7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7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2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>
        <v>1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4</v>
      </c>
      <c r="D20" s="10">
        <v>4</v>
      </c>
      <c r="E20" s="10">
        <v>4</v>
      </c>
      <c r="F20" s="10" t="s">
        <v>44</v>
      </c>
      <c r="G20" s="10" t="s">
        <v>44</v>
      </c>
      <c r="H20" s="10" t="s">
        <v>44</v>
      </c>
      <c r="I20" s="10" t="s">
        <v>44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4</v>
      </c>
      <c r="D21" s="10">
        <v>4</v>
      </c>
      <c r="E21" s="10">
        <v>4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2</v>
      </c>
      <c r="D22" s="10">
        <v>2</v>
      </c>
      <c r="E22" s="10">
        <v>1</v>
      </c>
      <c r="F22" s="10" t="s">
        <v>44</v>
      </c>
      <c r="G22" s="10">
        <v>1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</v>
      </c>
      <c r="D24" s="10">
        <v>2</v>
      </c>
      <c r="E24" s="10">
        <v>2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22</v>
      </c>
      <c r="D27" s="3">
        <v>5</v>
      </c>
      <c r="E27" s="3">
        <v>4</v>
      </c>
      <c r="F27" s="3" t="s">
        <v>44</v>
      </c>
      <c r="G27" s="3">
        <v>1</v>
      </c>
      <c r="H27" s="3" t="s">
        <v>44</v>
      </c>
      <c r="I27" s="3">
        <v>17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2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 t="s">
        <v>44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3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2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2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</v>
      </c>
      <c r="D41" s="10">
        <v>1</v>
      </c>
      <c r="E41" s="10">
        <v>1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</v>
      </c>
      <c r="D42" s="10">
        <v>1</v>
      </c>
      <c r="E42" s="10">
        <v>1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2</v>
      </c>
      <c r="D43" s="10">
        <v>2</v>
      </c>
      <c r="E43" s="10">
        <v>1</v>
      </c>
      <c r="F43" s="10" t="s">
        <v>44</v>
      </c>
      <c r="G43" s="10">
        <v>1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27</v>
      </c>
      <c r="D48" s="3">
        <v>7</v>
      </c>
      <c r="E48" s="3">
        <v>7</v>
      </c>
      <c r="F48" s="3" t="s">
        <v>44</v>
      </c>
      <c r="G48" s="3" t="s">
        <v>44</v>
      </c>
      <c r="H48" s="3" t="s">
        <v>44</v>
      </c>
      <c r="I48" s="3">
        <v>20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5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5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4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 t="s">
        <v>44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35</v>
      </c>
      <c r="C60" s="10" t="s">
        <v>44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 t="s">
        <v>44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36</v>
      </c>
      <c r="C61" s="10" t="s">
        <v>44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3</v>
      </c>
      <c r="D62" s="10">
        <v>3</v>
      </c>
      <c r="E62" s="10">
        <v>3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3</v>
      </c>
      <c r="D63" s="10">
        <v>3</v>
      </c>
      <c r="E63" s="10">
        <v>3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6.2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9.7</vt:lpstr>
      <vt:lpstr>Cuadro 9.7.1</vt:lpstr>
      <vt:lpstr>Cuadro 9.7.2</vt:lpstr>
      <vt:lpstr>Cuadro 9.7.3</vt:lpstr>
      <vt:lpstr>Cuadro 9.7.4</vt:lpstr>
      <vt:lpstr>Cuadro 9.7.5</vt:lpstr>
      <vt:lpstr>Cuadro 9.7.6</vt:lpstr>
      <vt:lpstr>Cuadro 9.7.7</vt:lpstr>
      <vt:lpstr>Cuadro 9.7.8</vt:lpstr>
      <vt:lpstr>Cuadro 9.7.9</vt:lpstr>
      <vt:lpstr>Cuadro 9.7.10</vt:lpstr>
      <vt:lpstr>Cuadro 9.7.11</vt:lpstr>
      <vt:lpstr>Cuadro 9.7.12</vt:lpstr>
      <vt:lpstr>Cuadro 9.7.13</vt:lpstr>
      <vt:lpstr>Cuadro 9.7.14</vt:lpstr>
      <vt:lpstr>Cuadro 9.7.15</vt:lpstr>
      <vt:lpstr>Cuadro 9.7.16</vt:lpstr>
      <vt:lpstr>Cuadro 9.7.17</vt:lpstr>
      <vt:lpstr>Cuadro 9.7.18</vt:lpstr>
      <vt:lpstr>Cuadro 9.7.19</vt:lpstr>
      <vt:lpstr>Cuadro 9.7.20</vt:lpstr>
      <vt:lpstr>Cuadro 9.7.21</vt:lpstr>
      <vt:lpstr>Cuadro 9.7.22</vt:lpstr>
      <vt:lpstr>Cuadro 9.7.23</vt:lpstr>
      <vt:lpstr>Cuadro 9.7.24</vt:lpstr>
      <vt:lpstr>Cuadro 9.7.25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2024-01-02T17:29:07Z</dcterms:created>
  <dcterms:modified xsi:type="dcterms:W3CDTF">2024-01-11T19:08:20Z</dcterms:modified>
  <cp:category/>
  <cp:contentStatus/>
</cp:coreProperties>
</file>