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95 - PAMPEANA 2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2.8" sheetId="1" r:id="rId3"/>
    <sheet name="Cuadro 2.8.1" sheetId="2" r:id="rId4"/>
    <sheet name="Cuadro 2.8.2" sheetId="3" r:id="rId5"/>
    <sheet name="Cuadro 2.8.3" sheetId="4" r:id="rId6"/>
    <sheet name="Cuadro 2.8.4" sheetId="5" r:id="rId7"/>
    <sheet name="Cuadro 2.8.5" sheetId="6" r:id="rId8"/>
    <sheet name="Cuadro 2.8.6" sheetId="7" r:id="rId9"/>
    <sheet name="Cuadro 2.8.7" sheetId="8" r:id="rId10"/>
    <sheet name="Cuadro 2.8.8" sheetId="9" r:id="rId11"/>
    <sheet name="Cuadro 2.8.9" sheetId="10" r:id="rId12"/>
    <sheet name="Cuadro 2.8.10" sheetId="11" r:id="rId13"/>
    <sheet name="Cuadro 2.8.11" sheetId="12" r:id="rId14"/>
    <sheet name="Cuadro 2.8.12" sheetId="13" r:id="rId15"/>
    <sheet name="Cuadro 2.8.13" sheetId="14" r:id="rId16"/>
    <sheet name="Cuadro 2.8.14" sheetId="15" r:id="rId17"/>
    <sheet name="Cuadro 2.8.15" sheetId="16" r:id="rId18"/>
    <sheet name="Cuadro 2.8.16" sheetId="17" r:id="rId19"/>
    <sheet name="Cuadro 2.8.17" sheetId="18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<sst xmlns="http://schemas.openxmlformats.org/spreadsheetml/2006/main" count="6223" uniqueCount="59">
  <si>
    <t>Censo Nacional de Población, Hogares y Viviendas 2022</t>
  </si>
  <si>
    <t>Cuadro 2.8. Provincia de Entre Ríos.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</si>
  <si>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</si>
  <si>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</si>
  <si>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</si>
  <si>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</si>
  <si>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</si>
  <si>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</si>
  <si>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</si>
  <si>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</si>
  <si>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</si>
  <si>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</si>
  <si>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</si>
  <si>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</si>
  <si>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</si>
  <si>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</si>
  <si>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</si>
  <si>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</si>
  <si>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</si>
  <si>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</si>
  <si>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</si>
  <si>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</si>
  <si>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</si>
  <si>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</si>
  <si>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</si>
  <si>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</si>
  <si>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</si>
  <si>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2.8.1. Provincia de Entre Ríos, departamento Colón. Población de 14 años y más en viviendas particulares, por condición de actividad económica, según sexo registrado al nacer y grupos quinquenales de edad. Año 2022</t>
  </si>
  <si>
    <t>Cuadro 2.8.2. Provincia de Entre Ríos, departamento Concordia. Población de 14 años y más en viviendas particulares, por condición de actividad económica, según sexo registrado al nacer y grupos quinquenales de edad. Año 2022</t>
  </si>
  <si>
    <t>Cuadro 2.8.3. Provincia de Entre Ríos, departamento Diamante. Población de 14 años y más en viviendas particulares, por condición de actividad económica, según sexo registrado al nacer y grupos quinquenales de edad. Año 2022</t>
  </si>
  <si>
    <t>Cuadro 2.8.4. Provincia de Entre Ríos, departamento Federación. Población de 14 años y más en viviendas particulares, por condición de actividad económica, según sexo registrado al nacer y grupos quinquenales de edad. Año 2022</t>
  </si>
  <si>
    <t>Cuadro 2.8.5. Provincia de Entre Ríos, departamento Federal. Población de 14 años y más en viviendas particulares, por condición de actividad económica, según sexo registrado al nacer y grupos quinquenales de edad. Año 2022</t>
  </si>
  <si>
    <t>Cuadro 2.8.6. Provincia de Entre Ríos, departamento Feliciano. Población de 14 años y más en viviendas particulares, por condición de actividad económica, según sexo registrado al nacer y grupos quinquenales de edad. Año 2022</t>
  </si>
  <si>
    <t>Cuadro 2.8.7. Provincia de Entre Ríos, departamento Gualeguay. Población de 14 años y más en viviendas particulares, por condición de actividad económica, según sexo registrado al nacer y grupos quinquenales de edad. Año 2022</t>
  </si>
  <si>
    <t>Cuadro 2.8.8. Provincia de Entre Ríos, departamento Gualeguaychú. Población de 14 años y más en viviendas particulares, por condición de actividad económica, según sexo registrado al nacer y grupos quinquenales de edad. Año 2022</t>
  </si>
  <si>
    <t>Cuadro 2.8.9. Provincia de Entre Ríos, departamento Islas del Ibicuy. Población de 14 años y más en viviendas particulares, por condición de actividad económica, según sexo registrado al nacer y grupos quinquenales de edad. Año 2022</t>
  </si>
  <si>
    <t>Cuadro 2.8.10. Provincia de Entre Ríos, departamento La Paz. Población de 14 años y más en viviendas particulares, por condición de actividad económica, según sexo registrado al nacer y grupos quinquenales de edad. Año 2022</t>
  </si>
  <si>
    <t>Cuadro 2.8.11. Provincia de Entre Ríos, departamento Nogoyá. Población de 14 años y más en viviendas particulares, por condición de actividad económica, según sexo registrado al nacer y grupos quinquenales de edad. Año 2022</t>
  </si>
  <si>
    <t>Cuadro 2.8.12. Provincia de Entre Ríos, departamento Paraná. Población de 14 años y más en viviendas particulares, por condición de actividad económica, según sexo registrado al nacer y grupos quinquenales de edad. Año 2022</t>
  </si>
  <si>
    <t>Cuadro 2.8.13. Provincia de Entre Ríos, departamento San Salvador. Población de 14 años y más en viviendas particulares, por condición de actividad económica, según sexo registrado al nacer y grupos quinquenales de edad. Año 2022</t>
  </si>
  <si>
    <t>Cuadro 2.8.14. Provincia de Entre Ríos, departamento Tala. Población de 14 años y más en viviendas particulares, por condición de actividad económica, según sexo registrado al nacer y grupos quinquenales de edad. Año 2022</t>
  </si>
  <si>
    <t>Cuadro 2.8.15. Provincia de Entre Ríos, departamento Uruguay. Población de 14 años y más en viviendas particulares, por condición de actividad económica, según sexo registrado al nacer y grupos quinquenales de edad. Año 2022</t>
  </si>
  <si>
    <t>Cuadro 2.8.16. Provincia de Entre Ríos, departamento Victoria. Población de 14 años y más en viviendas particulares, por condición de actividad económica, según sexo registrado al nacer y grupos quinquenales de edad. Año 2022</t>
  </si>
  <si>
    <t>Cuadro 2.8.17. Provincia de Entre Ríos, departamento Villaguay.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</si>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</sst>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0" t="s">
        <v>50</v>
      </c>
    </row>
    <row r="4" spans="11:11" ht="20.25" x14ac:dyDescent="0.3">
      <c r="K4" s="10"/>
    </row>
    <row r="5" spans="11:11" ht="20.25" x14ac:dyDescent="0.3">
      <c r="K5" s="10" t="s">
        <v>51</v>
      </c>
    </row>
    <row r="7" spans="11:11" ht="15" x14ac:dyDescent="0.2">
      <c r="K7" s="11"/>
    </row>
    <row r="8" spans="11:11" ht="15" x14ac:dyDescent="0.2">
      <c r="K8" s="11" t="s">
        <v>58</v>
      </c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52</v>
      </c>
    </row>
    <row r="13" spans="11:11" ht="15" x14ac:dyDescent="0.2">
      <c r="K13" s="11" t="s">
        <v>53</v>
      </c>
    </row>
    <row r="14" spans="11:11" ht="15" x14ac:dyDescent="0.2">
      <c r="K14" s="11" t="s">
        <v>54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36.33203125" bestFit="1" customWidth="1"/>
  </cols>
  <sheetData>
    <row r="1" spans="1:1" ht="12.75" x14ac:dyDescent="0.2">
      <c r="A1" s="8" t="s">
        <v>45</v>
      </c>
    </row>
    <row r="2" spans="1:1" ht="12.75" x14ac:dyDescent="0.2">
      <c r="A2" s="8" t="s">
        <v>46</v>
      </c>
    </row>
    <row r="3" spans="1:1" ht="12.75" x14ac:dyDescent="0.2">
      <c r="A3" s="9"/>
    </row>
    <row r="4" spans="1:1" ht="12.75" x14ac:dyDescent="0.2">
      <c r="A4" s="7" t="str">
        <f>HYPERLINK("#'Cuadro 2.8'!A3", "Cuadro 2.8. Provincia de Entre Ríos. Población de 14 años y más en viviendas particulares, por condición de actividad económica, según sexo registrado al nacer y grupos quinquenales de edad. Año 2022")</f>
        <v>Cuadro 2.8. Provincia de Entre Ríos. Población de 14 años y más en viviendas particulares, por condición de actividad económica, según sexo registrado al nacer y grupos quinquenales de edad. Año 2022</v>
      </c>
    </row>
    <row r="5" spans="1:1" ht="12.75" x14ac:dyDescent="0.2">
      <c r="A5" s="7" t="str">
        <f>HYPERLINK("#'Cuadro 2.8.1'!A3", "Cuadro 2.8.1. Provincia de Entre Ríos, departamento Colón. Población de 14 años y más en viviendas particulares, por condición de actividad económica, según sexo registrado al nacer y grupos quinquenales de edad. Año 2022")</f>
        <v>Cuadro 2.8.1. Provincia de Entre Ríos, departamento Colón. Población de 14 años y más en viviendas particulares, por condición de actividad económica, según sexo registrado al nacer y grupos quinquenales de edad. Año 2022</v>
      </c>
    </row>
    <row r="6" spans="1:1" ht="12.75" x14ac:dyDescent="0.2">
      <c r="A6" s="7" t="str">
        <f>HYPERLINK("#'Cuadro 2.8.2'!A3", "Cuadro 2.8.2. Provincia de Entre Ríos, departamento Concordia. Población de 14 años y más en viviendas particulares, por condición de actividad económica, según sexo registrado al nacer y grupos quinquenales de edad. Año 2022")</f>
        <v>Cuadro 2.8.2. Provincia de Entre Ríos, departamento Concordia. Población de 14 años y más en viviendas particulares, por condición de actividad económica, según sexo registrado al nacer y grupos quinquenales de edad. Año 2022</v>
      </c>
    </row>
    <row r="7" spans="1:1" ht="12.75" x14ac:dyDescent="0.2">
      <c r="A7" s="7" t="str">
        <f>HYPERLINK("#'Cuadro 2.8.3'!A3", "Cuadro 2.8.3. Provincia de Entre Ríos, departamento Diamante. Población de 14 años y más en viviendas particulares, por condición de actividad económica, según sexo registrado al nacer y grupos quinquenales de edad. Año 2022")</f>
        <v>Cuadro 2.8.3. Provincia de Entre Ríos, departamento Diamante. Población de 14 años y más en viviendas particulares, por condición de actividad económica, según sexo registrado al nacer y grupos quinquenales de edad. Año 2022</v>
      </c>
    </row>
    <row r="8" spans="1:1" ht="12.75" x14ac:dyDescent="0.2">
      <c r="A8" s="7" t="str">
        <f>HYPERLINK("#'Cuadro 2.8.4'!A3", "Cuadro 2.8.4. Provincia de Entre Ríos, departamento Federación. Población de 14 años y más en viviendas particulares, por condición de actividad económica, según sexo registrado al nacer y grupos quinquenales de edad. Año 2022")</f>
        <v>Cuadro 2.8.4. Provincia de Entre Ríos, departamento Federación. Población de 14 años y más en viviendas particulares, por condición de actividad económica, según sexo registrado al nacer y grupos quinquenales de edad. Año 2022</v>
      </c>
    </row>
    <row r="9" spans="1:1" ht="12.75" x14ac:dyDescent="0.2">
      <c r="A9" s="7" t="str">
        <f>HYPERLINK("#'Cuadro 2.8.5'!A3", "Cuadro 2.8.5. Provincia de Entre Ríos, departamento Federal. Población de 14 años y más en viviendas particulares, por condición de actividad económica, según sexo registrado al nacer y grupos quinquenales de edad. Año 2022")</f>
        <v>Cuadro 2.8.5. Provincia de Entre Ríos, departamento Federal. Población de 14 años y más en viviendas particulares, por condición de actividad económica, según sexo registrado al nacer y grupos quinquenales de edad. Año 2022</v>
      </c>
    </row>
    <row r="10" spans="1:1" ht="12.75" x14ac:dyDescent="0.2">
      <c r="A10" s="7" t="str">
        <f>HYPERLINK("#'Cuadro 2.8.6'!A3", "Cuadro 2.8.6. Provincia de Entre Ríos, departamento Feliciano. Población de 14 años y más en viviendas particulares, por condición de actividad económica, según sexo registrado al nacer y grupos quinquenales de edad. Año 2022")</f>
        <v>Cuadro 2.8.6. Provincia de Entre Ríos, departamento Feliciano. Población de 14 años y más en viviendas particulares, por condición de actividad económica, según sexo registrado al nacer y grupos quinquenales de edad. Año 2022</v>
      </c>
    </row>
    <row r="11" spans="1:1" ht="12.75" x14ac:dyDescent="0.2">
      <c r="A11" s="7" t="str">
        <f>HYPERLINK("#'Cuadro 2.8.7'!A3", "Cuadro 2.8.7. Provincia de Entre Ríos, departamento Gualeguay. Población de 14 años y más en viviendas particulares, por condición de actividad económica, según sexo registrado al nacer y grupos quinquenales de edad. Año 2022")</f>
        <v>Cuadro 2.8.7. Provincia de Entre Ríos, departamento Gualeguay. Población de 14 años y más en viviendas particulares, por condición de actividad económica, según sexo registrado al nacer y grupos quinquenales de edad. Año 2022</v>
      </c>
    </row>
    <row r="12" spans="1:1" ht="12.75" x14ac:dyDescent="0.2">
      <c r="A12" s="7" t="str">
        <f>HYPERLINK("#'Cuadro 2.8.8'!A3", "Cuadro 2.8.8. Provincia de Entre Ríos, departamento Gualeguaychú. Población de 14 años y más en viviendas particulares, por condición de actividad económica, según sexo registrado al nacer y grupos quinquenales de edad. Año 2022")</f>
        <v>Cuadro 2.8.8. Provincia de Entre Ríos, departamento Gualeguaychú. Población de 14 años y más en viviendas particulares, por condición de actividad económica, según sexo registrado al nacer y grupos quinquenales de edad. Año 2022</v>
      </c>
    </row>
    <row r="13" spans="1:1" ht="12.75" x14ac:dyDescent="0.2">
      <c r="A13" s="7" t="str">
        <f>HYPERLINK("#'Cuadro 2.8.9'!A3", "Cuadro 2.8.9. Provincia de Entre Ríos, departamento Islas del Ibicuy. Población de 14 años y más en viviendas particulares, por condición de actividad económica, según sexo registrado al nacer y grupos quinquenales de edad. Año 2022")</f>
        <v>Cuadro 2.8.9. Provincia de Entre Ríos, departamento Islas del Ibicuy. Población de 14 años y más en viviendas particulares, por condición de actividad económica, según sexo registrado al nacer y grupos quinquenales de edad. Año 2022</v>
      </c>
    </row>
    <row r="14" spans="1:1" ht="12.75" x14ac:dyDescent="0.2">
      <c r="A14" s="7" t="str">
        <f>HYPERLINK("#'Cuadro 2.8.10'!A3", "Cuadro 2.8.10. Provincia de Entre Ríos, departamento La Paz. Población de 14 años y más en viviendas particulares, por condición de actividad económica, según sexo registrado al nacer y grupos quinquenales de edad. Año 2022")</f>
        <v>Cuadro 2.8.10. Provincia de Entre Ríos, departamento La Paz. Población de 14 años y más en viviendas particulares, por condición de actividad económica, según sexo registrado al nacer y grupos quinquenales de edad. Año 2022</v>
      </c>
    </row>
    <row r="15" spans="1:1" ht="12.75" x14ac:dyDescent="0.2">
      <c r="A15" s="7" t="str">
        <f>HYPERLINK("#'Cuadro 2.8.11'!A3", "Cuadro 2.8.11. Provincia de Entre Ríos, departamento Nogoyá. Población de 14 años y más en viviendas particulares, por condición de actividad económica, según sexo registrado al nacer y grupos quinquenales de edad. Año 2022")</f>
        <v>Cuadro 2.8.11. Provincia de Entre Ríos, departamento Nogoyá. Población de 14 años y más en viviendas particulares, por condición de actividad económica, según sexo registrado al nacer y grupos quinquenales de edad. Año 2022</v>
      </c>
    </row>
    <row r="16" spans="1:1" ht="12.75" x14ac:dyDescent="0.2">
      <c r="A16" s="7" t="str">
        <f>HYPERLINK("#'Cuadro 2.8.12'!A3", "Cuadro 2.8.12. Provincia de Entre Ríos, departamento Paraná. Población de 14 años y más en viviendas particulares, por condición de actividad económica, según sexo registrado al nacer y grupos quinquenales de edad. Año 2022")</f>
        <v>Cuadro 2.8.12. Provincia de Entre Ríos, departamento Paraná. Población de 14 años y más en viviendas particulares, por condición de actividad económica, según sexo registrado al nacer y grupos quinquenales de edad. Año 2022</v>
      </c>
    </row>
    <row r="17" spans="1:1" ht="12.75" x14ac:dyDescent="0.2">
      <c r="A17" s="7" t="str">
        <f>HYPERLINK("#'Cuadro 2.8.13'!A3", "Cuadro 2.8.13. Provincia de Entre Ríos, departamento San Salvador. Población de 14 años y más en viviendas particulares, por condición de actividad económica, según sexo registrado al nacer y grupos quinquenales de edad. Año 2022")</f>
        <v>Cuadro 2.8.13. Provincia de Entre Ríos, departamento San Salvador. Población de 14 años y más en viviendas particulares, por condición de actividad económica, según sexo registrado al nacer y grupos quinquenales de edad. Año 2022</v>
      </c>
    </row>
    <row r="18" spans="1:1" ht="12.75" x14ac:dyDescent="0.2">
      <c r="A18" s="7" t="str">
        <f>HYPERLINK("#'Cuadro 2.8.14'!A3", "Cuadro 2.8.14. Provincia de Entre Ríos, departamento Tala. Población de 14 años y más en viviendas particulares, por condición de actividad económica, según sexo registrado al nacer y grupos quinquenales de edad. Año 2022")</f>
        <v>Cuadro 2.8.14. Provincia de Entre Ríos, departamento Tala. Población de 14 años y más en viviendas particulares, por condición de actividad económica, según sexo registrado al nacer y grupos quinquenales de edad. Año 2022</v>
      </c>
    </row>
    <row r="19" spans="1:1" ht="12.75" x14ac:dyDescent="0.2">
      <c r="A19" s="7" t="str">
        <f>HYPERLINK("#'Cuadro 2.8.15'!A3", "Cuadro 2.8.15. Provincia de Entre Ríos, departamento Uruguay. Población de 14 años y más en viviendas particulares, por condición de actividad económica, según sexo registrado al nacer y grupos quinquenales de edad. Año 2022")</f>
        <v>Cuadro 2.8.15. Provincia de Entre Ríos, departamento Uruguay. Población de 14 años y más en viviendas particulares, por condición de actividad económica, según sexo registrado al nacer y grupos quinquenales de edad. Año 2022</v>
      </c>
    </row>
    <row r="20" spans="1:1" ht="12.75" x14ac:dyDescent="0.2">
      <c r="A20" s="7" t="str">
        <f>HYPERLINK("#'Cuadro 2.8.16'!A3", "Cuadro 2.8.16. Provincia de Entre Ríos, departamento Victoria. Población de 14 años y más en viviendas particulares, por condición de actividad económica, según sexo registrado al nacer y grupos quinquenales de edad. Año 2022")</f>
        <v>Cuadro 2.8.16. Provincia de Entre Ríos, departamento Victoria. Población de 14 años y más en viviendas particulares, por condición de actividad económica, según sexo registrado al nacer y grupos quinquenales de edad. Año 2022</v>
      </c>
    </row>
    <row r="21" spans="1:1" ht="12.75" x14ac:dyDescent="0.2">
      <c r="A21" s="7" t="str">
        <f>HYPERLINK("#'Cuadro 2.8.17'!A3", "Cuadro 2.8.17. Provincia de Entre Ríos, departamento Villaguay. Población de 14 años y más en viviendas particulares, por condición de actividad económica, según sexo registrado al nacer y grupos quinquenales de edad. Año 2022")</f>
        <v>Cuadro 2.8.17. Provincia de Entre Ríos, departamento Villaguay. Población de 14 años y más en viviendas particulares, por condición de actividad económica, según sexo registrado al nacer y grupos quinquenales de edad. Año 2022</v>
      </c>
    </row>
    <row r="22" spans="1:1" ht="12.75" x14ac:dyDescent="0.2">
      <c r="A22" s="9"/>
    </row>
    <row r="23" spans="1:1" ht="12.75" x14ac:dyDescent="0.2">
      <c r="A23" s="9" t="s">
        <v>47</v>
      </c>
    </row>
    <row r="24" spans="1:1" ht="12.75" x14ac:dyDescent="0.2">
      <c r="A24" s="9" t="s">
        <v>48</v>
      </c>
    </row>
    <row r="25" spans="1:1" ht="12.75" x14ac:dyDescent="0.2">
      <c r="A25" s="9" t="s">
        <v>49</v>
      </c>
    </row>
    <row r="26" spans="1:1" ht="12.75" x14ac:dyDescent="0.2">
      <c r="A26" s="9"/>
    </row>
    <row r="27" spans="1:1" ht="12.75" x14ac:dyDescent="0.2">
      <c r="A27" s="9"/>
    </row>
    <row r="28" spans="1:1" ht="12.75" x14ac:dyDescent="0.2">
      <c r="A28" s="9"/>
    </row>
    <row r="29" spans="1:1" ht="12.75" x14ac:dyDescent="0.2">
      <c r="A29" s="9"/>
    </row>
    <row r="30" spans="1:1" ht="12.75" x14ac:dyDescent="0.2">
      <c r="A30" s="9"/>
    </row>
    <row r="31" spans="1:1" ht="12.75" x14ac:dyDescent="0.2">
      <c r="A31" s="9"/>
    </row>
    <row r="32" spans="1:1" ht="12.75" x14ac:dyDescent="0.2">
      <c r="A32" s="9"/>
    </row>
    <row r="33" spans="1:1" ht="12.75" x14ac:dyDescent="0.2">
      <c r="A33" s="9"/>
    </row>
    <row r="34" spans="1:1" ht="12.75" x14ac:dyDescent="0.2">
      <c r="A34" s="9"/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topLeftCell="A31" zoomScaleNormal="100" workbookViewId="0">
      <selection activeCell="B39" sqref="B39"/>
    </sheetView>
  </sheetViews>
  <sheetFormatPr baseColWidth="10" defaultRowHeight="11.25" x14ac:dyDescent="0.2"/>
  <cols>
    <col min="1" max="2" width="31.6640625" customWidth="1"/>
    <col min="3" max="7" width="16.5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1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1122157</v>
      </c>
      <c r="D6" s="12">
        <v>684735</v>
      </c>
      <c r="E6" s="12">
        <v>630861</v>
      </c>
      <c r="F6" s="12">
        <v>53874</v>
      </c>
      <c r="G6" s="12">
        <v>437422</v>
      </c>
    </row>
    <row r="7" spans="1:12" ht="12" customHeight="1" x14ac:dyDescent="0.2">
      <c r="A7" s="21" t="s">
        <v>44</v>
      </c>
      <c r="B7" s="2" t="s">
        <v>10</v>
      </c>
      <c r="C7" s="13">
        <v>21765</v>
      </c>
      <c r="D7" s="13">
        <v>1082</v>
      </c>
      <c r="E7" s="13">
        <v>888</v>
      </c>
      <c r="F7" s="13">
        <v>194</v>
      </c>
      <c r="G7" s="13">
        <v>20683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110689</v>
      </c>
      <c r="D8" s="13">
        <v>26933</v>
      </c>
      <c r="E8" s="13">
        <v>20431</v>
      </c>
      <c r="F8" s="13">
        <v>6502</v>
      </c>
      <c r="G8" s="13">
        <v>83756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109804</v>
      </c>
      <c r="D9" s="13">
        <v>72481</v>
      </c>
      <c r="E9" s="13">
        <v>59214</v>
      </c>
      <c r="F9" s="13">
        <v>13267</v>
      </c>
      <c r="G9" s="13">
        <v>37323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108710</v>
      </c>
      <c r="D10" s="13">
        <v>86127</v>
      </c>
      <c r="E10" s="13">
        <v>76999</v>
      </c>
      <c r="F10" s="13">
        <v>9128</v>
      </c>
      <c r="G10" s="13">
        <v>22583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106100</v>
      </c>
      <c r="D11" s="13">
        <v>88082</v>
      </c>
      <c r="E11" s="13">
        <v>82113</v>
      </c>
      <c r="F11" s="13">
        <v>5969</v>
      </c>
      <c r="G11" s="13">
        <v>18018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100622</v>
      </c>
      <c r="D12" s="13">
        <v>84701</v>
      </c>
      <c r="E12" s="13">
        <v>79975</v>
      </c>
      <c r="F12" s="13">
        <v>4726</v>
      </c>
      <c r="G12" s="13">
        <v>15921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101260</v>
      </c>
      <c r="D13" s="13">
        <v>85267</v>
      </c>
      <c r="E13" s="13">
        <v>80989</v>
      </c>
      <c r="F13" s="13">
        <v>4278</v>
      </c>
      <c r="G13" s="13">
        <v>15993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86489</v>
      </c>
      <c r="D14" s="13">
        <v>71523</v>
      </c>
      <c r="E14" s="13">
        <v>68367</v>
      </c>
      <c r="F14" s="13">
        <v>3156</v>
      </c>
      <c r="G14" s="13">
        <v>14966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75213</v>
      </c>
      <c r="D15" s="13">
        <v>58164</v>
      </c>
      <c r="E15" s="13">
        <v>55833</v>
      </c>
      <c r="F15" s="13">
        <v>2331</v>
      </c>
      <c r="G15" s="13">
        <v>17049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70404</v>
      </c>
      <c r="D16" s="13">
        <v>46782</v>
      </c>
      <c r="E16" s="13">
        <v>44895</v>
      </c>
      <c r="F16" s="13">
        <v>1887</v>
      </c>
      <c r="G16" s="13">
        <v>23622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62305</v>
      </c>
      <c r="D17" s="13">
        <v>30642</v>
      </c>
      <c r="E17" s="13">
        <v>29512</v>
      </c>
      <c r="F17" s="13">
        <v>1130</v>
      </c>
      <c r="G17" s="13">
        <v>31663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55135</v>
      </c>
      <c r="D18" s="13">
        <v>17119</v>
      </c>
      <c r="E18" s="13">
        <v>16501</v>
      </c>
      <c r="F18" s="13">
        <v>618</v>
      </c>
      <c r="G18" s="13">
        <v>38016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45084</v>
      </c>
      <c r="D19" s="13">
        <v>8706</v>
      </c>
      <c r="E19" s="13">
        <v>8387</v>
      </c>
      <c r="F19" s="13">
        <v>319</v>
      </c>
      <c r="G19" s="13">
        <v>36378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31685</v>
      </c>
      <c r="D20" s="13">
        <v>4227</v>
      </c>
      <c r="E20" s="13">
        <v>4059</v>
      </c>
      <c r="F20" s="13">
        <v>168</v>
      </c>
      <c r="G20" s="13">
        <v>27458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36892</v>
      </c>
      <c r="D21" s="13">
        <v>2899</v>
      </c>
      <c r="E21" s="13">
        <v>2698</v>
      </c>
      <c r="F21" s="13">
        <v>201</v>
      </c>
      <c r="G21" s="13">
        <v>33993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584149</v>
      </c>
      <c r="D22" s="12">
        <v>304656</v>
      </c>
      <c r="E22" s="12">
        <v>271796</v>
      </c>
      <c r="F22" s="12">
        <v>32860</v>
      </c>
      <c r="G22" s="12">
        <v>279493</v>
      </c>
    </row>
    <row r="23" spans="1:12" ht="12" customHeight="1" x14ac:dyDescent="0.2">
      <c r="A23" s="21" t="s">
        <v>44</v>
      </c>
      <c r="B23" s="2" t="s">
        <v>10</v>
      </c>
      <c r="C23" s="13">
        <v>10693</v>
      </c>
      <c r="D23" s="13">
        <v>432</v>
      </c>
      <c r="E23" s="13">
        <v>345</v>
      </c>
      <c r="F23" s="13">
        <v>87</v>
      </c>
      <c r="G23" s="13">
        <v>10261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54844</v>
      </c>
      <c r="D24" s="13">
        <v>10753</v>
      </c>
      <c r="E24" s="13">
        <v>7269</v>
      </c>
      <c r="F24" s="13">
        <v>3484</v>
      </c>
      <c r="G24" s="13">
        <v>44091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55516</v>
      </c>
      <c r="D25" s="13">
        <v>31880</v>
      </c>
      <c r="E25" s="13">
        <v>23999</v>
      </c>
      <c r="F25" s="13">
        <v>7881</v>
      </c>
      <c r="G25" s="13">
        <v>23636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54914</v>
      </c>
      <c r="D26" s="13">
        <v>38682</v>
      </c>
      <c r="E26" s="13">
        <v>32942</v>
      </c>
      <c r="F26" s="13">
        <v>5740</v>
      </c>
      <c r="G26" s="13">
        <v>16232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">
      <c r="A27" s="21" t="s">
        <v>44</v>
      </c>
      <c r="B27" s="2" t="s">
        <v>14</v>
      </c>
      <c r="C27" s="13">
        <v>54335</v>
      </c>
      <c r="D27" s="13">
        <v>40759</v>
      </c>
      <c r="E27" s="13">
        <v>36766</v>
      </c>
      <c r="F27" s="13">
        <v>3993</v>
      </c>
      <c r="G27" s="13">
        <v>13576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51468</v>
      </c>
      <c r="D28" s="13">
        <v>39371</v>
      </c>
      <c r="E28" s="13">
        <v>36080</v>
      </c>
      <c r="F28" s="13">
        <v>3291</v>
      </c>
      <c r="G28" s="13">
        <v>12097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51951</v>
      </c>
      <c r="D29" s="13">
        <v>39850</v>
      </c>
      <c r="E29" s="13">
        <v>36960</v>
      </c>
      <c r="F29" s="13">
        <v>2890</v>
      </c>
      <c r="G29" s="13">
        <v>12101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44056</v>
      </c>
      <c r="D30" s="13">
        <v>33044</v>
      </c>
      <c r="E30" s="13">
        <v>31060</v>
      </c>
      <c r="F30" s="13">
        <v>1984</v>
      </c>
      <c r="G30" s="13">
        <v>11012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38701</v>
      </c>
      <c r="D31" s="13">
        <v>26424</v>
      </c>
      <c r="E31" s="13">
        <v>25042</v>
      </c>
      <c r="F31" s="13">
        <v>1382</v>
      </c>
      <c r="G31" s="13">
        <v>12277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36420</v>
      </c>
      <c r="D32" s="13">
        <v>19838</v>
      </c>
      <c r="E32" s="13">
        <v>18822</v>
      </c>
      <c r="F32" s="13">
        <v>1016</v>
      </c>
      <c r="G32" s="13">
        <v>16582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33042</v>
      </c>
      <c r="D33" s="13">
        <v>11258</v>
      </c>
      <c r="E33" s="13">
        <v>10800</v>
      </c>
      <c r="F33" s="13">
        <v>458</v>
      </c>
      <c r="G33" s="13">
        <v>21784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29708</v>
      </c>
      <c r="D34" s="13">
        <v>6231</v>
      </c>
      <c r="E34" s="13">
        <v>5947</v>
      </c>
      <c r="F34" s="13">
        <v>284</v>
      </c>
      <c r="G34" s="13">
        <v>23477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25007</v>
      </c>
      <c r="D35" s="13">
        <v>3117</v>
      </c>
      <c r="E35" s="13">
        <v>2973</v>
      </c>
      <c r="F35" s="13">
        <v>144</v>
      </c>
      <c r="G35" s="13">
        <v>21890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18681</v>
      </c>
      <c r="D36" s="13">
        <v>1577</v>
      </c>
      <c r="E36" s="13">
        <v>1500</v>
      </c>
      <c r="F36" s="13">
        <v>77</v>
      </c>
      <c r="G36" s="13">
        <v>17104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24813</v>
      </c>
      <c r="D37" s="13">
        <v>1440</v>
      </c>
      <c r="E37" s="13">
        <v>1291</v>
      </c>
      <c r="F37" s="13">
        <v>149</v>
      </c>
      <c r="G37" s="13">
        <v>23373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538008</v>
      </c>
      <c r="D38" s="12">
        <v>380079</v>
      </c>
      <c r="E38" s="12">
        <v>359065</v>
      </c>
      <c r="F38" s="12">
        <v>21014</v>
      </c>
      <c r="G38" s="12">
        <v>157929</v>
      </c>
    </row>
    <row r="39" spans="1:12" ht="12" customHeight="1" x14ac:dyDescent="0.2">
      <c r="A39" s="21" t="s">
        <v>44</v>
      </c>
      <c r="B39" s="2" t="s">
        <v>10</v>
      </c>
      <c r="C39" s="13">
        <v>11072</v>
      </c>
      <c r="D39" s="13">
        <v>650</v>
      </c>
      <c r="E39" s="13">
        <v>543</v>
      </c>
      <c r="F39" s="13">
        <v>107</v>
      </c>
      <c r="G39" s="13">
        <v>10422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55845</v>
      </c>
      <c r="D40" s="13">
        <v>16180</v>
      </c>
      <c r="E40" s="13">
        <v>13162</v>
      </c>
      <c r="F40" s="13">
        <v>3018</v>
      </c>
      <c r="G40" s="13">
        <v>39665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54288</v>
      </c>
      <c r="D41" s="13">
        <v>40601</v>
      </c>
      <c r="E41" s="13">
        <v>35215</v>
      </c>
      <c r="F41" s="13">
        <v>5386</v>
      </c>
      <c r="G41" s="13">
        <v>13687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53796</v>
      </c>
      <c r="D42" s="13">
        <v>47445</v>
      </c>
      <c r="E42" s="13">
        <v>44057</v>
      </c>
      <c r="F42" s="13">
        <v>3388</v>
      </c>
      <c r="G42" s="13">
        <v>6351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51765</v>
      </c>
      <c r="D43" s="13">
        <v>47323</v>
      </c>
      <c r="E43" s="13">
        <v>45347</v>
      </c>
      <c r="F43" s="13">
        <v>1976</v>
      </c>
      <c r="G43" s="13">
        <v>4442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49154</v>
      </c>
      <c r="D44" s="13">
        <v>45330</v>
      </c>
      <c r="E44" s="13">
        <v>43895</v>
      </c>
      <c r="F44" s="13">
        <v>1435</v>
      </c>
      <c r="G44" s="13">
        <v>3824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49309</v>
      </c>
      <c r="D45" s="13">
        <v>45417</v>
      </c>
      <c r="E45" s="13">
        <v>44029</v>
      </c>
      <c r="F45" s="13">
        <v>1388</v>
      </c>
      <c r="G45" s="13">
        <v>3892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42433</v>
      </c>
      <c r="D46" s="13">
        <v>38479</v>
      </c>
      <c r="E46" s="13">
        <v>37307</v>
      </c>
      <c r="F46" s="13">
        <v>1172</v>
      </c>
      <c r="G46" s="13">
        <v>3954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36512</v>
      </c>
      <c r="D47" s="13">
        <v>31740</v>
      </c>
      <c r="E47" s="13">
        <v>30791</v>
      </c>
      <c r="F47" s="13">
        <v>949</v>
      </c>
      <c r="G47" s="13">
        <v>4772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33984</v>
      </c>
      <c r="D48" s="13">
        <v>26944</v>
      </c>
      <c r="E48" s="13">
        <v>26073</v>
      </c>
      <c r="F48" s="13">
        <v>871</v>
      </c>
      <c r="G48" s="13">
        <v>7040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29263</v>
      </c>
      <c r="D49" s="13">
        <v>19384</v>
      </c>
      <c r="E49" s="13">
        <v>18712</v>
      </c>
      <c r="F49" s="13">
        <v>672</v>
      </c>
      <c r="G49" s="13">
        <v>9879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25427</v>
      </c>
      <c r="D50" s="13">
        <v>10888</v>
      </c>
      <c r="E50" s="13">
        <v>10554</v>
      </c>
      <c r="F50" s="13">
        <v>334</v>
      </c>
      <c r="G50" s="13">
        <v>14539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20077</v>
      </c>
      <c r="D51" s="13">
        <v>5589</v>
      </c>
      <c r="E51" s="13">
        <v>5414</v>
      </c>
      <c r="F51" s="13">
        <v>175</v>
      </c>
      <c r="G51" s="13">
        <v>14488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13004</v>
      </c>
      <c r="D52" s="13">
        <v>2650</v>
      </c>
      <c r="E52" s="13">
        <v>2559</v>
      </c>
      <c r="F52" s="13">
        <v>91</v>
      </c>
      <c r="G52" s="13">
        <v>10354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12079</v>
      </c>
      <c r="D53" s="14">
        <v>1459</v>
      </c>
      <c r="E53" s="14">
        <v>1407</v>
      </c>
      <c r="F53" s="14">
        <v>52</v>
      </c>
      <c r="G53" s="14">
        <v>10620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topLeftCell="A28" zoomScaleNormal="100" workbookViewId="0">
      <selection activeCell="B39" sqref="B39"/>
    </sheetView>
  </sheetViews>
  <sheetFormatPr baseColWidth="10" defaultRowHeight="11.25" x14ac:dyDescent="0.2"/>
  <cols>
    <col min="1" max="2" width="31.6640625" customWidth="1"/>
    <col min="3" max="7" width="16.5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27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59683</v>
      </c>
      <c r="D6" s="12">
        <v>37931</v>
      </c>
      <c r="E6" s="12">
        <v>35540</v>
      </c>
      <c r="F6" s="12">
        <v>2391</v>
      </c>
      <c r="G6" s="12">
        <v>21752</v>
      </c>
    </row>
    <row r="7" spans="1:12" ht="12" customHeight="1" x14ac:dyDescent="0.2">
      <c r="A7" s="21" t="s">
        <v>44</v>
      </c>
      <c r="B7" s="2" t="s">
        <v>10</v>
      </c>
      <c r="C7" s="13">
        <v>1144</v>
      </c>
      <c r="D7" s="13">
        <v>75</v>
      </c>
      <c r="E7" s="13">
        <v>60</v>
      </c>
      <c r="F7" s="13">
        <v>15</v>
      </c>
      <c r="G7" s="13">
        <v>1069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5528</v>
      </c>
      <c r="D8" s="13">
        <v>1576</v>
      </c>
      <c r="E8" s="13">
        <v>1209</v>
      </c>
      <c r="F8" s="13">
        <v>367</v>
      </c>
      <c r="G8" s="13">
        <v>3952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5354</v>
      </c>
      <c r="D9" s="13">
        <v>3913</v>
      </c>
      <c r="E9" s="13">
        <v>3411</v>
      </c>
      <c r="F9" s="13">
        <v>502</v>
      </c>
      <c r="G9" s="13">
        <v>1441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5496</v>
      </c>
      <c r="D10" s="13">
        <v>4548</v>
      </c>
      <c r="E10" s="13">
        <v>4203</v>
      </c>
      <c r="F10" s="13">
        <v>345</v>
      </c>
      <c r="G10" s="13">
        <v>948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5658</v>
      </c>
      <c r="D11" s="13">
        <v>4913</v>
      </c>
      <c r="E11" s="13">
        <v>4660</v>
      </c>
      <c r="F11" s="13">
        <v>253</v>
      </c>
      <c r="G11" s="13">
        <v>745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5364</v>
      </c>
      <c r="D12" s="13">
        <v>4638</v>
      </c>
      <c r="E12" s="13">
        <v>4410</v>
      </c>
      <c r="F12" s="13">
        <v>228</v>
      </c>
      <c r="G12" s="13">
        <v>726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5393</v>
      </c>
      <c r="D13" s="13">
        <v>4591</v>
      </c>
      <c r="E13" s="13">
        <v>4430</v>
      </c>
      <c r="F13" s="13">
        <v>161</v>
      </c>
      <c r="G13" s="13">
        <v>802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4787</v>
      </c>
      <c r="D14" s="13">
        <v>4026</v>
      </c>
      <c r="E14" s="13">
        <v>3849</v>
      </c>
      <c r="F14" s="13">
        <v>177</v>
      </c>
      <c r="G14" s="13">
        <v>761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4139</v>
      </c>
      <c r="D15" s="13">
        <v>3312</v>
      </c>
      <c r="E15" s="13">
        <v>3173</v>
      </c>
      <c r="F15" s="13">
        <v>139</v>
      </c>
      <c r="G15" s="13">
        <v>827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3927</v>
      </c>
      <c r="D16" s="13">
        <v>2757</v>
      </c>
      <c r="E16" s="13">
        <v>2668</v>
      </c>
      <c r="F16" s="13">
        <v>89</v>
      </c>
      <c r="G16" s="13">
        <v>1170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3394</v>
      </c>
      <c r="D17" s="13">
        <v>1724</v>
      </c>
      <c r="E17" s="13">
        <v>1672</v>
      </c>
      <c r="F17" s="13">
        <v>52</v>
      </c>
      <c r="G17" s="13">
        <v>1670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3065</v>
      </c>
      <c r="D18" s="13">
        <v>955</v>
      </c>
      <c r="E18" s="13">
        <v>925</v>
      </c>
      <c r="F18" s="13">
        <v>30</v>
      </c>
      <c r="G18" s="13">
        <v>2110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2372</v>
      </c>
      <c r="D19" s="13">
        <v>459</v>
      </c>
      <c r="E19" s="13">
        <v>449</v>
      </c>
      <c r="F19" s="13">
        <v>10</v>
      </c>
      <c r="G19" s="13">
        <v>1913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1844</v>
      </c>
      <c r="D20" s="13">
        <v>267</v>
      </c>
      <c r="E20" s="13">
        <v>259</v>
      </c>
      <c r="F20" s="13">
        <v>8</v>
      </c>
      <c r="G20" s="13">
        <v>1577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2218</v>
      </c>
      <c r="D21" s="13">
        <v>177</v>
      </c>
      <c r="E21" s="13">
        <v>162</v>
      </c>
      <c r="F21" s="13">
        <v>15</v>
      </c>
      <c r="G21" s="13">
        <v>2041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30634</v>
      </c>
      <c r="D22" s="12">
        <v>16726</v>
      </c>
      <c r="E22" s="12">
        <v>15201</v>
      </c>
      <c r="F22" s="12">
        <v>1525</v>
      </c>
      <c r="G22" s="12">
        <v>13908</v>
      </c>
    </row>
    <row r="23" spans="1:12" ht="12" customHeight="1" x14ac:dyDescent="0.2">
      <c r="A23" s="21" t="s">
        <v>44</v>
      </c>
      <c r="B23" s="2" t="s">
        <v>10</v>
      </c>
      <c r="C23" s="13">
        <v>544</v>
      </c>
      <c r="D23" s="13">
        <v>30</v>
      </c>
      <c r="E23" s="13">
        <v>21</v>
      </c>
      <c r="F23" s="13">
        <v>9</v>
      </c>
      <c r="G23" s="13">
        <v>514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2725</v>
      </c>
      <c r="D24" s="13">
        <v>658</v>
      </c>
      <c r="E24" s="13">
        <v>465</v>
      </c>
      <c r="F24" s="13">
        <v>193</v>
      </c>
      <c r="G24" s="13">
        <v>2067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2614</v>
      </c>
      <c r="D25" s="13">
        <v>1701</v>
      </c>
      <c r="E25" s="13">
        <v>1382</v>
      </c>
      <c r="F25" s="13">
        <v>319</v>
      </c>
      <c r="G25" s="13">
        <v>913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2790</v>
      </c>
      <c r="D26" s="13">
        <v>2059</v>
      </c>
      <c r="E26" s="13">
        <v>1826</v>
      </c>
      <c r="F26" s="13">
        <v>233</v>
      </c>
      <c r="G26" s="13">
        <v>731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5">
      <c r="A27" s="21" t="s">
        <v>44</v>
      </c>
      <c r="B27" s="2" t="s">
        <v>14</v>
      </c>
      <c r="C27" s="13">
        <v>2831</v>
      </c>
      <c r="D27" s="13">
        <v>2234</v>
      </c>
      <c r="E27" s="13">
        <v>2059</v>
      </c>
      <c r="F27" s="13">
        <v>175</v>
      </c>
      <c r="G27" s="13">
        <v>597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2758</v>
      </c>
      <c r="D28" s="13">
        <v>2183</v>
      </c>
      <c r="E28" s="13">
        <v>2016</v>
      </c>
      <c r="F28" s="13">
        <v>167</v>
      </c>
      <c r="G28" s="13">
        <v>575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2686</v>
      </c>
      <c r="D29" s="13">
        <v>2083</v>
      </c>
      <c r="E29" s="13">
        <v>1967</v>
      </c>
      <c r="F29" s="13">
        <v>116</v>
      </c>
      <c r="G29" s="13">
        <v>603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2396</v>
      </c>
      <c r="D30" s="13">
        <v>1825</v>
      </c>
      <c r="E30" s="13">
        <v>1714</v>
      </c>
      <c r="F30" s="13">
        <v>111</v>
      </c>
      <c r="G30" s="13">
        <v>571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2105</v>
      </c>
      <c r="D31" s="13">
        <v>1499</v>
      </c>
      <c r="E31" s="13">
        <v>1404</v>
      </c>
      <c r="F31" s="13">
        <v>95</v>
      </c>
      <c r="G31" s="13">
        <v>606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1972</v>
      </c>
      <c r="D32" s="13">
        <v>1124</v>
      </c>
      <c r="E32" s="13">
        <v>1069</v>
      </c>
      <c r="F32" s="13">
        <v>55</v>
      </c>
      <c r="G32" s="13">
        <v>848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1793</v>
      </c>
      <c r="D33" s="13">
        <v>649</v>
      </c>
      <c r="E33" s="13">
        <v>630</v>
      </c>
      <c r="F33" s="13">
        <v>19</v>
      </c>
      <c r="G33" s="13">
        <v>1144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1617</v>
      </c>
      <c r="D34" s="13">
        <v>335</v>
      </c>
      <c r="E34" s="13">
        <v>326</v>
      </c>
      <c r="F34" s="13">
        <v>9</v>
      </c>
      <c r="G34" s="13">
        <v>1282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1281</v>
      </c>
      <c r="D35" s="13">
        <v>170</v>
      </c>
      <c r="E35" s="13">
        <v>162</v>
      </c>
      <c r="F35" s="13">
        <v>8</v>
      </c>
      <c r="G35" s="13">
        <v>1111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1060</v>
      </c>
      <c r="D36" s="13">
        <v>93</v>
      </c>
      <c r="E36" s="13">
        <v>88</v>
      </c>
      <c r="F36" s="13">
        <v>5</v>
      </c>
      <c r="G36" s="13">
        <v>967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1462</v>
      </c>
      <c r="D37" s="13">
        <v>83</v>
      </c>
      <c r="E37" s="13">
        <v>72</v>
      </c>
      <c r="F37" s="13">
        <v>11</v>
      </c>
      <c r="G37" s="13">
        <v>1379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29049</v>
      </c>
      <c r="D38" s="12">
        <v>21205</v>
      </c>
      <c r="E38" s="12">
        <v>20339</v>
      </c>
      <c r="F38" s="12">
        <v>866</v>
      </c>
      <c r="G38" s="12">
        <v>7844</v>
      </c>
    </row>
    <row r="39" spans="1:12" ht="12" customHeight="1" x14ac:dyDescent="0.2">
      <c r="A39" s="21" t="s">
        <v>44</v>
      </c>
      <c r="B39" s="2" t="s">
        <v>10</v>
      </c>
      <c r="C39" s="13">
        <v>600</v>
      </c>
      <c r="D39" s="13">
        <v>45</v>
      </c>
      <c r="E39" s="13">
        <v>39</v>
      </c>
      <c r="F39" s="13">
        <v>6</v>
      </c>
      <c r="G39" s="13">
        <v>555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2803</v>
      </c>
      <c r="D40" s="13">
        <v>918</v>
      </c>
      <c r="E40" s="13">
        <v>744</v>
      </c>
      <c r="F40" s="13">
        <v>174</v>
      </c>
      <c r="G40" s="13">
        <v>1885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2740</v>
      </c>
      <c r="D41" s="13">
        <v>2212</v>
      </c>
      <c r="E41" s="13">
        <v>2029</v>
      </c>
      <c r="F41" s="13">
        <v>183</v>
      </c>
      <c r="G41" s="13">
        <v>528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2706</v>
      </c>
      <c r="D42" s="13">
        <v>2489</v>
      </c>
      <c r="E42" s="13">
        <v>2377</v>
      </c>
      <c r="F42" s="13">
        <v>112</v>
      </c>
      <c r="G42" s="13">
        <v>217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2827</v>
      </c>
      <c r="D43" s="13">
        <v>2679</v>
      </c>
      <c r="E43" s="13">
        <v>2601</v>
      </c>
      <c r="F43" s="13">
        <v>78</v>
      </c>
      <c r="G43" s="13">
        <v>148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2606</v>
      </c>
      <c r="D44" s="13">
        <v>2455</v>
      </c>
      <c r="E44" s="13">
        <v>2394</v>
      </c>
      <c r="F44" s="13">
        <v>61</v>
      </c>
      <c r="G44" s="13">
        <v>151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2707</v>
      </c>
      <c r="D45" s="13">
        <v>2508</v>
      </c>
      <c r="E45" s="13">
        <v>2463</v>
      </c>
      <c r="F45" s="13">
        <v>45</v>
      </c>
      <c r="G45" s="13">
        <v>199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2391</v>
      </c>
      <c r="D46" s="13">
        <v>2201</v>
      </c>
      <c r="E46" s="13">
        <v>2135</v>
      </c>
      <c r="F46" s="13">
        <v>66</v>
      </c>
      <c r="G46" s="13">
        <v>190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2034</v>
      </c>
      <c r="D47" s="13">
        <v>1813</v>
      </c>
      <c r="E47" s="13">
        <v>1769</v>
      </c>
      <c r="F47" s="13">
        <v>44</v>
      </c>
      <c r="G47" s="13">
        <v>221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1955</v>
      </c>
      <c r="D48" s="13">
        <v>1633</v>
      </c>
      <c r="E48" s="13">
        <v>1599</v>
      </c>
      <c r="F48" s="13">
        <v>34</v>
      </c>
      <c r="G48" s="13">
        <v>322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1601</v>
      </c>
      <c r="D49" s="13">
        <v>1075</v>
      </c>
      <c r="E49" s="13">
        <v>1042</v>
      </c>
      <c r="F49" s="13">
        <v>33</v>
      </c>
      <c r="G49" s="13">
        <v>526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1448</v>
      </c>
      <c r="D50" s="13">
        <v>620</v>
      </c>
      <c r="E50" s="13">
        <v>599</v>
      </c>
      <c r="F50" s="13">
        <v>21</v>
      </c>
      <c r="G50" s="13">
        <v>828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1091</v>
      </c>
      <c r="D51" s="13">
        <v>289</v>
      </c>
      <c r="E51" s="13">
        <v>287</v>
      </c>
      <c r="F51" s="13">
        <v>2</v>
      </c>
      <c r="G51" s="13">
        <v>802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784</v>
      </c>
      <c r="D52" s="13">
        <v>174</v>
      </c>
      <c r="E52" s="13">
        <v>171</v>
      </c>
      <c r="F52" s="13">
        <v>3</v>
      </c>
      <c r="G52" s="13">
        <v>610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756</v>
      </c>
      <c r="D53" s="14">
        <v>94</v>
      </c>
      <c r="E53" s="14">
        <v>90</v>
      </c>
      <c r="F53" s="14">
        <v>4</v>
      </c>
      <c r="G53" s="14">
        <v>662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6.5" customWidth="1"/>
    <col min="4" max="4" width="18.1640625" customWidth="1"/>
    <col min="5" max="6" width="16.5" customWidth="1"/>
    <col min="7" max="7" width="17.6640625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28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151400</v>
      </c>
      <c r="D6" s="12">
        <v>89292</v>
      </c>
      <c r="E6" s="12">
        <v>80300</v>
      </c>
      <c r="F6" s="12">
        <v>8992</v>
      </c>
      <c r="G6" s="12">
        <v>62108</v>
      </c>
    </row>
    <row r="7" spans="1:12" ht="12" customHeight="1" x14ac:dyDescent="0.2">
      <c r="A7" s="21" t="s">
        <v>44</v>
      </c>
      <c r="B7" s="2" t="s">
        <v>10</v>
      </c>
      <c r="C7" s="13">
        <v>3358</v>
      </c>
      <c r="D7" s="13">
        <v>181</v>
      </c>
      <c r="E7" s="13">
        <v>134</v>
      </c>
      <c r="F7" s="13">
        <v>47</v>
      </c>
      <c r="G7" s="13">
        <v>3177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16202</v>
      </c>
      <c r="D8" s="13">
        <v>3667</v>
      </c>
      <c r="E8" s="13">
        <v>2651</v>
      </c>
      <c r="F8" s="13">
        <v>1016</v>
      </c>
      <c r="G8" s="13">
        <v>12535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16339</v>
      </c>
      <c r="D9" s="13">
        <v>10379</v>
      </c>
      <c r="E9" s="13">
        <v>8183</v>
      </c>
      <c r="F9" s="13">
        <v>2196</v>
      </c>
      <c r="G9" s="13">
        <v>5960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15898</v>
      </c>
      <c r="D10" s="13">
        <v>11939</v>
      </c>
      <c r="E10" s="13">
        <v>10338</v>
      </c>
      <c r="F10" s="13">
        <v>1601</v>
      </c>
      <c r="G10" s="13">
        <v>3959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14806</v>
      </c>
      <c r="D11" s="13">
        <v>11586</v>
      </c>
      <c r="E11" s="13">
        <v>10637</v>
      </c>
      <c r="F11" s="13">
        <v>949</v>
      </c>
      <c r="G11" s="13">
        <v>3220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13428</v>
      </c>
      <c r="D12" s="13">
        <v>10757</v>
      </c>
      <c r="E12" s="13">
        <v>9945</v>
      </c>
      <c r="F12" s="13">
        <v>812</v>
      </c>
      <c r="G12" s="13">
        <v>2671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13420</v>
      </c>
      <c r="D13" s="13">
        <v>10830</v>
      </c>
      <c r="E13" s="13">
        <v>10113</v>
      </c>
      <c r="F13" s="13">
        <v>717</v>
      </c>
      <c r="G13" s="13">
        <v>2590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11669</v>
      </c>
      <c r="D14" s="13">
        <v>9244</v>
      </c>
      <c r="E14" s="13">
        <v>8697</v>
      </c>
      <c r="F14" s="13">
        <v>547</v>
      </c>
      <c r="G14" s="13">
        <v>2425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9912</v>
      </c>
      <c r="D15" s="13">
        <v>7370</v>
      </c>
      <c r="E15" s="13">
        <v>6966</v>
      </c>
      <c r="F15" s="13">
        <v>404</v>
      </c>
      <c r="G15" s="13">
        <v>2542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8809</v>
      </c>
      <c r="D16" s="13">
        <v>5642</v>
      </c>
      <c r="E16" s="13">
        <v>5319</v>
      </c>
      <c r="F16" s="13">
        <v>323</v>
      </c>
      <c r="G16" s="13">
        <v>3167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7885</v>
      </c>
      <c r="D17" s="13">
        <v>3819</v>
      </c>
      <c r="E17" s="13">
        <v>3626</v>
      </c>
      <c r="F17" s="13">
        <v>193</v>
      </c>
      <c r="G17" s="13">
        <v>4066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6845</v>
      </c>
      <c r="D18" s="13">
        <v>2144</v>
      </c>
      <c r="E18" s="13">
        <v>2039</v>
      </c>
      <c r="F18" s="13">
        <v>105</v>
      </c>
      <c r="G18" s="13">
        <v>4701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5374</v>
      </c>
      <c r="D19" s="13">
        <v>1004</v>
      </c>
      <c r="E19" s="13">
        <v>958</v>
      </c>
      <c r="F19" s="13">
        <v>46</v>
      </c>
      <c r="G19" s="13">
        <v>4370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3602</v>
      </c>
      <c r="D20" s="13">
        <v>436</v>
      </c>
      <c r="E20" s="13">
        <v>418</v>
      </c>
      <c r="F20" s="13">
        <v>18</v>
      </c>
      <c r="G20" s="13">
        <v>3166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3853</v>
      </c>
      <c r="D21" s="13">
        <v>294</v>
      </c>
      <c r="E21" s="13">
        <v>276</v>
      </c>
      <c r="F21" s="13">
        <v>18</v>
      </c>
      <c r="G21" s="13">
        <v>3559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78966</v>
      </c>
      <c r="D22" s="12">
        <v>39204</v>
      </c>
      <c r="E22" s="12">
        <v>33770</v>
      </c>
      <c r="F22" s="12">
        <v>5434</v>
      </c>
      <c r="G22" s="12">
        <v>39762</v>
      </c>
    </row>
    <row r="23" spans="1:12" ht="12" customHeight="1" x14ac:dyDescent="0.2">
      <c r="A23" s="21" t="s">
        <v>44</v>
      </c>
      <c r="B23" s="2" t="s">
        <v>10</v>
      </c>
      <c r="C23" s="13">
        <v>1639</v>
      </c>
      <c r="D23" s="13">
        <v>81</v>
      </c>
      <c r="E23" s="13">
        <v>64</v>
      </c>
      <c r="F23" s="13">
        <v>17</v>
      </c>
      <c r="G23" s="13">
        <v>1558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8030</v>
      </c>
      <c r="D24" s="13">
        <v>1530</v>
      </c>
      <c r="E24" s="13">
        <v>981</v>
      </c>
      <c r="F24" s="13">
        <v>549</v>
      </c>
      <c r="G24" s="13">
        <v>6500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8226</v>
      </c>
      <c r="D25" s="13">
        <v>4421</v>
      </c>
      <c r="E25" s="13">
        <v>3096</v>
      </c>
      <c r="F25" s="13">
        <v>1325</v>
      </c>
      <c r="G25" s="13">
        <v>3805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8105</v>
      </c>
      <c r="D26" s="13">
        <v>5202</v>
      </c>
      <c r="E26" s="13">
        <v>4182</v>
      </c>
      <c r="F26" s="13">
        <v>1020</v>
      </c>
      <c r="G26" s="13">
        <v>2903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5">
      <c r="A27" s="21" t="s">
        <v>44</v>
      </c>
      <c r="B27" s="2" t="s">
        <v>14</v>
      </c>
      <c r="C27" s="13">
        <v>7641</v>
      </c>
      <c r="D27" s="13">
        <v>5242</v>
      </c>
      <c r="E27" s="13">
        <v>4621</v>
      </c>
      <c r="F27" s="13">
        <v>621</v>
      </c>
      <c r="G27" s="13">
        <v>2399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6846</v>
      </c>
      <c r="D28" s="13">
        <v>4820</v>
      </c>
      <c r="E28" s="13">
        <v>4278</v>
      </c>
      <c r="F28" s="13">
        <v>542</v>
      </c>
      <c r="G28" s="13">
        <v>2026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6989</v>
      </c>
      <c r="D29" s="13">
        <v>5039</v>
      </c>
      <c r="E29" s="13">
        <v>4568</v>
      </c>
      <c r="F29" s="13">
        <v>471</v>
      </c>
      <c r="G29" s="13">
        <v>1950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5925</v>
      </c>
      <c r="D30" s="13">
        <v>4151</v>
      </c>
      <c r="E30" s="13">
        <v>3828</v>
      </c>
      <c r="F30" s="13">
        <v>323</v>
      </c>
      <c r="G30" s="13">
        <v>1774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5155</v>
      </c>
      <c r="D31" s="13">
        <v>3360</v>
      </c>
      <c r="E31" s="13">
        <v>3134</v>
      </c>
      <c r="F31" s="13">
        <v>226</v>
      </c>
      <c r="G31" s="13">
        <v>1795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4711</v>
      </c>
      <c r="D32" s="13">
        <v>2465</v>
      </c>
      <c r="E32" s="13">
        <v>2280</v>
      </c>
      <c r="F32" s="13">
        <v>185</v>
      </c>
      <c r="G32" s="13">
        <v>2246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4335</v>
      </c>
      <c r="D33" s="13">
        <v>1451</v>
      </c>
      <c r="E33" s="13">
        <v>1373</v>
      </c>
      <c r="F33" s="13">
        <v>78</v>
      </c>
      <c r="G33" s="13">
        <v>2884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3585</v>
      </c>
      <c r="D34" s="13">
        <v>762</v>
      </c>
      <c r="E34" s="13">
        <v>718</v>
      </c>
      <c r="F34" s="13">
        <v>44</v>
      </c>
      <c r="G34" s="13">
        <v>2823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3011</v>
      </c>
      <c r="D35" s="13">
        <v>377</v>
      </c>
      <c r="E35" s="13">
        <v>362</v>
      </c>
      <c r="F35" s="13">
        <v>15</v>
      </c>
      <c r="G35" s="13">
        <v>2634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2132</v>
      </c>
      <c r="D36" s="13">
        <v>163</v>
      </c>
      <c r="E36" s="13">
        <v>158</v>
      </c>
      <c r="F36" s="13">
        <v>5</v>
      </c>
      <c r="G36" s="13">
        <v>1969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2636</v>
      </c>
      <c r="D37" s="13">
        <v>140</v>
      </c>
      <c r="E37" s="13">
        <v>127</v>
      </c>
      <c r="F37" s="13">
        <v>13</v>
      </c>
      <c r="G37" s="13">
        <v>2496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72434</v>
      </c>
      <c r="D38" s="12">
        <v>50088</v>
      </c>
      <c r="E38" s="12">
        <v>46530</v>
      </c>
      <c r="F38" s="12">
        <v>3558</v>
      </c>
      <c r="G38" s="12">
        <v>22346</v>
      </c>
    </row>
    <row r="39" spans="1:12" ht="12" customHeight="1" x14ac:dyDescent="0.2">
      <c r="A39" s="21" t="s">
        <v>44</v>
      </c>
      <c r="B39" s="2" t="s">
        <v>10</v>
      </c>
      <c r="C39" s="13">
        <v>1719</v>
      </c>
      <c r="D39" s="13">
        <v>100</v>
      </c>
      <c r="E39" s="13">
        <v>70</v>
      </c>
      <c r="F39" s="13">
        <v>30</v>
      </c>
      <c r="G39" s="13">
        <v>1619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8172</v>
      </c>
      <c r="D40" s="13">
        <v>2137</v>
      </c>
      <c r="E40" s="13">
        <v>1670</v>
      </c>
      <c r="F40" s="13">
        <v>467</v>
      </c>
      <c r="G40" s="13">
        <v>6035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8113</v>
      </c>
      <c r="D41" s="13">
        <v>5958</v>
      </c>
      <c r="E41" s="13">
        <v>5087</v>
      </c>
      <c r="F41" s="13">
        <v>871</v>
      </c>
      <c r="G41" s="13">
        <v>2155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7793</v>
      </c>
      <c r="D42" s="13">
        <v>6737</v>
      </c>
      <c r="E42" s="13">
        <v>6156</v>
      </c>
      <c r="F42" s="13">
        <v>581</v>
      </c>
      <c r="G42" s="13">
        <v>1056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7165</v>
      </c>
      <c r="D43" s="13">
        <v>6344</v>
      </c>
      <c r="E43" s="13">
        <v>6016</v>
      </c>
      <c r="F43" s="13">
        <v>328</v>
      </c>
      <c r="G43" s="13">
        <v>821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6582</v>
      </c>
      <c r="D44" s="13">
        <v>5937</v>
      </c>
      <c r="E44" s="13">
        <v>5667</v>
      </c>
      <c r="F44" s="13">
        <v>270</v>
      </c>
      <c r="G44" s="13">
        <v>645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6431</v>
      </c>
      <c r="D45" s="13">
        <v>5791</v>
      </c>
      <c r="E45" s="13">
        <v>5545</v>
      </c>
      <c r="F45" s="13">
        <v>246</v>
      </c>
      <c r="G45" s="13">
        <v>640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5744</v>
      </c>
      <c r="D46" s="13">
        <v>5093</v>
      </c>
      <c r="E46" s="13">
        <v>4869</v>
      </c>
      <c r="F46" s="13">
        <v>224</v>
      </c>
      <c r="G46" s="13">
        <v>651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4757</v>
      </c>
      <c r="D47" s="13">
        <v>4010</v>
      </c>
      <c r="E47" s="13">
        <v>3832</v>
      </c>
      <c r="F47" s="13">
        <v>178</v>
      </c>
      <c r="G47" s="13">
        <v>747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4098</v>
      </c>
      <c r="D48" s="13">
        <v>3177</v>
      </c>
      <c r="E48" s="13">
        <v>3039</v>
      </c>
      <c r="F48" s="13">
        <v>138</v>
      </c>
      <c r="G48" s="13">
        <v>921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3550</v>
      </c>
      <c r="D49" s="13">
        <v>2368</v>
      </c>
      <c r="E49" s="13">
        <v>2253</v>
      </c>
      <c r="F49" s="13">
        <v>115</v>
      </c>
      <c r="G49" s="13">
        <v>1182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3260</v>
      </c>
      <c r="D50" s="13">
        <v>1382</v>
      </c>
      <c r="E50" s="13">
        <v>1321</v>
      </c>
      <c r="F50" s="13">
        <v>61</v>
      </c>
      <c r="G50" s="13">
        <v>1878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2363</v>
      </c>
      <c r="D51" s="13">
        <v>627</v>
      </c>
      <c r="E51" s="13">
        <v>596</v>
      </c>
      <c r="F51" s="13">
        <v>31</v>
      </c>
      <c r="G51" s="13">
        <v>1736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1470</v>
      </c>
      <c r="D52" s="13">
        <v>273</v>
      </c>
      <c r="E52" s="13">
        <v>260</v>
      </c>
      <c r="F52" s="13">
        <v>13</v>
      </c>
      <c r="G52" s="13">
        <v>1197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1217</v>
      </c>
      <c r="D53" s="14">
        <v>154</v>
      </c>
      <c r="E53" s="14">
        <v>149</v>
      </c>
      <c r="F53" s="14">
        <v>5</v>
      </c>
      <c r="G53" s="14">
        <v>1063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4" width="17.6640625" customWidth="1"/>
    <col min="5" max="7" width="16.5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29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42567</v>
      </c>
      <c r="D6" s="12">
        <v>25955</v>
      </c>
      <c r="E6" s="12">
        <v>24329</v>
      </c>
      <c r="F6" s="12">
        <v>1626</v>
      </c>
      <c r="G6" s="12">
        <v>16612</v>
      </c>
    </row>
    <row r="7" spans="1:12" ht="12" customHeight="1" x14ac:dyDescent="0.2">
      <c r="A7" s="21" t="s">
        <v>44</v>
      </c>
      <c r="B7" s="2" t="s">
        <v>10</v>
      </c>
      <c r="C7" s="13">
        <v>704</v>
      </c>
      <c r="D7" s="13">
        <v>39</v>
      </c>
      <c r="E7" s="13">
        <v>32</v>
      </c>
      <c r="F7" s="13">
        <v>7</v>
      </c>
      <c r="G7" s="13">
        <v>665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3869</v>
      </c>
      <c r="D8" s="13">
        <v>996</v>
      </c>
      <c r="E8" s="13">
        <v>787</v>
      </c>
      <c r="F8" s="13">
        <v>209</v>
      </c>
      <c r="G8" s="13">
        <v>2873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4245</v>
      </c>
      <c r="D9" s="13">
        <v>2673</v>
      </c>
      <c r="E9" s="13">
        <v>2250</v>
      </c>
      <c r="F9" s="13">
        <v>423</v>
      </c>
      <c r="G9" s="13">
        <v>1572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4141</v>
      </c>
      <c r="D10" s="13">
        <v>3282</v>
      </c>
      <c r="E10" s="13">
        <v>2997</v>
      </c>
      <c r="F10" s="13">
        <v>285</v>
      </c>
      <c r="G10" s="13">
        <v>859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3935</v>
      </c>
      <c r="D11" s="13">
        <v>3286</v>
      </c>
      <c r="E11" s="13">
        <v>3112</v>
      </c>
      <c r="F11" s="13">
        <v>174</v>
      </c>
      <c r="G11" s="13">
        <v>649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3845</v>
      </c>
      <c r="D12" s="13">
        <v>3286</v>
      </c>
      <c r="E12" s="13">
        <v>3141</v>
      </c>
      <c r="F12" s="13">
        <v>145</v>
      </c>
      <c r="G12" s="13">
        <v>559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3759</v>
      </c>
      <c r="D13" s="13">
        <v>3201</v>
      </c>
      <c r="E13" s="13">
        <v>3086</v>
      </c>
      <c r="F13" s="13">
        <v>115</v>
      </c>
      <c r="G13" s="13">
        <v>558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3102</v>
      </c>
      <c r="D14" s="13">
        <v>2623</v>
      </c>
      <c r="E14" s="13">
        <v>2537</v>
      </c>
      <c r="F14" s="13">
        <v>86</v>
      </c>
      <c r="G14" s="13">
        <v>479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2735</v>
      </c>
      <c r="D15" s="13">
        <v>2136</v>
      </c>
      <c r="E15" s="13">
        <v>2065</v>
      </c>
      <c r="F15" s="13">
        <v>71</v>
      </c>
      <c r="G15" s="13">
        <v>599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2693</v>
      </c>
      <c r="D16" s="13">
        <v>1836</v>
      </c>
      <c r="E16" s="13">
        <v>1784</v>
      </c>
      <c r="F16" s="13">
        <v>52</v>
      </c>
      <c r="G16" s="13">
        <v>857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2502</v>
      </c>
      <c r="D17" s="13">
        <v>1307</v>
      </c>
      <c r="E17" s="13">
        <v>1281</v>
      </c>
      <c r="F17" s="13">
        <v>26</v>
      </c>
      <c r="G17" s="13">
        <v>1195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2200</v>
      </c>
      <c r="D18" s="13">
        <v>680</v>
      </c>
      <c r="E18" s="13">
        <v>663</v>
      </c>
      <c r="F18" s="13">
        <v>17</v>
      </c>
      <c r="G18" s="13">
        <v>1520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1801</v>
      </c>
      <c r="D19" s="13">
        <v>332</v>
      </c>
      <c r="E19" s="13">
        <v>324</v>
      </c>
      <c r="F19" s="13">
        <v>8</v>
      </c>
      <c r="G19" s="13">
        <v>1469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1409</v>
      </c>
      <c r="D20" s="13">
        <v>159</v>
      </c>
      <c r="E20" s="13">
        <v>156</v>
      </c>
      <c r="F20" s="13">
        <v>3</v>
      </c>
      <c r="G20" s="13">
        <v>1250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1627</v>
      </c>
      <c r="D21" s="13">
        <v>119</v>
      </c>
      <c r="E21" s="13">
        <v>114</v>
      </c>
      <c r="F21" s="13">
        <v>5</v>
      </c>
      <c r="G21" s="13">
        <v>1508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22102</v>
      </c>
      <c r="D22" s="12">
        <v>11502</v>
      </c>
      <c r="E22" s="12">
        <v>10455</v>
      </c>
      <c r="F22" s="12">
        <v>1047</v>
      </c>
      <c r="G22" s="12">
        <v>10600</v>
      </c>
    </row>
    <row r="23" spans="1:12" ht="12" customHeight="1" x14ac:dyDescent="0.2">
      <c r="A23" s="21" t="s">
        <v>44</v>
      </c>
      <c r="B23" s="2" t="s">
        <v>10</v>
      </c>
      <c r="C23" s="13">
        <v>328</v>
      </c>
      <c r="D23" s="13">
        <v>12</v>
      </c>
      <c r="E23" s="13">
        <v>9</v>
      </c>
      <c r="F23" s="13">
        <v>3</v>
      </c>
      <c r="G23" s="13">
        <v>316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1933</v>
      </c>
      <c r="D24" s="13">
        <v>408</v>
      </c>
      <c r="E24" s="13">
        <v>285</v>
      </c>
      <c r="F24" s="13">
        <v>123</v>
      </c>
      <c r="G24" s="13">
        <v>1525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2204</v>
      </c>
      <c r="D25" s="13">
        <v>1181</v>
      </c>
      <c r="E25" s="13">
        <v>933</v>
      </c>
      <c r="F25" s="13">
        <v>248</v>
      </c>
      <c r="G25" s="13">
        <v>1023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2123</v>
      </c>
      <c r="D26" s="13">
        <v>1520</v>
      </c>
      <c r="E26" s="13">
        <v>1313</v>
      </c>
      <c r="F26" s="13">
        <v>207</v>
      </c>
      <c r="G26" s="13">
        <v>603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5">
      <c r="A27" s="21" t="s">
        <v>44</v>
      </c>
      <c r="B27" s="2" t="s">
        <v>14</v>
      </c>
      <c r="C27" s="13">
        <v>2007</v>
      </c>
      <c r="D27" s="13">
        <v>1518</v>
      </c>
      <c r="E27" s="13">
        <v>1392</v>
      </c>
      <c r="F27" s="13">
        <v>126</v>
      </c>
      <c r="G27" s="13">
        <v>489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1904</v>
      </c>
      <c r="D28" s="13">
        <v>1509</v>
      </c>
      <c r="E28" s="13">
        <v>1400</v>
      </c>
      <c r="F28" s="13">
        <v>109</v>
      </c>
      <c r="G28" s="13">
        <v>395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1892</v>
      </c>
      <c r="D29" s="13">
        <v>1471</v>
      </c>
      <c r="E29" s="13">
        <v>1398</v>
      </c>
      <c r="F29" s="13">
        <v>73</v>
      </c>
      <c r="G29" s="13">
        <v>421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1568</v>
      </c>
      <c r="D30" s="13">
        <v>1221</v>
      </c>
      <c r="E30" s="13">
        <v>1162</v>
      </c>
      <c r="F30" s="13">
        <v>59</v>
      </c>
      <c r="G30" s="13">
        <v>347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1405</v>
      </c>
      <c r="D31" s="13">
        <v>975</v>
      </c>
      <c r="E31" s="13">
        <v>937</v>
      </c>
      <c r="F31" s="13">
        <v>38</v>
      </c>
      <c r="G31" s="13">
        <v>430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1385</v>
      </c>
      <c r="D32" s="13">
        <v>779</v>
      </c>
      <c r="E32" s="13">
        <v>748</v>
      </c>
      <c r="F32" s="13">
        <v>31</v>
      </c>
      <c r="G32" s="13">
        <v>606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1265</v>
      </c>
      <c r="D33" s="13">
        <v>425</v>
      </c>
      <c r="E33" s="13">
        <v>415</v>
      </c>
      <c r="F33" s="13">
        <v>10</v>
      </c>
      <c r="G33" s="13">
        <v>840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1190</v>
      </c>
      <c r="D34" s="13">
        <v>239</v>
      </c>
      <c r="E34" s="13">
        <v>231</v>
      </c>
      <c r="F34" s="13">
        <v>8</v>
      </c>
      <c r="G34" s="13">
        <v>951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987</v>
      </c>
      <c r="D35" s="13">
        <v>105</v>
      </c>
      <c r="E35" s="13">
        <v>101</v>
      </c>
      <c r="F35" s="13">
        <v>4</v>
      </c>
      <c r="G35" s="13">
        <v>882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841</v>
      </c>
      <c r="D36" s="13">
        <v>72</v>
      </c>
      <c r="E36" s="13">
        <v>69</v>
      </c>
      <c r="F36" s="13">
        <v>3</v>
      </c>
      <c r="G36" s="13">
        <v>769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1070</v>
      </c>
      <c r="D37" s="13">
        <v>67</v>
      </c>
      <c r="E37" s="13">
        <v>62</v>
      </c>
      <c r="F37" s="13">
        <v>5</v>
      </c>
      <c r="G37" s="13">
        <v>1003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20465</v>
      </c>
      <c r="D38" s="12">
        <v>14453</v>
      </c>
      <c r="E38" s="12">
        <v>13874</v>
      </c>
      <c r="F38" s="12">
        <v>579</v>
      </c>
      <c r="G38" s="12">
        <v>6012</v>
      </c>
    </row>
    <row r="39" spans="1:12" ht="12" customHeight="1" x14ac:dyDescent="0.2">
      <c r="A39" s="21" t="s">
        <v>44</v>
      </c>
      <c r="B39" s="2" t="s">
        <v>10</v>
      </c>
      <c r="C39" s="13">
        <v>376</v>
      </c>
      <c r="D39" s="13">
        <v>27</v>
      </c>
      <c r="E39" s="13">
        <v>23</v>
      </c>
      <c r="F39" s="13">
        <v>4</v>
      </c>
      <c r="G39" s="13">
        <v>349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1936</v>
      </c>
      <c r="D40" s="13">
        <v>588</v>
      </c>
      <c r="E40" s="13">
        <v>502</v>
      </c>
      <c r="F40" s="13">
        <v>86</v>
      </c>
      <c r="G40" s="13">
        <v>1348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2041</v>
      </c>
      <c r="D41" s="13">
        <v>1492</v>
      </c>
      <c r="E41" s="13">
        <v>1317</v>
      </c>
      <c r="F41" s="13">
        <v>175</v>
      </c>
      <c r="G41" s="13">
        <v>549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2018</v>
      </c>
      <c r="D42" s="13">
        <v>1762</v>
      </c>
      <c r="E42" s="13">
        <v>1684</v>
      </c>
      <c r="F42" s="13">
        <v>78</v>
      </c>
      <c r="G42" s="13">
        <v>256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1928</v>
      </c>
      <c r="D43" s="13">
        <v>1768</v>
      </c>
      <c r="E43" s="13">
        <v>1720</v>
      </c>
      <c r="F43" s="13">
        <v>48</v>
      </c>
      <c r="G43" s="13">
        <v>160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1941</v>
      </c>
      <c r="D44" s="13">
        <v>1777</v>
      </c>
      <c r="E44" s="13">
        <v>1741</v>
      </c>
      <c r="F44" s="13">
        <v>36</v>
      </c>
      <c r="G44" s="13">
        <v>164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1867</v>
      </c>
      <c r="D45" s="13">
        <v>1730</v>
      </c>
      <c r="E45" s="13">
        <v>1688</v>
      </c>
      <c r="F45" s="13">
        <v>42</v>
      </c>
      <c r="G45" s="13">
        <v>137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1534</v>
      </c>
      <c r="D46" s="13">
        <v>1402</v>
      </c>
      <c r="E46" s="13">
        <v>1375</v>
      </c>
      <c r="F46" s="13">
        <v>27</v>
      </c>
      <c r="G46" s="13">
        <v>132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1330</v>
      </c>
      <c r="D47" s="13">
        <v>1161</v>
      </c>
      <c r="E47" s="13">
        <v>1128</v>
      </c>
      <c r="F47" s="13">
        <v>33</v>
      </c>
      <c r="G47" s="13">
        <v>169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1308</v>
      </c>
      <c r="D48" s="13">
        <v>1057</v>
      </c>
      <c r="E48" s="13">
        <v>1036</v>
      </c>
      <c r="F48" s="13">
        <v>21</v>
      </c>
      <c r="G48" s="13">
        <v>251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1237</v>
      </c>
      <c r="D49" s="13">
        <v>882</v>
      </c>
      <c r="E49" s="13">
        <v>866</v>
      </c>
      <c r="F49" s="13">
        <v>16</v>
      </c>
      <c r="G49" s="13">
        <v>355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1010</v>
      </c>
      <c r="D50" s="13">
        <v>441</v>
      </c>
      <c r="E50" s="13">
        <v>432</v>
      </c>
      <c r="F50" s="13">
        <v>9</v>
      </c>
      <c r="G50" s="13">
        <v>569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814</v>
      </c>
      <c r="D51" s="13">
        <v>227</v>
      </c>
      <c r="E51" s="13">
        <v>223</v>
      </c>
      <c r="F51" s="13">
        <v>4</v>
      </c>
      <c r="G51" s="13">
        <v>587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568</v>
      </c>
      <c r="D52" s="13">
        <v>87</v>
      </c>
      <c r="E52" s="13">
        <v>87</v>
      </c>
      <c r="F52" s="13" t="s">
        <v>57</v>
      </c>
      <c r="G52" s="13">
        <v>481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557</v>
      </c>
      <c r="D53" s="14">
        <v>52</v>
      </c>
      <c r="E53" s="14">
        <v>52</v>
      </c>
      <c r="F53" s="14" t="s">
        <v>57</v>
      </c>
      <c r="G53" s="14">
        <v>505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0.33203125" customWidth="1"/>
    <col min="2" max="2" width="29" customWidth="1"/>
    <col min="3" max="3" width="15.6640625" customWidth="1"/>
    <col min="4" max="5" width="16" customWidth="1"/>
    <col min="6" max="6" width="15.6640625" customWidth="1"/>
    <col min="7" max="7" width="16.5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30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60782</v>
      </c>
      <c r="D6" s="12">
        <v>37827</v>
      </c>
      <c r="E6" s="12">
        <v>35691</v>
      </c>
      <c r="F6" s="12">
        <v>2136</v>
      </c>
      <c r="G6" s="12">
        <v>22955</v>
      </c>
    </row>
    <row r="7" spans="1:12" ht="12" customHeight="1" x14ac:dyDescent="0.2">
      <c r="A7" s="21" t="s">
        <v>44</v>
      </c>
      <c r="B7" s="2" t="s">
        <v>10</v>
      </c>
      <c r="C7" s="13">
        <v>1219</v>
      </c>
      <c r="D7" s="13">
        <v>59</v>
      </c>
      <c r="E7" s="13">
        <v>49</v>
      </c>
      <c r="F7" s="13">
        <v>10</v>
      </c>
      <c r="G7" s="13">
        <v>1160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6041</v>
      </c>
      <c r="D8" s="13">
        <v>1717</v>
      </c>
      <c r="E8" s="13">
        <v>1467</v>
      </c>
      <c r="F8" s="13">
        <v>250</v>
      </c>
      <c r="G8" s="13">
        <v>4324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5984</v>
      </c>
      <c r="D9" s="13">
        <v>4176</v>
      </c>
      <c r="E9" s="13">
        <v>3688</v>
      </c>
      <c r="F9" s="13">
        <v>488</v>
      </c>
      <c r="G9" s="13">
        <v>1808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6345</v>
      </c>
      <c r="D10" s="13">
        <v>4948</v>
      </c>
      <c r="E10" s="13">
        <v>4571</v>
      </c>
      <c r="F10" s="13">
        <v>377</v>
      </c>
      <c r="G10" s="13">
        <v>1397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6156</v>
      </c>
      <c r="D11" s="13">
        <v>5004</v>
      </c>
      <c r="E11" s="13">
        <v>4758</v>
      </c>
      <c r="F11" s="13">
        <v>246</v>
      </c>
      <c r="G11" s="13">
        <v>1152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5668</v>
      </c>
      <c r="D12" s="13">
        <v>4587</v>
      </c>
      <c r="E12" s="13">
        <v>4411</v>
      </c>
      <c r="F12" s="13">
        <v>176</v>
      </c>
      <c r="G12" s="13">
        <v>1081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5641</v>
      </c>
      <c r="D13" s="13">
        <v>4613</v>
      </c>
      <c r="E13" s="13">
        <v>4444</v>
      </c>
      <c r="F13" s="13">
        <v>169</v>
      </c>
      <c r="G13" s="13">
        <v>1028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4746</v>
      </c>
      <c r="D14" s="13">
        <v>3852</v>
      </c>
      <c r="E14" s="13">
        <v>3709</v>
      </c>
      <c r="F14" s="13">
        <v>143</v>
      </c>
      <c r="G14" s="13">
        <v>894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3918</v>
      </c>
      <c r="D15" s="13">
        <v>2920</v>
      </c>
      <c r="E15" s="13">
        <v>2825</v>
      </c>
      <c r="F15" s="13">
        <v>95</v>
      </c>
      <c r="G15" s="13">
        <v>998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3750</v>
      </c>
      <c r="D16" s="13">
        <v>2488</v>
      </c>
      <c r="E16" s="13">
        <v>2409</v>
      </c>
      <c r="F16" s="13">
        <v>79</v>
      </c>
      <c r="G16" s="13">
        <v>1262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3375</v>
      </c>
      <c r="D17" s="13">
        <v>1666</v>
      </c>
      <c r="E17" s="13">
        <v>1614</v>
      </c>
      <c r="F17" s="13">
        <v>52</v>
      </c>
      <c r="G17" s="13">
        <v>1709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2831</v>
      </c>
      <c r="D18" s="13">
        <v>943</v>
      </c>
      <c r="E18" s="13">
        <v>914</v>
      </c>
      <c r="F18" s="13">
        <v>29</v>
      </c>
      <c r="G18" s="13">
        <v>1888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2117</v>
      </c>
      <c r="D19" s="13">
        <v>476</v>
      </c>
      <c r="E19" s="13">
        <v>468</v>
      </c>
      <c r="F19" s="13">
        <v>8</v>
      </c>
      <c r="G19" s="13">
        <v>1641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1405</v>
      </c>
      <c r="D20" s="13">
        <v>220</v>
      </c>
      <c r="E20" s="13">
        <v>215</v>
      </c>
      <c r="F20" s="13">
        <v>5</v>
      </c>
      <c r="G20" s="13">
        <v>1185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1586</v>
      </c>
      <c r="D21" s="13">
        <v>158</v>
      </c>
      <c r="E21" s="13">
        <v>149</v>
      </c>
      <c r="F21" s="13">
        <v>9</v>
      </c>
      <c r="G21" s="13">
        <v>1428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30792</v>
      </c>
      <c r="D22" s="12">
        <v>15586</v>
      </c>
      <c r="E22" s="12">
        <v>14252</v>
      </c>
      <c r="F22" s="12">
        <v>1334</v>
      </c>
      <c r="G22" s="12">
        <v>15206</v>
      </c>
    </row>
    <row r="23" spans="1:12" ht="12" customHeight="1" x14ac:dyDescent="0.2">
      <c r="A23" s="21" t="s">
        <v>44</v>
      </c>
      <c r="B23" s="2" t="s">
        <v>10</v>
      </c>
      <c r="C23" s="13">
        <v>589</v>
      </c>
      <c r="D23" s="13">
        <v>17</v>
      </c>
      <c r="E23" s="13">
        <v>15</v>
      </c>
      <c r="F23" s="13">
        <v>2</v>
      </c>
      <c r="G23" s="13">
        <v>572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2928</v>
      </c>
      <c r="D24" s="13">
        <v>600</v>
      </c>
      <c r="E24" s="13">
        <v>457</v>
      </c>
      <c r="F24" s="13">
        <v>143</v>
      </c>
      <c r="G24" s="13">
        <v>2328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2931</v>
      </c>
      <c r="D25" s="13">
        <v>1677</v>
      </c>
      <c r="E25" s="13">
        <v>1372</v>
      </c>
      <c r="F25" s="13">
        <v>305</v>
      </c>
      <c r="G25" s="13">
        <v>1254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3142</v>
      </c>
      <c r="D26" s="13">
        <v>2056</v>
      </c>
      <c r="E26" s="13">
        <v>1816</v>
      </c>
      <c r="F26" s="13">
        <v>240</v>
      </c>
      <c r="G26" s="13">
        <v>1086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5">
      <c r="A27" s="21" t="s">
        <v>44</v>
      </c>
      <c r="B27" s="2" t="s">
        <v>14</v>
      </c>
      <c r="C27" s="13">
        <v>3121</v>
      </c>
      <c r="D27" s="13">
        <v>2192</v>
      </c>
      <c r="E27" s="13">
        <v>2024</v>
      </c>
      <c r="F27" s="13">
        <v>168</v>
      </c>
      <c r="G27" s="13">
        <v>929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2887</v>
      </c>
      <c r="D28" s="13">
        <v>1991</v>
      </c>
      <c r="E28" s="13">
        <v>1856</v>
      </c>
      <c r="F28" s="13">
        <v>135</v>
      </c>
      <c r="G28" s="13">
        <v>896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2835</v>
      </c>
      <c r="D29" s="13">
        <v>2038</v>
      </c>
      <c r="E29" s="13">
        <v>1920</v>
      </c>
      <c r="F29" s="13">
        <v>118</v>
      </c>
      <c r="G29" s="13">
        <v>797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2393</v>
      </c>
      <c r="D30" s="13">
        <v>1678</v>
      </c>
      <c r="E30" s="13">
        <v>1592</v>
      </c>
      <c r="F30" s="13">
        <v>86</v>
      </c>
      <c r="G30" s="13">
        <v>715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1952</v>
      </c>
      <c r="D31" s="13">
        <v>1196</v>
      </c>
      <c r="E31" s="13">
        <v>1151</v>
      </c>
      <c r="F31" s="13">
        <v>45</v>
      </c>
      <c r="G31" s="13">
        <v>756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1907</v>
      </c>
      <c r="D32" s="13">
        <v>1002</v>
      </c>
      <c r="E32" s="13">
        <v>960</v>
      </c>
      <c r="F32" s="13">
        <v>42</v>
      </c>
      <c r="G32" s="13">
        <v>905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1762</v>
      </c>
      <c r="D33" s="13">
        <v>556</v>
      </c>
      <c r="E33" s="13">
        <v>533</v>
      </c>
      <c r="F33" s="13">
        <v>23</v>
      </c>
      <c r="G33" s="13">
        <v>1206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1442</v>
      </c>
      <c r="D34" s="13">
        <v>294</v>
      </c>
      <c r="E34" s="13">
        <v>278</v>
      </c>
      <c r="F34" s="13">
        <v>16</v>
      </c>
      <c r="G34" s="13">
        <v>1148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1104</v>
      </c>
      <c r="D35" s="13">
        <v>148</v>
      </c>
      <c r="E35" s="13">
        <v>145</v>
      </c>
      <c r="F35" s="13">
        <v>3</v>
      </c>
      <c r="G35" s="13">
        <v>956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789</v>
      </c>
      <c r="D36" s="13">
        <v>69</v>
      </c>
      <c r="E36" s="13">
        <v>67</v>
      </c>
      <c r="F36" s="13">
        <v>2</v>
      </c>
      <c r="G36" s="13">
        <v>720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1010</v>
      </c>
      <c r="D37" s="13">
        <v>72</v>
      </c>
      <c r="E37" s="13">
        <v>66</v>
      </c>
      <c r="F37" s="13">
        <v>6</v>
      </c>
      <c r="G37" s="13">
        <v>938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29990</v>
      </c>
      <c r="D38" s="12">
        <v>22241</v>
      </c>
      <c r="E38" s="12">
        <v>21439</v>
      </c>
      <c r="F38" s="12">
        <v>802</v>
      </c>
      <c r="G38" s="12">
        <v>7749</v>
      </c>
    </row>
    <row r="39" spans="1:12" ht="12" customHeight="1" x14ac:dyDescent="0.2">
      <c r="A39" s="21" t="s">
        <v>44</v>
      </c>
      <c r="B39" s="2" t="s">
        <v>10</v>
      </c>
      <c r="C39" s="13">
        <v>630</v>
      </c>
      <c r="D39" s="13">
        <v>42</v>
      </c>
      <c r="E39" s="13">
        <v>34</v>
      </c>
      <c r="F39" s="13">
        <v>8</v>
      </c>
      <c r="G39" s="13">
        <v>588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3113</v>
      </c>
      <c r="D40" s="13">
        <v>1117</v>
      </c>
      <c r="E40" s="13">
        <v>1010</v>
      </c>
      <c r="F40" s="13">
        <v>107</v>
      </c>
      <c r="G40" s="13">
        <v>1996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3053</v>
      </c>
      <c r="D41" s="13">
        <v>2499</v>
      </c>
      <c r="E41" s="13">
        <v>2316</v>
      </c>
      <c r="F41" s="13">
        <v>183</v>
      </c>
      <c r="G41" s="13">
        <v>554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3203</v>
      </c>
      <c r="D42" s="13">
        <v>2892</v>
      </c>
      <c r="E42" s="13">
        <v>2755</v>
      </c>
      <c r="F42" s="13">
        <v>137</v>
      </c>
      <c r="G42" s="13">
        <v>311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3035</v>
      </c>
      <c r="D43" s="13">
        <v>2812</v>
      </c>
      <c r="E43" s="13">
        <v>2734</v>
      </c>
      <c r="F43" s="13">
        <v>78</v>
      </c>
      <c r="G43" s="13">
        <v>223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2781</v>
      </c>
      <c r="D44" s="13">
        <v>2596</v>
      </c>
      <c r="E44" s="13">
        <v>2555</v>
      </c>
      <c r="F44" s="13">
        <v>41</v>
      </c>
      <c r="G44" s="13">
        <v>185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2806</v>
      </c>
      <c r="D45" s="13">
        <v>2575</v>
      </c>
      <c r="E45" s="13">
        <v>2524</v>
      </c>
      <c r="F45" s="13">
        <v>51</v>
      </c>
      <c r="G45" s="13">
        <v>231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2353</v>
      </c>
      <c r="D46" s="13">
        <v>2174</v>
      </c>
      <c r="E46" s="13">
        <v>2117</v>
      </c>
      <c r="F46" s="13">
        <v>57</v>
      </c>
      <c r="G46" s="13">
        <v>179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1966</v>
      </c>
      <c r="D47" s="13">
        <v>1724</v>
      </c>
      <c r="E47" s="13">
        <v>1674</v>
      </c>
      <c r="F47" s="13">
        <v>50</v>
      </c>
      <c r="G47" s="13">
        <v>242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1843</v>
      </c>
      <c r="D48" s="13">
        <v>1486</v>
      </c>
      <c r="E48" s="13">
        <v>1449</v>
      </c>
      <c r="F48" s="13">
        <v>37</v>
      </c>
      <c r="G48" s="13">
        <v>357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1613</v>
      </c>
      <c r="D49" s="13">
        <v>1110</v>
      </c>
      <c r="E49" s="13">
        <v>1081</v>
      </c>
      <c r="F49" s="13">
        <v>29</v>
      </c>
      <c r="G49" s="13">
        <v>503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1389</v>
      </c>
      <c r="D50" s="13">
        <v>649</v>
      </c>
      <c r="E50" s="13">
        <v>636</v>
      </c>
      <c r="F50" s="13">
        <v>13</v>
      </c>
      <c r="G50" s="13">
        <v>740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1013</v>
      </c>
      <c r="D51" s="13">
        <v>328</v>
      </c>
      <c r="E51" s="13">
        <v>323</v>
      </c>
      <c r="F51" s="13">
        <v>5</v>
      </c>
      <c r="G51" s="13">
        <v>685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616</v>
      </c>
      <c r="D52" s="13">
        <v>151</v>
      </c>
      <c r="E52" s="13">
        <v>148</v>
      </c>
      <c r="F52" s="13">
        <v>3</v>
      </c>
      <c r="G52" s="13">
        <v>465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576</v>
      </c>
      <c r="D53" s="14">
        <v>86</v>
      </c>
      <c r="E53" s="14">
        <v>83</v>
      </c>
      <c r="F53" s="14">
        <v>3</v>
      </c>
      <c r="G53" s="14">
        <v>490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4" width="16.5" customWidth="1"/>
    <col min="5" max="5" width="17" customWidth="1"/>
    <col min="6" max="7" width="16.5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31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23024</v>
      </c>
      <c r="D6" s="12">
        <v>13149</v>
      </c>
      <c r="E6" s="12">
        <v>12192</v>
      </c>
      <c r="F6" s="12">
        <v>957</v>
      </c>
      <c r="G6" s="12">
        <v>9875</v>
      </c>
    </row>
    <row r="7" spans="1:12" ht="12" customHeight="1" x14ac:dyDescent="0.2">
      <c r="A7" s="21" t="s">
        <v>44</v>
      </c>
      <c r="B7" s="2" t="s">
        <v>10</v>
      </c>
      <c r="C7" s="13">
        <v>457</v>
      </c>
      <c r="D7" s="13">
        <v>18</v>
      </c>
      <c r="E7" s="13">
        <v>14</v>
      </c>
      <c r="F7" s="13">
        <v>4</v>
      </c>
      <c r="G7" s="13">
        <v>439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2355</v>
      </c>
      <c r="D8" s="13">
        <v>537</v>
      </c>
      <c r="E8" s="13">
        <v>413</v>
      </c>
      <c r="F8" s="13">
        <v>124</v>
      </c>
      <c r="G8" s="13">
        <v>1818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2528</v>
      </c>
      <c r="D9" s="13">
        <v>1553</v>
      </c>
      <c r="E9" s="13">
        <v>1329</v>
      </c>
      <c r="F9" s="13">
        <v>224</v>
      </c>
      <c r="G9" s="13">
        <v>975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2504</v>
      </c>
      <c r="D10" s="13">
        <v>1835</v>
      </c>
      <c r="E10" s="13">
        <v>1653</v>
      </c>
      <c r="F10" s="13">
        <v>182</v>
      </c>
      <c r="G10" s="13">
        <v>669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2257</v>
      </c>
      <c r="D11" s="13">
        <v>1737</v>
      </c>
      <c r="E11" s="13">
        <v>1620</v>
      </c>
      <c r="F11" s="13">
        <v>117</v>
      </c>
      <c r="G11" s="13">
        <v>520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2062</v>
      </c>
      <c r="D12" s="13">
        <v>1628</v>
      </c>
      <c r="E12" s="13">
        <v>1546</v>
      </c>
      <c r="F12" s="13">
        <v>82</v>
      </c>
      <c r="G12" s="13">
        <v>434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1892</v>
      </c>
      <c r="D13" s="13">
        <v>1500</v>
      </c>
      <c r="E13" s="13">
        <v>1433</v>
      </c>
      <c r="F13" s="13">
        <v>67</v>
      </c>
      <c r="G13" s="13">
        <v>392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1627</v>
      </c>
      <c r="D14" s="13">
        <v>1247</v>
      </c>
      <c r="E14" s="13">
        <v>1206</v>
      </c>
      <c r="F14" s="13">
        <v>41</v>
      </c>
      <c r="G14" s="13">
        <v>380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1559</v>
      </c>
      <c r="D15" s="13">
        <v>1066</v>
      </c>
      <c r="E15" s="13">
        <v>1024</v>
      </c>
      <c r="F15" s="13">
        <v>42</v>
      </c>
      <c r="G15" s="13">
        <v>493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1494</v>
      </c>
      <c r="D16" s="13">
        <v>898</v>
      </c>
      <c r="E16" s="13">
        <v>857</v>
      </c>
      <c r="F16" s="13">
        <v>41</v>
      </c>
      <c r="G16" s="13">
        <v>596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1219</v>
      </c>
      <c r="D17" s="13">
        <v>536</v>
      </c>
      <c r="E17" s="13">
        <v>520</v>
      </c>
      <c r="F17" s="13">
        <v>16</v>
      </c>
      <c r="G17" s="13">
        <v>683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1043</v>
      </c>
      <c r="D18" s="13">
        <v>300</v>
      </c>
      <c r="E18" s="13">
        <v>299</v>
      </c>
      <c r="F18" s="13">
        <v>1</v>
      </c>
      <c r="G18" s="13">
        <v>743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813</v>
      </c>
      <c r="D19" s="13">
        <v>151</v>
      </c>
      <c r="E19" s="13">
        <v>143</v>
      </c>
      <c r="F19" s="13">
        <v>8</v>
      </c>
      <c r="G19" s="13">
        <v>662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532</v>
      </c>
      <c r="D20" s="13">
        <v>73</v>
      </c>
      <c r="E20" s="13">
        <v>70</v>
      </c>
      <c r="F20" s="13">
        <v>3</v>
      </c>
      <c r="G20" s="13">
        <v>459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682</v>
      </c>
      <c r="D21" s="13">
        <v>70</v>
      </c>
      <c r="E21" s="13">
        <v>65</v>
      </c>
      <c r="F21" s="13">
        <v>5</v>
      </c>
      <c r="G21" s="13">
        <v>612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11731</v>
      </c>
      <c r="D22" s="12">
        <v>5469</v>
      </c>
      <c r="E22" s="12">
        <v>4917</v>
      </c>
      <c r="F22" s="12">
        <v>552</v>
      </c>
      <c r="G22" s="12">
        <v>6262</v>
      </c>
    </row>
    <row r="23" spans="1:12" ht="12" customHeight="1" x14ac:dyDescent="0.2">
      <c r="A23" s="21" t="s">
        <v>44</v>
      </c>
      <c r="B23" s="2" t="s">
        <v>10</v>
      </c>
      <c r="C23" s="13">
        <v>223</v>
      </c>
      <c r="D23" s="13">
        <v>10</v>
      </c>
      <c r="E23" s="13">
        <v>6</v>
      </c>
      <c r="F23" s="13">
        <v>4</v>
      </c>
      <c r="G23" s="13">
        <v>213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1125</v>
      </c>
      <c r="D24" s="13">
        <v>192</v>
      </c>
      <c r="E24" s="13">
        <v>134</v>
      </c>
      <c r="F24" s="13">
        <v>58</v>
      </c>
      <c r="G24" s="13">
        <v>933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1280</v>
      </c>
      <c r="D25" s="13">
        <v>649</v>
      </c>
      <c r="E25" s="13">
        <v>521</v>
      </c>
      <c r="F25" s="13">
        <v>128</v>
      </c>
      <c r="G25" s="13">
        <v>631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1274</v>
      </c>
      <c r="D26" s="13">
        <v>769</v>
      </c>
      <c r="E26" s="13">
        <v>654</v>
      </c>
      <c r="F26" s="13">
        <v>115</v>
      </c>
      <c r="G26" s="13">
        <v>505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5">
      <c r="A27" s="21" t="s">
        <v>44</v>
      </c>
      <c r="B27" s="2" t="s">
        <v>14</v>
      </c>
      <c r="C27" s="13">
        <v>1135</v>
      </c>
      <c r="D27" s="13">
        <v>735</v>
      </c>
      <c r="E27" s="13">
        <v>666</v>
      </c>
      <c r="F27" s="13">
        <v>69</v>
      </c>
      <c r="G27" s="13">
        <v>400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1048</v>
      </c>
      <c r="D28" s="13">
        <v>719</v>
      </c>
      <c r="E28" s="13">
        <v>661</v>
      </c>
      <c r="F28" s="13">
        <v>58</v>
      </c>
      <c r="G28" s="13">
        <v>329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970</v>
      </c>
      <c r="D29" s="13">
        <v>678</v>
      </c>
      <c r="E29" s="13">
        <v>641</v>
      </c>
      <c r="F29" s="13">
        <v>37</v>
      </c>
      <c r="G29" s="13">
        <v>292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832</v>
      </c>
      <c r="D30" s="13">
        <v>558</v>
      </c>
      <c r="E30" s="13">
        <v>534</v>
      </c>
      <c r="F30" s="13">
        <v>24</v>
      </c>
      <c r="G30" s="13">
        <v>274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757</v>
      </c>
      <c r="D31" s="13">
        <v>425</v>
      </c>
      <c r="E31" s="13">
        <v>405</v>
      </c>
      <c r="F31" s="13">
        <v>20</v>
      </c>
      <c r="G31" s="13">
        <v>332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755</v>
      </c>
      <c r="D32" s="13">
        <v>343</v>
      </c>
      <c r="E32" s="13">
        <v>322</v>
      </c>
      <c r="F32" s="13">
        <v>21</v>
      </c>
      <c r="G32" s="13">
        <v>412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626</v>
      </c>
      <c r="D33" s="13">
        <v>181</v>
      </c>
      <c r="E33" s="13">
        <v>175</v>
      </c>
      <c r="F33" s="13">
        <v>6</v>
      </c>
      <c r="G33" s="13">
        <v>445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529</v>
      </c>
      <c r="D34" s="13">
        <v>93</v>
      </c>
      <c r="E34" s="13">
        <v>93</v>
      </c>
      <c r="F34" s="13" t="s">
        <v>57</v>
      </c>
      <c r="G34" s="13">
        <v>436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408</v>
      </c>
      <c r="D35" s="13">
        <v>48</v>
      </c>
      <c r="E35" s="13">
        <v>43</v>
      </c>
      <c r="F35" s="13">
        <v>5</v>
      </c>
      <c r="G35" s="13">
        <v>360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322</v>
      </c>
      <c r="D36" s="13">
        <v>27</v>
      </c>
      <c r="E36" s="13">
        <v>25</v>
      </c>
      <c r="F36" s="13">
        <v>2</v>
      </c>
      <c r="G36" s="13">
        <v>295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447</v>
      </c>
      <c r="D37" s="13">
        <v>42</v>
      </c>
      <c r="E37" s="13">
        <v>37</v>
      </c>
      <c r="F37" s="13">
        <v>5</v>
      </c>
      <c r="G37" s="13">
        <v>405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11293</v>
      </c>
      <c r="D38" s="12">
        <v>7680</v>
      </c>
      <c r="E38" s="12">
        <v>7275</v>
      </c>
      <c r="F38" s="12">
        <v>405</v>
      </c>
      <c r="G38" s="12">
        <v>3613</v>
      </c>
    </row>
    <row r="39" spans="1:12" ht="12" customHeight="1" x14ac:dyDescent="0.2">
      <c r="A39" s="21" t="s">
        <v>44</v>
      </c>
      <c r="B39" s="2" t="s">
        <v>10</v>
      </c>
      <c r="C39" s="13">
        <v>234</v>
      </c>
      <c r="D39" s="13">
        <v>8</v>
      </c>
      <c r="E39" s="13">
        <v>8</v>
      </c>
      <c r="F39" s="13" t="s">
        <v>57</v>
      </c>
      <c r="G39" s="13">
        <v>226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1230</v>
      </c>
      <c r="D40" s="13">
        <v>345</v>
      </c>
      <c r="E40" s="13">
        <v>279</v>
      </c>
      <c r="F40" s="13">
        <v>66</v>
      </c>
      <c r="G40" s="13">
        <v>885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1248</v>
      </c>
      <c r="D41" s="13">
        <v>904</v>
      </c>
      <c r="E41" s="13">
        <v>808</v>
      </c>
      <c r="F41" s="13">
        <v>96</v>
      </c>
      <c r="G41" s="13">
        <v>344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1230</v>
      </c>
      <c r="D42" s="13">
        <v>1066</v>
      </c>
      <c r="E42" s="13">
        <v>999</v>
      </c>
      <c r="F42" s="13">
        <v>67</v>
      </c>
      <c r="G42" s="13">
        <v>164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1122</v>
      </c>
      <c r="D43" s="13">
        <v>1002</v>
      </c>
      <c r="E43" s="13">
        <v>954</v>
      </c>
      <c r="F43" s="13">
        <v>48</v>
      </c>
      <c r="G43" s="13">
        <v>120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1014</v>
      </c>
      <c r="D44" s="13">
        <v>909</v>
      </c>
      <c r="E44" s="13">
        <v>885</v>
      </c>
      <c r="F44" s="13">
        <v>24</v>
      </c>
      <c r="G44" s="13">
        <v>105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922</v>
      </c>
      <c r="D45" s="13">
        <v>822</v>
      </c>
      <c r="E45" s="13">
        <v>792</v>
      </c>
      <c r="F45" s="13">
        <v>30</v>
      </c>
      <c r="G45" s="13">
        <v>100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795</v>
      </c>
      <c r="D46" s="13">
        <v>689</v>
      </c>
      <c r="E46" s="13">
        <v>672</v>
      </c>
      <c r="F46" s="13">
        <v>17</v>
      </c>
      <c r="G46" s="13">
        <v>106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802</v>
      </c>
      <c r="D47" s="13">
        <v>641</v>
      </c>
      <c r="E47" s="13">
        <v>619</v>
      </c>
      <c r="F47" s="13">
        <v>22</v>
      </c>
      <c r="G47" s="13">
        <v>161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739</v>
      </c>
      <c r="D48" s="13">
        <v>555</v>
      </c>
      <c r="E48" s="13">
        <v>535</v>
      </c>
      <c r="F48" s="13">
        <v>20</v>
      </c>
      <c r="G48" s="13">
        <v>184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593</v>
      </c>
      <c r="D49" s="13">
        <v>355</v>
      </c>
      <c r="E49" s="13">
        <v>345</v>
      </c>
      <c r="F49" s="13">
        <v>10</v>
      </c>
      <c r="G49" s="13">
        <v>238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514</v>
      </c>
      <c r="D50" s="13">
        <v>207</v>
      </c>
      <c r="E50" s="13">
        <v>206</v>
      </c>
      <c r="F50" s="13">
        <v>1</v>
      </c>
      <c r="G50" s="13">
        <v>307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405</v>
      </c>
      <c r="D51" s="13">
        <v>103</v>
      </c>
      <c r="E51" s="13">
        <v>100</v>
      </c>
      <c r="F51" s="13">
        <v>3</v>
      </c>
      <c r="G51" s="13">
        <v>302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210</v>
      </c>
      <c r="D52" s="13">
        <v>46</v>
      </c>
      <c r="E52" s="13">
        <v>45</v>
      </c>
      <c r="F52" s="13">
        <v>1</v>
      </c>
      <c r="G52" s="13">
        <v>164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235</v>
      </c>
      <c r="D53" s="14">
        <v>28</v>
      </c>
      <c r="E53" s="14">
        <v>28</v>
      </c>
      <c r="F53" s="14" t="s">
        <v>57</v>
      </c>
      <c r="G53" s="14">
        <v>207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7.5" customWidth="1"/>
    <col min="4" max="4" width="17.1640625" customWidth="1"/>
    <col min="5" max="7" width="16.5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32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12961</v>
      </c>
      <c r="D6" s="12">
        <v>7215</v>
      </c>
      <c r="E6" s="12">
        <v>6657</v>
      </c>
      <c r="F6" s="12">
        <v>558</v>
      </c>
      <c r="G6" s="12">
        <v>5746</v>
      </c>
    </row>
    <row r="7" spans="1:12" ht="12" customHeight="1" x14ac:dyDescent="0.2">
      <c r="A7" s="21" t="s">
        <v>44</v>
      </c>
      <c r="B7" s="2" t="s">
        <v>10</v>
      </c>
      <c r="C7" s="13">
        <v>272</v>
      </c>
      <c r="D7" s="13">
        <v>16</v>
      </c>
      <c r="E7" s="13">
        <v>14</v>
      </c>
      <c r="F7" s="13">
        <v>2</v>
      </c>
      <c r="G7" s="13">
        <v>256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1515</v>
      </c>
      <c r="D8" s="13">
        <v>373</v>
      </c>
      <c r="E8" s="13">
        <v>295</v>
      </c>
      <c r="F8" s="13">
        <v>78</v>
      </c>
      <c r="G8" s="13">
        <v>1142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1459</v>
      </c>
      <c r="D9" s="13">
        <v>902</v>
      </c>
      <c r="E9" s="13">
        <v>763</v>
      </c>
      <c r="F9" s="13">
        <v>139</v>
      </c>
      <c r="G9" s="13">
        <v>557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1444</v>
      </c>
      <c r="D10" s="13">
        <v>1028</v>
      </c>
      <c r="E10" s="13">
        <v>916</v>
      </c>
      <c r="F10" s="13">
        <v>112</v>
      </c>
      <c r="G10" s="13">
        <v>416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1317</v>
      </c>
      <c r="D11" s="13">
        <v>1006</v>
      </c>
      <c r="E11" s="13">
        <v>938</v>
      </c>
      <c r="F11" s="13">
        <v>68</v>
      </c>
      <c r="G11" s="13">
        <v>311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1133</v>
      </c>
      <c r="D12" s="13">
        <v>866</v>
      </c>
      <c r="E12" s="13">
        <v>828</v>
      </c>
      <c r="F12" s="13">
        <v>38</v>
      </c>
      <c r="G12" s="13">
        <v>267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1018</v>
      </c>
      <c r="D13" s="13">
        <v>785</v>
      </c>
      <c r="E13" s="13">
        <v>741</v>
      </c>
      <c r="F13" s="13">
        <v>44</v>
      </c>
      <c r="G13" s="13">
        <v>233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969</v>
      </c>
      <c r="D14" s="13">
        <v>714</v>
      </c>
      <c r="E14" s="13">
        <v>690</v>
      </c>
      <c r="F14" s="13">
        <v>24</v>
      </c>
      <c r="G14" s="13">
        <v>255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842</v>
      </c>
      <c r="D15" s="13">
        <v>537</v>
      </c>
      <c r="E15" s="13">
        <v>528</v>
      </c>
      <c r="F15" s="13">
        <v>9</v>
      </c>
      <c r="G15" s="13">
        <v>305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789</v>
      </c>
      <c r="D16" s="13">
        <v>421</v>
      </c>
      <c r="E16" s="13">
        <v>405</v>
      </c>
      <c r="F16" s="13">
        <v>16</v>
      </c>
      <c r="G16" s="13">
        <v>368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634</v>
      </c>
      <c r="D17" s="13">
        <v>269</v>
      </c>
      <c r="E17" s="13">
        <v>251</v>
      </c>
      <c r="F17" s="13">
        <v>18</v>
      </c>
      <c r="G17" s="13">
        <v>365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550</v>
      </c>
      <c r="D18" s="13">
        <v>143</v>
      </c>
      <c r="E18" s="13">
        <v>141</v>
      </c>
      <c r="F18" s="13">
        <v>2</v>
      </c>
      <c r="G18" s="13">
        <v>407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403</v>
      </c>
      <c r="D19" s="13">
        <v>80</v>
      </c>
      <c r="E19" s="13">
        <v>76</v>
      </c>
      <c r="F19" s="13">
        <v>4</v>
      </c>
      <c r="G19" s="13">
        <v>323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314</v>
      </c>
      <c r="D20" s="13">
        <v>40</v>
      </c>
      <c r="E20" s="13">
        <v>40</v>
      </c>
      <c r="F20" s="13" t="s">
        <v>57</v>
      </c>
      <c r="G20" s="13">
        <v>274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302</v>
      </c>
      <c r="D21" s="13">
        <v>35</v>
      </c>
      <c r="E21" s="13">
        <v>31</v>
      </c>
      <c r="F21" s="13">
        <v>4</v>
      </c>
      <c r="G21" s="13">
        <v>267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6688</v>
      </c>
      <c r="D22" s="12">
        <v>3009</v>
      </c>
      <c r="E22" s="12">
        <v>2667</v>
      </c>
      <c r="F22" s="12">
        <v>342</v>
      </c>
      <c r="G22" s="12">
        <v>3679</v>
      </c>
    </row>
    <row r="23" spans="1:12" ht="12" customHeight="1" x14ac:dyDescent="0.2">
      <c r="A23" s="21" t="s">
        <v>44</v>
      </c>
      <c r="B23" s="2" t="s">
        <v>10</v>
      </c>
      <c r="C23" s="13">
        <v>128</v>
      </c>
      <c r="D23" s="13">
        <v>6</v>
      </c>
      <c r="E23" s="13">
        <v>6</v>
      </c>
      <c r="F23" s="13" t="s">
        <v>57</v>
      </c>
      <c r="G23" s="13">
        <v>122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745</v>
      </c>
      <c r="D24" s="13">
        <v>138</v>
      </c>
      <c r="E24" s="13">
        <v>96</v>
      </c>
      <c r="F24" s="13">
        <v>42</v>
      </c>
      <c r="G24" s="13">
        <v>607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693</v>
      </c>
      <c r="D25" s="13">
        <v>344</v>
      </c>
      <c r="E25" s="13">
        <v>262</v>
      </c>
      <c r="F25" s="13">
        <v>82</v>
      </c>
      <c r="G25" s="13">
        <v>349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779</v>
      </c>
      <c r="D26" s="13">
        <v>458</v>
      </c>
      <c r="E26" s="13">
        <v>376</v>
      </c>
      <c r="F26" s="13">
        <v>82</v>
      </c>
      <c r="G26" s="13">
        <v>321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5">
      <c r="A27" s="21" t="s">
        <v>44</v>
      </c>
      <c r="B27" s="2" t="s">
        <v>14</v>
      </c>
      <c r="C27" s="13">
        <v>682</v>
      </c>
      <c r="D27" s="13">
        <v>443</v>
      </c>
      <c r="E27" s="13">
        <v>398</v>
      </c>
      <c r="F27" s="13">
        <v>45</v>
      </c>
      <c r="G27" s="13">
        <v>239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584</v>
      </c>
      <c r="D28" s="13">
        <v>398</v>
      </c>
      <c r="E28" s="13">
        <v>372</v>
      </c>
      <c r="F28" s="13">
        <v>26</v>
      </c>
      <c r="G28" s="13">
        <v>186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536</v>
      </c>
      <c r="D29" s="13">
        <v>354</v>
      </c>
      <c r="E29" s="13">
        <v>330</v>
      </c>
      <c r="F29" s="13">
        <v>24</v>
      </c>
      <c r="G29" s="13">
        <v>182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497</v>
      </c>
      <c r="D30" s="13">
        <v>307</v>
      </c>
      <c r="E30" s="13">
        <v>291</v>
      </c>
      <c r="F30" s="13">
        <v>16</v>
      </c>
      <c r="G30" s="13">
        <v>190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432</v>
      </c>
      <c r="D31" s="13">
        <v>215</v>
      </c>
      <c r="E31" s="13">
        <v>208</v>
      </c>
      <c r="F31" s="13">
        <v>7</v>
      </c>
      <c r="G31" s="13">
        <v>217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405</v>
      </c>
      <c r="D32" s="13">
        <v>155</v>
      </c>
      <c r="E32" s="13">
        <v>149</v>
      </c>
      <c r="F32" s="13">
        <v>6</v>
      </c>
      <c r="G32" s="13">
        <v>250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313</v>
      </c>
      <c r="D33" s="13">
        <v>83</v>
      </c>
      <c r="E33" s="13">
        <v>78</v>
      </c>
      <c r="F33" s="13">
        <v>5</v>
      </c>
      <c r="G33" s="13">
        <v>230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295</v>
      </c>
      <c r="D34" s="13">
        <v>48</v>
      </c>
      <c r="E34" s="13">
        <v>47</v>
      </c>
      <c r="F34" s="13">
        <v>1</v>
      </c>
      <c r="G34" s="13">
        <v>247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210</v>
      </c>
      <c r="D35" s="13">
        <v>24</v>
      </c>
      <c r="E35" s="13">
        <v>21</v>
      </c>
      <c r="F35" s="13">
        <v>3</v>
      </c>
      <c r="G35" s="13">
        <v>186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179</v>
      </c>
      <c r="D36" s="13">
        <v>17</v>
      </c>
      <c r="E36" s="13">
        <v>17</v>
      </c>
      <c r="F36" s="13" t="s">
        <v>57</v>
      </c>
      <c r="G36" s="13">
        <v>162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210</v>
      </c>
      <c r="D37" s="13">
        <v>19</v>
      </c>
      <c r="E37" s="13">
        <v>16</v>
      </c>
      <c r="F37" s="13">
        <v>3</v>
      </c>
      <c r="G37" s="13">
        <v>191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6273</v>
      </c>
      <c r="D38" s="12">
        <v>4206</v>
      </c>
      <c r="E38" s="12">
        <v>3990</v>
      </c>
      <c r="F38" s="12">
        <v>216</v>
      </c>
      <c r="G38" s="12">
        <v>2067</v>
      </c>
    </row>
    <row r="39" spans="1:12" ht="12" customHeight="1" x14ac:dyDescent="0.2">
      <c r="A39" s="21" t="s">
        <v>44</v>
      </c>
      <c r="B39" s="2" t="s">
        <v>10</v>
      </c>
      <c r="C39" s="13">
        <v>144</v>
      </c>
      <c r="D39" s="13">
        <v>10</v>
      </c>
      <c r="E39" s="13">
        <v>8</v>
      </c>
      <c r="F39" s="13">
        <v>2</v>
      </c>
      <c r="G39" s="13">
        <v>134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770</v>
      </c>
      <c r="D40" s="13">
        <v>235</v>
      </c>
      <c r="E40" s="13">
        <v>199</v>
      </c>
      <c r="F40" s="13">
        <v>36</v>
      </c>
      <c r="G40" s="13">
        <v>535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766</v>
      </c>
      <c r="D41" s="13">
        <v>558</v>
      </c>
      <c r="E41" s="13">
        <v>501</v>
      </c>
      <c r="F41" s="13">
        <v>57</v>
      </c>
      <c r="G41" s="13">
        <v>208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665</v>
      </c>
      <c r="D42" s="13">
        <v>570</v>
      </c>
      <c r="E42" s="13">
        <v>540</v>
      </c>
      <c r="F42" s="13">
        <v>30</v>
      </c>
      <c r="G42" s="13">
        <v>95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635</v>
      </c>
      <c r="D43" s="13">
        <v>563</v>
      </c>
      <c r="E43" s="13">
        <v>540</v>
      </c>
      <c r="F43" s="13">
        <v>23</v>
      </c>
      <c r="G43" s="13">
        <v>72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549</v>
      </c>
      <c r="D44" s="13">
        <v>468</v>
      </c>
      <c r="E44" s="13">
        <v>456</v>
      </c>
      <c r="F44" s="13">
        <v>12</v>
      </c>
      <c r="G44" s="13">
        <v>81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482</v>
      </c>
      <c r="D45" s="13">
        <v>431</v>
      </c>
      <c r="E45" s="13">
        <v>411</v>
      </c>
      <c r="F45" s="13">
        <v>20</v>
      </c>
      <c r="G45" s="13">
        <v>51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472</v>
      </c>
      <c r="D46" s="13">
        <v>407</v>
      </c>
      <c r="E46" s="13">
        <v>399</v>
      </c>
      <c r="F46" s="13">
        <v>8</v>
      </c>
      <c r="G46" s="13">
        <v>65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410</v>
      </c>
      <c r="D47" s="13">
        <v>322</v>
      </c>
      <c r="E47" s="13">
        <v>320</v>
      </c>
      <c r="F47" s="13">
        <v>2</v>
      </c>
      <c r="G47" s="13">
        <v>88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384</v>
      </c>
      <c r="D48" s="13">
        <v>266</v>
      </c>
      <c r="E48" s="13">
        <v>256</v>
      </c>
      <c r="F48" s="13">
        <v>10</v>
      </c>
      <c r="G48" s="13">
        <v>118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321</v>
      </c>
      <c r="D49" s="13">
        <v>186</v>
      </c>
      <c r="E49" s="13">
        <v>173</v>
      </c>
      <c r="F49" s="13">
        <v>13</v>
      </c>
      <c r="G49" s="13">
        <v>135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255</v>
      </c>
      <c r="D50" s="13">
        <v>95</v>
      </c>
      <c r="E50" s="13">
        <v>94</v>
      </c>
      <c r="F50" s="13">
        <v>1</v>
      </c>
      <c r="G50" s="13">
        <v>160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193</v>
      </c>
      <c r="D51" s="13">
        <v>56</v>
      </c>
      <c r="E51" s="13">
        <v>55</v>
      </c>
      <c r="F51" s="13">
        <v>1</v>
      </c>
      <c r="G51" s="13">
        <v>137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135</v>
      </c>
      <c r="D52" s="13">
        <v>23</v>
      </c>
      <c r="E52" s="13">
        <v>23</v>
      </c>
      <c r="F52" s="13" t="s">
        <v>57</v>
      </c>
      <c r="G52" s="13">
        <v>112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92</v>
      </c>
      <c r="D53" s="14">
        <v>16</v>
      </c>
      <c r="E53" s="14">
        <v>15</v>
      </c>
      <c r="F53" s="14">
        <v>1</v>
      </c>
      <c r="G53" s="14">
        <v>76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6" width="17" customWidth="1"/>
    <col min="7" max="7" width="17.83203125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33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45020</v>
      </c>
      <c r="D6" s="12">
        <v>27135</v>
      </c>
      <c r="E6" s="12">
        <v>25151</v>
      </c>
      <c r="F6" s="12">
        <v>1984</v>
      </c>
      <c r="G6" s="12">
        <v>17885</v>
      </c>
    </row>
    <row r="7" spans="1:12" ht="12" customHeight="1" x14ac:dyDescent="0.2">
      <c r="A7" s="21" t="s">
        <v>44</v>
      </c>
      <c r="B7" s="2" t="s">
        <v>10</v>
      </c>
      <c r="C7" s="13">
        <v>876</v>
      </c>
      <c r="D7" s="13">
        <v>42</v>
      </c>
      <c r="E7" s="13">
        <v>38</v>
      </c>
      <c r="F7" s="13">
        <v>4</v>
      </c>
      <c r="G7" s="13">
        <v>834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4345</v>
      </c>
      <c r="D8" s="13">
        <v>1174</v>
      </c>
      <c r="E8" s="13">
        <v>921</v>
      </c>
      <c r="F8" s="13">
        <v>253</v>
      </c>
      <c r="G8" s="13">
        <v>3171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3993</v>
      </c>
      <c r="D9" s="13">
        <v>2745</v>
      </c>
      <c r="E9" s="13">
        <v>2271</v>
      </c>
      <c r="F9" s="13">
        <v>474</v>
      </c>
      <c r="G9" s="13">
        <v>1248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4180</v>
      </c>
      <c r="D10" s="13">
        <v>3364</v>
      </c>
      <c r="E10" s="13">
        <v>3053</v>
      </c>
      <c r="F10" s="13">
        <v>311</v>
      </c>
      <c r="G10" s="13">
        <v>816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4024</v>
      </c>
      <c r="D11" s="13">
        <v>3324</v>
      </c>
      <c r="E11" s="13">
        <v>3096</v>
      </c>
      <c r="F11" s="13">
        <v>228</v>
      </c>
      <c r="G11" s="13">
        <v>700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3828</v>
      </c>
      <c r="D12" s="13">
        <v>3233</v>
      </c>
      <c r="E12" s="13">
        <v>3056</v>
      </c>
      <c r="F12" s="13">
        <v>177</v>
      </c>
      <c r="G12" s="13">
        <v>595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4077</v>
      </c>
      <c r="D13" s="13">
        <v>3403</v>
      </c>
      <c r="E13" s="13">
        <v>3216</v>
      </c>
      <c r="F13" s="13">
        <v>187</v>
      </c>
      <c r="G13" s="13">
        <v>674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3542</v>
      </c>
      <c r="D14" s="13">
        <v>2880</v>
      </c>
      <c r="E14" s="13">
        <v>2777</v>
      </c>
      <c r="F14" s="13">
        <v>103</v>
      </c>
      <c r="G14" s="13">
        <v>662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3208</v>
      </c>
      <c r="D15" s="13">
        <v>2471</v>
      </c>
      <c r="E15" s="13">
        <v>2375</v>
      </c>
      <c r="F15" s="13">
        <v>96</v>
      </c>
      <c r="G15" s="13">
        <v>737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3015</v>
      </c>
      <c r="D16" s="13">
        <v>1932</v>
      </c>
      <c r="E16" s="13">
        <v>1869</v>
      </c>
      <c r="F16" s="13">
        <v>63</v>
      </c>
      <c r="G16" s="13">
        <v>1083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2604</v>
      </c>
      <c r="D17" s="13">
        <v>1214</v>
      </c>
      <c r="E17" s="13">
        <v>1174</v>
      </c>
      <c r="F17" s="13">
        <v>40</v>
      </c>
      <c r="G17" s="13">
        <v>1390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2298</v>
      </c>
      <c r="D18" s="13">
        <v>716</v>
      </c>
      <c r="E18" s="13">
        <v>687</v>
      </c>
      <c r="F18" s="13">
        <v>29</v>
      </c>
      <c r="G18" s="13">
        <v>1582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1921</v>
      </c>
      <c r="D19" s="13">
        <v>329</v>
      </c>
      <c r="E19" s="13">
        <v>322</v>
      </c>
      <c r="F19" s="13">
        <v>7</v>
      </c>
      <c r="G19" s="13">
        <v>1592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1458</v>
      </c>
      <c r="D20" s="13">
        <v>192</v>
      </c>
      <c r="E20" s="13">
        <v>188</v>
      </c>
      <c r="F20" s="13">
        <v>4</v>
      </c>
      <c r="G20" s="13">
        <v>1266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1651</v>
      </c>
      <c r="D21" s="13">
        <v>116</v>
      </c>
      <c r="E21" s="13">
        <v>108</v>
      </c>
      <c r="F21" s="13">
        <v>8</v>
      </c>
      <c r="G21" s="13">
        <v>1535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23372</v>
      </c>
      <c r="D22" s="12">
        <v>11784</v>
      </c>
      <c r="E22" s="12">
        <v>10554</v>
      </c>
      <c r="F22" s="12">
        <v>1230</v>
      </c>
      <c r="G22" s="12">
        <v>11588</v>
      </c>
    </row>
    <row r="23" spans="1:12" ht="12" customHeight="1" x14ac:dyDescent="0.2">
      <c r="A23" s="21" t="s">
        <v>44</v>
      </c>
      <c r="B23" s="2" t="s">
        <v>10</v>
      </c>
      <c r="C23" s="13">
        <v>434</v>
      </c>
      <c r="D23" s="13">
        <v>8</v>
      </c>
      <c r="E23" s="13">
        <v>8</v>
      </c>
      <c r="F23" s="13" t="s">
        <v>57</v>
      </c>
      <c r="G23" s="13">
        <v>426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2080</v>
      </c>
      <c r="D24" s="13">
        <v>405</v>
      </c>
      <c r="E24" s="13">
        <v>271</v>
      </c>
      <c r="F24" s="13">
        <v>134</v>
      </c>
      <c r="G24" s="13">
        <v>1675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2000</v>
      </c>
      <c r="D25" s="13">
        <v>1163</v>
      </c>
      <c r="E25" s="13">
        <v>863</v>
      </c>
      <c r="F25" s="13">
        <v>300</v>
      </c>
      <c r="G25" s="13">
        <v>837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2094</v>
      </c>
      <c r="D26" s="13">
        <v>1511</v>
      </c>
      <c r="E26" s="13">
        <v>1312</v>
      </c>
      <c r="F26" s="13">
        <v>199</v>
      </c>
      <c r="G26" s="13">
        <v>583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5">
      <c r="A27" s="21" t="s">
        <v>44</v>
      </c>
      <c r="B27" s="2" t="s">
        <v>14</v>
      </c>
      <c r="C27" s="13">
        <v>2036</v>
      </c>
      <c r="D27" s="13">
        <v>1507</v>
      </c>
      <c r="E27" s="13">
        <v>1345</v>
      </c>
      <c r="F27" s="13">
        <v>162</v>
      </c>
      <c r="G27" s="13">
        <v>529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1931</v>
      </c>
      <c r="D28" s="13">
        <v>1472</v>
      </c>
      <c r="E28" s="13">
        <v>1350</v>
      </c>
      <c r="F28" s="13">
        <v>122</v>
      </c>
      <c r="G28" s="13">
        <v>459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2092</v>
      </c>
      <c r="D29" s="13">
        <v>1562</v>
      </c>
      <c r="E29" s="13">
        <v>1441</v>
      </c>
      <c r="F29" s="13">
        <v>121</v>
      </c>
      <c r="G29" s="13">
        <v>530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1838</v>
      </c>
      <c r="D30" s="13">
        <v>1353</v>
      </c>
      <c r="E30" s="13">
        <v>1289</v>
      </c>
      <c r="F30" s="13">
        <v>64</v>
      </c>
      <c r="G30" s="13">
        <v>485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1589</v>
      </c>
      <c r="D31" s="13">
        <v>1064</v>
      </c>
      <c r="E31" s="13">
        <v>1002</v>
      </c>
      <c r="F31" s="13">
        <v>62</v>
      </c>
      <c r="G31" s="13">
        <v>525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1604</v>
      </c>
      <c r="D32" s="13">
        <v>825</v>
      </c>
      <c r="E32" s="13">
        <v>791</v>
      </c>
      <c r="F32" s="13">
        <v>34</v>
      </c>
      <c r="G32" s="13">
        <v>779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1365</v>
      </c>
      <c r="D33" s="13">
        <v>416</v>
      </c>
      <c r="E33" s="13">
        <v>401</v>
      </c>
      <c r="F33" s="13">
        <v>15</v>
      </c>
      <c r="G33" s="13">
        <v>949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1255</v>
      </c>
      <c r="D34" s="13">
        <v>263</v>
      </c>
      <c r="E34" s="13">
        <v>254</v>
      </c>
      <c r="F34" s="13">
        <v>9</v>
      </c>
      <c r="G34" s="13">
        <v>992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1068</v>
      </c>
      <c r="D35" s="13">
        <v>113</v>
      </c>
      <c r="E35" s="13">
        <v>111</v>
      </c>
      <c r="F35" s="13">
        <v>2</v>
      </c>
      <c r="G35" s="13">
        <v>955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840</v>
      </c>
      <c r="D36" s="13">
        <v>65</v>
      </c>
      <c r="E36" s="13">
        <v>65</v>
      </c>
      <c r="F36" s="13" t="s">
        <v>57</v>
      </c>
      <c r="G36" s="13">
        <v>775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1146</v>
      </c>
      <c r="D37" s="13">
        <v>57</v>
      </c>
      <c r="E37" s="13">
        <v>51</v>
      </c>
      <c r="F37" s="13">
        <v>6</v>
      </c>
      <c r="G37" s="13">
        <v>1089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21648</v>
      </c>
      <c r="D38" s="12">
        <v>15351</v>
      </c>
      <c r="E38" s="12">
        <v>14597</v>
      </c>
      <c r="F38" s="12">
        <v>754</v>
      </c>
      <c r="G38" s="12">
        <v>6297</v>
      </c>
    </row>
    <row r="39" spans="1:12" ht="12" customHeight="1" x14ac:dyDescent="0.2">
      <c r="A39" s="21" t="s">
        <v>44</v>
      </c>
      <c r="B39" s="2" t="s">
        <v>10</v>
      </c>
      <c r="C39" s="13">
        <v>442</v>
      </c>
      <c r="D39" s="13">
        <v>34</v>
      </c>
      <c r="E39" s="13">
        <v>30</v>
      </c>
      <c r="F39" s="13">
        <v>4</v>
      </c>
      <c r="G39" s="13">
        <v>408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2265</v>
      </c>
      <c r="D40" s="13">
        <v>769</v>
      </c>
      <c r="E40" s="13">
        <v>650</v>
      </c>
      <c r="F40" s="13">
        <v>119</v>
      </c>
      <c r="G40" s="13">
        <v>1496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1993</v>
      </c>
      <c r="D41" s="13">
        <v>1582</v>
      </c>
      <c r="E41" s="13">
        <v>1408</v>
      </c>
      <c r="F41" s="13">
        <v>174</v>
      </c>
      <c r="G41" s="13">
        <v>411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2086</v>
      </c>
      <c r="D42" s="13">
        <v>1853</v>
      </c>
      <c r="E42" s="13">
        <v>1741</v>
      </c>
      <c r="F42" s="13">
        <v>112</v>
      </c>
      <c r="G42" s="13">
        <v>233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1988</v>
      </c>
      <c r="D43" s="13">
        <v>1817</v>
      </c>
      <c r="E43" s="13">
        <v>1751</v>
      </c>
      <c r="F43" s="13">
        <v>66</v>
      </c>
      <c r="G43" s="13">
        <v>171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1897</v>
      </c>
      <c r="D44" s="13">
        <v>1761</v>
      </c>
      <c r="E44" s="13">
        <v>1706</v>
      </c>
      <c r="F44" s="13">
        <v>55</v>
      </c>
      <c r="G44" s="13">
        <v>136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1985</v>
      </c>
      <c r="D45" s="13">
        <v>1841</v>
      </c>
      <c r="E45" s="13">
        <v>1775</v>
      </c>
      <c r="F45" s="13">
        <v>66</v>
      </c>
      <c r="G45" s="13">
        <v>144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1704</v>
      </c>
      <c r="D46" s="13">
        <v>1527</v>
      </c>
      <c r="E46" s="13">
        <v>1488</v>
      </c>
      <c r="F46" s="13">
        <v>39</v>
      </c>
      <c r="G46" s="13">
        <v>177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1619</v>
      </c>
      <c r="D47" s="13">
        <v>1407</v>
      </c>
      <c r="E47" s="13">
        <v>1373</v>
      </c>
      <c r="F47" s="13">
        <v>34</v>
      </c>
      <c r="G47" s="13">
        <v>212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1411</v>
      </c>
      <c r="D48" s="13">
        <v>1107</v>
      </c>
      <c r="E48" s="13">
        <v>1078</v>
      </c>
      <c r="F48" s="13">
        <v>29</v>
      </c>
      <c r="G48" s="13">
        <v>304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1239</v>
      </c>
      <c r="D49" s="13">
        <v>798</v>
      </c>
      <c r="E49" s="13">
        <v>773</v>
      </c>
      <c r="F49" s="13">
        <v>25</v>
      </c>
      <c r="G49" s="13">
        <v>441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1043</v>
      </c>
      <c r="D50" s="13">
        <v>453</v>
      </c>
      <c r="E50" s="13">
        <v>433</v>
      </c>
      <c r="F50" s="13">
        <v>20</v>
      </c>
      <c r="G50" s="13">
        <v>590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853</v>
      </c>
      <c r="D51" s="13">
        <v>216</v>
      </c>
      <c r="E51" s="13">
        <v>211</v>
      </c>
      <c r="F51" s="13">
        <v>5</v>
      </c>
      <c r="G51" s="13">
        <v>637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618</v>
      </c>
      <c r="D52" s="13">
        <v>127</v>
      </c>
      <c r="E52" s="13">
        <v>123</v>
      </c>
      <c r="F52" s="13">
        <v>4</v>
      </c>
      <c r="G52" s="13">
        <v>491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505</v>
      </c>
      <c r="D53" s="14">
        <v>59</v>
      </c>
      <c r="E53" s="14">
        <v>57</v>
      </c>
      <c r="F53" s="14">
        <v>2</v>
      </c>
      <c r="G53" s="14">
        <v>446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0.5" customWidth="1"/>
    <col min="2" max="2" width="29.33203125" customWidth="1"/>
    <col min="3" max="7" width="16.5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34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100092</v>
      </c>
      <c r="D6" s="12">
        <v>61903</v>
      </c>
      <c r="E6" s="12">
        <v>56806</v>
      </c>
      <c r="F6" s="12">
        <v>5097</v>
      </c>
      <c r="G6" s="12">
        <v>38189</v>
      </c>
    </row>
    <row r="7" spans="1:12" ht="12" customHeight="1" x14ac:dyDescent="0.2">
      <c r="A7" s="21" t="s">
        <v>44</v>
      </c>
      <c r="B7" s="2" t="s">
        <v>10</v>
      </c>
      <c r="C7" s="13">
        <v>2020</v>
      </c>
      <c r="D7" s="13">
        <v>99</v>
      </c>
      <c r="E7" s="13">
        <v>89</v>
      </c>
      <c r="F7" s="13">
        <v>10</v>
      </c>
      <c r="G7" s="13">
        <v>1921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9540</v>
      </c>
      <c r="D8" s="13">
        <v>2411</v>
      </c>
      <c r="E8" s="13">
        <v>1745</v>
      </c>
      <c r="F8" s="13">
        <v>666</v>
      </c>
      <c r="G8" s="13">
        <v>7129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8632</v>
      </c>
      <c r="D9" s="13">
        <v>5975</v>
      </c>
      <c r="E9" s="13">
        <v>4803</v>
      </c>
      <c r="F9" s="13">
        <v>1172</v>
      </c>
      <c r="G9" s="13">
        <v>2657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8758</v>
      </c>
      <c r="D10" s="13">
        <v>7172</v>
      </c>
      <c r="E10" s="13">
        <v>6429</v>
      </c>
      <c r="F10" s="13">
        <v>743</v>
      </c>
      <c r="G10" s="13">
        <v>1586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8999</v>
      </c>
      <c r="D11" s="13">
        <v>7567</v>
      </c>
      <c r="E11" s="13">
        <v>7029</v>
      </c>
      <c r="F11" s="13">
        <v>538</v>
      </c>
      <c r="G11" s="13">
        <v>1432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8946</v>
      </c>
      <c r="D12" s="13">
        <v>7682</v>
      </c>
      <c r="E12" s="13">
        <v>7208</v>
      </c>
      <c r="F12" s="13">
        <v>474</v>
      </c>
      <c r="G12" s="13">
        <v>1264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9486</v>
      </c>
      <c r="D13" s="13">
        <v>8059</v>
      </c>
      <c r="E13" s="13">
        <v>7623</v>
      </c>
      <c r="F13" s="13">
        <v>436</v>
      </c>
      <c r="G13" s="13">
        <v>1427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8086</v>
      </c>
      <c r="D14" s="13">
        <v>6798</v>
      </c>
      <c r="E14" s="13">
        <v>6480</v>
      </c>
      <c r="F14" s="13">
        <v>318</v>
      </c>
      <c r="G14" s="13">
        <v>1288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6954</v>
      </c>
      <c r="D15" s="13">
        <v>5465</v>
      </c>
      <c r="E15" s="13">
        <v>5230</v>
      </c>
      <c r="F15" s="13">
        <v>235</v>
      </c>
      <c r="G15" s="13">
        <v>1489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6555</v>
      </c>
      <c r="D16" s="13">
        <v>4523</v>
      </c>
      <c r="E16" s="13">
        <v>4327</v>
      </c>
      <c r="F16" s="13">
        <v>196</v>
      </c>
      <c r="G16" s="13">
        <v>2032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5857</v>
      </c>
      <c r="D17" s="13">
        <v>2994</v>
      </c>
      <c r="E17" s="13">
        <v>2844</v>
      </c>
      <c r="F17" s="13">
        <v>150</v>
      </c>
      <c r="G17" s="13">
        <v>2863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5166</v>
      </c>
      <c r="D18" s="13">
        <v>1634</v>
      </c>
      <c r="E18" s="13">
        <v>1553</v>
      </c>
      <c r="F18" s="13">
        <v>81</v>
      </c>
      <c r="G18" s="13">
        <v>3532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4503</v>
      </c>
      <c r="D19" s="13">
        <v>854</v>
      </c>
      <c r="E19" s="13">
        <v>808</v>
      </c>
      <c r="F19" s="13">
        <v>46</v>
      </c>
      <c r="G19" s="13">
        <v>3649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3067</v>
      </c>
      <c r="D20" s="13">
        <v>418</v>
      </c>
      <c r="E20" s="13">
        <v>404</v>
      </c>
      <c r="F20" s="13">
        <v>14</v>
      </c>
      <c r="G20" s="13">
        <v>2649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3523</v>
      </c>
      <c r="D21" s="13">
        <v>252</v>
      </c>
      <c r="E21" s="13">
        <v>234</v>
      </c>
      <c r="F21" s="13">
        <v>18</v>
      </c>
      <c r="G21" s="13">
        <v>3271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52145</v>
      </c>
      <c r="D22" s="12">
        <v>27567</v>
      </c>
      <c r="E22" s="12">
        <v>24463</v>
      </c>
      <c r="F22" s="12">
        <v>3104</v>
      </c>
      <c r="G22" s="12">
        <v>24578</v>
      </c>
    </row>
    <row r="23" spans="1:12" ht="12" customHeight="1" x14ac:dyDescent="0.2">
      <c r="A23" s="21" t="s">
        <v>44</v>
      </c>
      <c r="B23" s="2" t="s">
        <v>10</v>
      </c>
      <c r="C23" s="13">
        <v>990</v>
      </c>
      <c r="D23" s="13">
        <v>34</v>
      </c>
      <c r="E23" s="13">
        <v>32</v>
      </c>
      <c r="F23" s="13">
        <v>2</v>
      </c>
      <c r="G23" s="13">
        <v>956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4790</v>
      </c>
      <c r="D24" s="13">
        <v>986</v>
      </c>
      <c r="E24" s="13">
        <v>637</v>
      </c>
      <c r="F24" s="13">
        <v>349</v>
      </c>
      <c r="G24" s="13">
        <v>3804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4342</v>
      </c>
      <c r="D25" s="13">
        <v>2642</v>
      </c>
      <c r="E25" s="13">
        <v>1971</v>
      </c>
      <c r="F25" s="13">
        <v>671</v>
      </c>
      <c r="G25" s="13">
        <v>1700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4377</v>
      </c>
      <c r="D26" s="13">
        <v>3261</v>
      </c>
      <c r="E26" s="13">
        <v>2805</v>
      </c>
      <c r="F26" s="13">
        <v>456</v>
      </c>
      <c r="G26" s="13">
        <v>1116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5">
      <c r="A27" s="21" t="s">
        <v>44</v>
      </c>
      <c r="B27" s="2" t="s">
        <v>14</v>
      </c>
      <c r="C27" s="13">
        <v>4600</v>
      </c>
      <c r="D27" s="13">
        <v>3476</v>
      </c>
      <c r="E27" s="13">
        <v>3116</v>
      </c>
      <c r="F27" s="13">
        <v>360</v>
      </c>
      <c r="G27" s="13">
        <v>1124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4621</v>
      </c>
      <c r="D28" s="13">
        <v>3646</v>
      </c>
      <c r="E28" s="13">
        <v>3292</v>
      </c>
      <c r="F28" s="13">
        <v>354</v>
      </c>
      <c r="G28" s="13">
        <v>975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4888</v>
      </c>
      <c r="D29" s="13">
        <v>3774</v>
      </c>
      <c r="E29" s="13">
        <v>3480</v>
      </c>
      <c r="F29" s="13">
        <v>294</v>
      </c>
      <c r="G29" s="13">
        <v>1114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4082</v>
      </c>
      <c r="D30" s="13">
        <v>3107</v>
      </c>
      <c r="E30" s="13">
        <v>2881</v>
      </c>
      <c r="F30" s="13">
        <v>226</v>
      </c>
      <c r="G30" s="13">
        <v>975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3619</v>
      </c>
      <c r="D31" s="13">
        <v>2501</v>
      </c>
      <c r="E31" s="13">
        <v>2351</v>
      </c>
      <c r="F31" s="13">
        <v>150</v>
      </c>
      <c r="G31" s="13">
        <v>1118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3360</v>
      </c>
      <c r="D32" s="13">
        <v>1903</v>
      </c>
      <c r="E32" s="13">
        <v>1800</v>
      </c>
      <c r="F32" s="13">
        <v>103</v>
      </c>
      <c r="G32" s="13">
        <v>1457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3040</v>
      </c>
      <c r="D33" s="13">
        <v>1063</v>
      </c>
      <c r="E33" s="13">
        <v>1001</v>
      </c>
      <c r="F33" s="13">
        <v>62</v>
      </c>
      <c r="G33" s="13">
        <v>1977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2766</v>
      </c>
      <c r="D34" s="13">
        <v>602</v>
      </c>
      <c r="E34" s="13">
        <v>557</v>
      </c>
      <c r="F34" s="13">
        <v>45</v>
      </c>
      <c r="G34" s="13">
        <v>2164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2517</v>
      </c>
      <c r="D35" s="13">
        <v>294</v>
      </c>
      <c r="E35" s="13">
        <v>281</v>
      </c>
      <c r="F35" s="13">
        <v>13</v>
      </c>
      <c r="G35" s="13">
        <v>2223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1809</v>
      </c>
      <c r="D36" s="13">
        <v>147</v>
      </c>
      <c r="E36" s="13">
        <v>143</v>
      </c>
      <c r="F36" s="13">
        <v>4</v>
      </c>
      <c r="G36" s="13">
        <v>1662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2344</v>
      </c>
      <c r="D37" s="13">
        <v>131</v>
      </c>
      <c r="E37" s="13">
        <v>116</v>
      </c>
      <c r="F37" s="13">
        <v>15</v>
      </c>
      <c r="G37" s="13">
        <v>2213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47947</v>
      </c>
      <c r="D38" s="12">
        <v>34336</v>
      </c>
      <c r="E38" s="12">
        <v>32343</v>
      </c>
      <c r="F38" s="12">
        <v>1993</v>
      </c>
      <c r="G38" s="12">
        <v>13611</v>
      </c>
    </row>
    <row r="39" spans="1:12" ht="12" customHeight="1" x14ac:dyDescent="0.2">
      <c r="A39" s="21" t="s">
        <v>44</v>
      </c>
      <c r="B39" s="2" t="s">
        <v>10</v>
      </c>
      <c r="C39" s="13">
        <v>1030</v>
      </c>
      <c r="D39" s="13">
        <v>65</v>
      </c>
      <c r="E39" s="13">
        <v>57</v>
      </c>
      <c r="F39" s="13">
        <v>8</v>
      </c>
      <c r="G39" s="13">
        <v>965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4750</v>
      </c>
      <c r="D40" s="13">
        <v>1425</v>
      </c>
      <c r="E40" s="13">
        <v>1108</v>
      </c>
      <c r="F40" s="13">
        <v>317</v>
      </c>
      <c r="G40" s="13">
        <v>3325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4290</v>
      </c>
      <c r="D41" s="13">
        <v>3333</v>
      </c>
      <c r="E41" s="13">
        <v>2832</v>
      </c>
      <c r="F41" s="13">
        <v>501</v>
      </c>
      <c r="G41" s="13">
        <v>957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4381</v>
      </c>
      <c r="D42" s="13">
        <v>3911</v>
      </c>
      <c r="E42" s="13">
        <v>3624</v>
      </c>
      <c r="F42" s="13">
        <v>287</v>
      </c>
      <c r="G42" s="13">
        <v>470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4399</v>
      </c>
      <c r="D43" s="13">
        <v>4091</v>
      </c>
      <c r="E43" s="13">
        <v>3913</v>
      </c>
      <c r="F43" s="13">
        <v>178</v>
      </c>
      <c r="G43" s="13">
        <v>308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4325</v>
      </c>
      <c r="D44" s="13">
        <v>4036</v>
      </c>
      <c r="E44" s="13">
        <v>3916</v>
      </c>
      <c r="F44" s="13">
        <v>120</v>
      </c>
      <c r="G44" s="13">
        <v>289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4598</v>
      </c>
      <c r="D45" s="13">
        <v>4285</v>
      </c>
      <c r="E45" s="13">
        <v>4143</v>
      </c>
      <c r="F45" s="13">
        <v>142</v>
      </c>
      <c r="G45" s="13">
        <v>313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4004</v>
      </c>
      <c r="D46" s="13">
        <v>3691</v>
      </c>
      <c r="E46" s="13">
        <v>3599</v>
      </c>
      <c r="F46" s="13">
        <v>92</v>
      </c>
      <c r="G46" s="13">
        <v>313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3335</v>
      </c>
      <c r="D47" s="13">
        <v>2964</v>
      </c>
      <c r="E47" s="13">
        <v>2879</v>
      </c>
      <c r="F47" s="13">
        <v>85</v>
      </c>
      <c r="G47" s="13">
        <v>371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3195</v>
      </c>
      <c r="D48" s="13">
        <v>2620</v>
      </c>
      <c r="E48" s="13">
        <v>2527</v>
      </c>
      <c r="F48" s="13">
        <v>93</v>
      </c>
      <c r="G48" s="13">
        <v>575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2817</v>
      </c>
      <c r="D49" s="13">
        <v>1931</v>
      </c>
      <c r="E49" s="13">
        <v>1843</v>
      </c>
      <c r="F49" s="13">
        <v>88</v>
      </c>
      <c r="G49" s="13">
        <v>886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2400</v>
      </c>
      <c r="D50" s="13">
        <v>1032</v>
      </c>
      <c r="E50" s="13">
        <v>996</v>
      </c>
      <c r="F50" s="13">
        <v>36</v>
      </c>
      <c r="G50" s="13">
        <v>1368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1986</v>
      </c>
      <c r="D51" s="13">
        <v>560</v>
      </c>
      <c r="E51" s="13">
        <v>527</v>
      </c>
      <c r="F51" s="13">
        <v>33</v>
      </c>
      <c r="G51" s="13">
        <v>1426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1258</v>
      </c>
      <c r="D52" s="13">
        <v>271</v>
      </c>
      <c r="E52" s="13">
        <v>261</v>
      </c>
      <c r="F52" s="13">
        <v>10</v>
      </c>
      <c r="G52" s="13">
        <v>987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1179</v>
      </c>
      <c r="D53" s="14">
        <v>121</v>
      </c>
      <c r="E53" s="14">
        <v>118</v>
      </c>
      <c r="F53" s="14">
        <v>3</v>
      </c>
      <c r="G53" s="14">
        <v>1058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0.1640625" customWidth="1"/>
    <col min="3" max="6" width="16.5" customWidth="1"/>
    <col min="7" max="7" width="15.33203125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35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10664</v>
      </c>
      <c r="D6" s="12">
        <v>6361</v>
      </c>
      <c r="E6" s="12">
        <v>5907</v>
      </c>
      <c r="F6" s="12">
        <v>454</v>
      </c>
      <c r="G6" s="12">
        <v>4303</v>
      </c>
    </row>
    <row r="7" spans="1:12" ht="12" customHeight="1" x14ac:dyDescent="0.2">
      <c r="A7" s="21" t="s">
        <v>44</v>
      </c>
      <c r="B7" s="2" t="s">
        <v>10</v>
      </c>
      <c r="C7" s="13">
        <v>229</v>
      </c>
      <c r="D7" s="13">
        <v>16</v>
      </c>
      <c r="E7" s="13">
        <v>16</v>
      </c>
      <c r="F7" s="13" t="s">
        <v>57</v>
      </c>
      <c r="G7" s="13">
        <v>213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1265</v>
      </c>
      <c r="D8" s="13">
        <v>368</v>
      </c>
      <c r="E8" s="13">
        <v>289</v>
      </c>
      <c r="F8" s="13">
        <v>79</v>
      </c>
      <c r="G8" s="13">
        <v>897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1101</v>
      </c>
      <c r="D9" s="13">
        <v>727</v>
      </c>
      <c r="E9" s="13">
        <v>638</v>
      </c>
      <c r="F9" s="13">
        <v>89</v>
      </c>
      <c r="G9" s="13">
        <v>374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1135</v>
      </c>
      <c r="D10" s="13">
        <v>815</v>
      </c>
      <c r="E10" s="13">
        <v>742</v>
      </c>
      <c r="F10" s="13">
        <v>73</v>
      </c>
      <c r="G10" s="13">
        <v>320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1045</v>
      </c>
      <c r="D11" s="13">
        <v>786</v>
      </c>
      <c r="E11" s="13">
        <v>735</v>
      </c>
      <c r="F11" s="13">
        <v>51</v>
      </c>
      <c r="G11" s="13">
        <v>259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961</v>
      </c>
      <c r="D12" s="13">
        <v>763</v>
      </c>
      <c r="E12" s="13">
        <v>724</v>
      </c>
      <c r="F12" s="13">
        <v>39</v>
      </c>
      <c r="G12" s="13">
        <v>198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928</v>
      </c>
      <c r="D13" s="13">
        <v>739</v>
      </c>
      <c r="E13" s="13">
        <v>712</v>
      </c>
      <c r="F13" s="13">
        <v>27</v>
      </c>
      <c r="G13" s="13">
        <v>189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786</v>
      </c>
      <c r="D14" s="13">
        <v>616</v>
      </c>
      <c r="E14" s="13">
        <v>592</v>
      </c>
      <c r="F14" s="13">
        <v>24</v>
      </c>
      <c r="G14" s="13">
        <v>170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710</v>
      </c>
      <c r="D15" s="13">
        <v>504</v>
      </c>
      <c r="E15" s="13">
        <v>484</v>
      </c>
      <c r="F15" s="13">
        <v>20</v>
      </c>
      <c r="G15" s="13">
        <v>206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659</v>
      </c>
      <c r="D16" s="13">
        <v>415</v>
      </c>
      <c r="E16" s="13">
        <v>391</v>
      </c>
      <c r="F16" s="13">
        <v>24</v>
      </c>
      <c r="G16" s="13">
        <v>244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560</v>
      </c>
      <c r="D17" s="13">
        <v>281</v>
      </c>
      <c r="E17" s="13">
        <v>269</v>
      </c>
      <c r="F17" s="13">
        <v>12</v>
      </c>
      <c r="G17" s="13">
        <v>279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461</v>
      </c>
      <c r="D18" s="13">
        <v>166</v>
      </c>
      <c r="E18" s="13">
        <v>160</v>
      </c>
      <c r="F18" s="13">
        <v>6</v>
      </c>
      <c r="G18" s="13">
        <v>295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357</v>
      </c>
      <c r="D19" s="13">
        <v>87</v>
      </c>
      <c r="E19" s="13">
        <v>85</v>
      </c>
      <c r="F19" s="13">
        <v>2</v>
      </c>
      <c r="G19" s="13">
        <v>270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226</v>
      </c>
      <c r="D20" s="13">
        <v>38</v>
      </c>
      <c r="E20" s="13">
        <v>37</v>
      </c>
      <c r="F20" s="13">
        <v>1</v>
      </c>
      <c r="G20" s="13">
        <v>188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241</v>
      </c>
      <c r="D21" s="13">
        <v>40</v>
      </c>
      <c r="E21" s="13">
        <v>33</v>
      </c>
      <c r="F21" s="13">
        <v>7</v>
      </c>
      <c r="G21" s="13">
        <v>201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5308</v>
      </c>
      <c r="D22" s="12">
        <v>2521</v>
      </c>
      <c r="E22" s="12">
        <v>2237</v>
      </c>
      <c r="F22" s="12">
        <v>284</v>
      </c>
      <c r="G22" s="12">
        <v>2787</v>
      </c>
    </row>
    <row r="23" spans="1:12" ht="12" customHeight="1" x14ac:dyDescent="0.2">
      <c r="A23" s="21" t="s">
        <v>44</v>
      </c>
      <c r="B23" s="2" t="s">
        <v>10</v>
      </c>
      <c r="C23" s="13">
        <v>109</v>
      </c>
      <c r="D23" s="13">
        <v>7</v>
      </c>
      <c r="E23" s="13">
        <v>7</v>
      </c>
      <c r="F23" s="13" t="s">
        <v>57</v>
      </c>
      <c r="G23" s="13">
        <v>102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631</v>
      </c>
      <c r="D24" s="13">
        <v>137</v>
      </c>
      <c r="E24" s="13">
        <v>97</v>
      </c>
      <c r="F24" s="13">
        <v>40</v>
      </c>
      <c r="G24" s="13">
        <v>494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534</v>
      </c>
      <c r="D25" s="13">
        <v>265</v>
      </c>
      <c r="E25" s="13">
        <v>212</v>
      </c>
      <c r="F25" s="13">
        <v>53</v>
      </c>
      <c r="G25" s="13">
        <v>269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583</v>
      </c>
      <c r="D26" s="13">
        <v>331</v>
      </c>
      <c r="E26" s="13">
        <v>280</v>
      </c>
      <c r="F26" s="13">
        <v>51</v>
      </c>
      <c r="G26" s="13">
        <v>252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5">
      <c r="A27" s="21" t="s">
        <v>44</v>
      </c>
      <c r="B27" s="2" t="s">
        <v>14</v>
      </c>
      <c r="C27" s="13">
        <v>534</v>
      </c>
      <c r="D27" s="13">
        <v>328</v>
      </c>
      <c r="E27" s="13">
        <v>293</v>
      </c>
      <c r="F27" s="13">
        <v>35</v>
      </c>
      <c r="G27" s="13">
        <v>206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487</v>
      </c>
      <c r="D28" s="13">
        <v>317</v>
      </c>
      <c r="E28" s="13">
        <v>287</v>
      </c>
      <c r="F28" s="13">
        <v>30</v>
      </c>
      <c r="G28" s="13">
        <v>170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480</v>
      </c>
      <c r="D29" s="13">
        <v>329</v>
      </c>
      <c r="E29" s="13">
        <v>306</v>
      </c>
      <c r="F29" s="13">
        <v>23</v>
      </c>
      <c r="G29" s="13">
        <v>151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400</v>
      </c>
      <c r="D30" s="13">
        <v>269</v>
      </c>
      <c r="E30" s="13">
        <v>255</v>
      </c>
      <c r="F30" s="13">
        <v>14</v>
      </c>
      <c r="G30" s="13">
        <v>131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350</v>
      </c>
      <c r="D31" s="13">
        <v>207</v>
      </c>
      <c r="E31" s="13">
        <v>195</v>
      </c>
      <c r="F31" s="13">
        <v>12</v>
      </c>
      <c r="G31" s="13">
        <v>143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299</v>
      </c>
      <c r="D32" s="13">
        <v>141</v>
      </c>
      <c r="E32" s="13">
        <v>127</v>
      </c>
      <c r="F32" s="13">
        <v>14</v>
      </c>
      <c r="G32" s="13">
        <v>158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265</v>
      </c>
      <c r="D33" s="13">
        <v>89</v>
      </c>
      <c r="E33" s="13">
        <v>83</v>
      </c>
      <c r="F33" s="13">
        <v>6</v>
      </c>
      <c r="G33" s="13">
        <v>176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221</v>
      </c>
      <c r="D34" s="13">
        <v>49</v>
      </c>
      <c r="E34" s="13">
        <v>47</v>
      </c>
      <c r="F34" s="13">
        <v>2</v>
      </c>
      <c r="G34" s="13">
        <v>172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157</v>
      </c>
      <c r="D35" s="13">
        <v>26</v>
      </c>
      <c r="E35" s="13">
        <v>25</v>
      </c>
      <c r="F35" s="13">
        <v>1</v>
      </c>
      <c r="G35" s="13">
        <v>131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120</v>
      </c>
      <c r="D36" s="13">
        <v>11</v>
      </c>
      <c r="E36" s="13">
        <v>10</v>
      </c>
      <c r="F36" s="13">
        <v>1</v>
      </c>
      <c r="G36" s="13">
        <v>109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138</v>
      </c>
      <c r="D37" s="13">
        <v>15</v>
      </c>
      <c r="E37" s="13">
        <v>13</v>
      </c>
      <c r="F37" s="13">
        <v>2</v>
      </c>
      <c r="G37" s="13">
        <v>123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5356</v>
      </c>
      <c r="D38" s="12">
        <v>3840</v>
      </c>
      <c r="E38" s="12">
        <v>3670</v>
      </c>
      <c r="F38" s="12">
        <v>170</v>
      </c>
      <c r="G38" s="12">
        <v>1516</v>
      </c>
    </row>
    <row r="39" spans="1:12" ht="12" customHeight="1" x14ac:dyDescent="0.2">
      <c r="A39" s="21" t="s">
        <v>44</v>
      </c>
      <c r="B39" s="2" t="s">
        <v>10</v>
      </c>
      <c r="C39" s="13">
        <v>120</v>
      </c>
      <c r="D39" s="13">
        <v>9</v>
      </c>
      <c r="E39" s="13">
        <v>9</v>
      </c>
      <c r="F39" s="13" t="s">
        <v>57</v>
      </c>
      <c r="G39" s="13">
        <v>111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634</v>
      </c>
      <c r="D40" s="13">
        <v>231</v>
      </c>
      <c r="E40" s="13">
        <v>192</v>
      </c>
      <c r="F40" s="13">
        <v>39</v>
      </c>
      <c r="G40" s="13">
        <v>403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567</v>
      </c>
      <c r="D41" s="13">
        <v>462</v>
      </c>
      <c r="E41" s="13">
        <v>426</v>
      </c>
      <c r="F41" s="13">
        <v>36</v>
      </c>
      <c r="G41" s="13">
        <v>105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552</v>
      </c>
      <c r="D42" s="13">
        <v>484</v>
      </c>
      <c r="E42" s="13">
        <v>462</v>
      </c>
      <c r="F42" s="13">
        <v>22</v>
      </c>
      <c r="G42" s="13">
        <v>68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511</v>
      </c>
      <c r="D43" s="13">
        <v>458</v>
      </c>
      <c r="E43" s="13">
        <v>442</v>
      </c>
      <c r="F43" s="13">
        <v>16</v>
      </c>
      <c r="G43" s="13">
        <v>53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474</v>
      </c>
      <c r="D44" s="13">
        <v>446</v>
      </c>
      <c r="E44" s="13">
        <v>437</v>
      </c>
      <c r="F44" s="13">
        <v>9</v>
      </c>
      <c r="G44" s="13">
        <v>28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448</v>
      </c>
      <c r="D45" s="13">
        <v>410</v>
      </c>
      <c r="E45" s="13">
        <v>406</v>
      </c>
      <c r="F45" s="13">
        <v>4</v>
      </c>
      <c r="G45" s="13">
        <v>38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386</v>
      </c>
      <c r="D46" s="13">
        <v>347</v>
      </c>
      <c r="E46" s="13">
        <v>337</v>
      </c>
      <c r="F46" s="13">
        <v>10</v>
      </c>
      <c r="G46" s="13">
        <v>39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360</v>
      </c>
      <c r="D47" s="13">
        <v>297</v>
      </c>
      <c r="E47" s="13">
        <v>289</v>
      </c>
      <c r="F47" s="13">
        <v>8</v>
      </c>
      <c r="G47" s="13">
        <v>63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360</v>
      </c>
      <c r="D48" s="13">
        <v>274</v>
      </c>
      <c r="E48" s="13">
        <v>264</v>
      </c>
      <c r="F48" s="13">
        <v>10</v>
      </c>
      <c r="G48" s="13">
        <v>86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295</v>
      </c>
      <c r="D49" s="13">
        <v>192</v>
      </c>
      <c r="E49" s="13">
        <v>186</v>
      </c>
      <c r="F49" s="13">
        <v>6</v>
      </c>
      <c r="G49" s="13">
        <v>103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240</v>
      </c>
      <c r="D50" s="13">
        <v>117</v>
      </c>
      <c r="E50" s="13">
        <v>113</v>
      </c>
      <c r="F50" s="13">
        <v>4</v>
      </c>
      <c r="G50" s="13">
        <v>123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200</v>
      </c>
      <c r="D51" s="13">
        <v>61</v>
      </c>
      <c r="E51" s="13">
        <v>60</v>
      </c>
      <c r="F51" s="13">
        <v>1</v>
      </c>
      <c r="G51" s="13">
        <v>139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106</v>
      </c>
      <c r="D52" s="13">
        <v>27</v>
      </c>
      <c r="E52" s="13">
        <v>27</v>
      </c>
      <c r="F52" s="13" t="s">
        <v>57</v>
      </c>
      <c r="G52" s="13">
        <v>79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103</v>
      </c>
      <c r="D53" s="14">
        <v>25</v>
      </c>
      <c r="E53" s="14">
        <v>20</v>
      </c>
      <c r="F53" s="14">
        <v>5</v>
      </c>
      <c r="G53" s="14">
        <v>78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6" width="16.5" customWidth="1"/>
    <col min="7" max="7" width="17.5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36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58429</v>
      </c>
      <c r="D6" s="12">
        <v>32494</v>
      </c>
      <c r="E6" s="12">
        <v>29796</v>
      </c>
      <c r="F6" s="12">
        <v>2698</v>
      </c>
      <c r="G6" s="12">
        <v>25935</v>
      </c>
    </row>
    <row r="7" spans="1:12" ht="12" customHeight="1" x14ac:dyDescent="0.2">
      <c r="A7" s="21" t="s">
        <v>44</v>
      </c>
      <c r="B7" s="2" t="s">
        <v>10</v>
      </c>
      <c r="C7" s="13">
        <v>1172</v>
      </c>
      <c r="D7" s="13">
        <v>61</v>
      </c>
      <c r="E7" s="13">
        <v>50</v>
      </c>
      <c r="F7" s="13">
        <v>11</v>
      </c>
      <c r="G7" s="13">
        <v>1111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6372</v>
      </c>
      <c r="D8" s="13">
        <v>1394</v>
      </c>
      <c r="E8" s="13">
        <v>1039</v>
      </c>
      <c r="F8" s="13">
        <v>355</v>
      </c>
      <c r="G8" s="13">
        <v>4978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6281</v>
      </c>
      <c r="D9" s="13">
        <v>3759</v>
      </c>
      <c r="E9" s="13">
        <v>3122</v>
      </c>
      <c r="F9" s="13">
        <v>637</v>
      </c>
      <c r="G9" s="13">
        <v>2522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6166</v>
      </c>
      <c r="D10" s="13">
        <v>4452</v>
      </c>
      <c r="E10" s="13">
        <v>3956</v>
      </c>
      <c r="F10" s="13">
        <v>496</v>
      </c>
      <c r="G10" s="13">
        <v>1714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5523</v>
      </c>
      <c r="D11" s="13">
        <v>4211</v>
      </c>
      <c r="E11" s="13">
        <v>3889</v>
      </c>
      <c r="F11" s="13">
        <v>322</v>
      </c>
      <c r="G11" s="13">
        <v>1312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4924</v>
      </c>
      <c r="D12" s="13">
        <v>3858</v>
      </c>
      <c r="E12" s="13">
        <v>3631</v>
      </c>
      <c r="F12" s="13">
        <v>227</v>
      </c>
      <c r="G12" s="13">
        <v>1066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4927</v>
      </c>
      <c r="D13" s="13">
        <v>3836</v>
      </c>
      <c r="E13" s="13">
        <v>3642</v>
      </c>
      <c r="F13" s="13">
        <v>194</v>
      </c>
      <c r="G13" s="13">
        <v>1091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4148</v>
      </c>
      <c r="D14" s="13">
        <v>3117</v>
      </c>
      <c r="E14" s="13">
        <v>2964</v>
      </c>
      <c r="F14" s="13">
        <v>153</v>
      </c>
      <c r="G14" s="13">
        <v>1031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3772</v>
      </c>
      <c r="D15" s="13">
        <v>2643</v>
      </c>
      <c r="E15" s="13">
        <v>2547</v>
      </c>
      <c r="F15" s="13">
        <v>96</v>
      </c>
      <c r="G15" s="13">
        <v>1129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3650</v>
      </c>
      <c r="D16" s="13">
        <v>2161</v>
      </c>
      <c r="E16" s="13">
        <v>2070</v>
      </c>
      <c r="F16" s="13">
        <v>91</v>
      </c>
      <c r="G16" s="13">
        <v>1489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3218</v>
      </c>
      <c r="D17" s="13">
        <v>1447</v>
      </c>
      <c r="E17" s="13">
        <v>1383</v>
      </c>
      <c r="F17" s="13">
        <v>64</v>
      </c>
      <c r="G17" s="13">
        <v>1771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2779</v>
      </c>
      <c r="D18" s="13">
        <v>816</v>
      </c>
      <c r="E18" s="13">
        <v>789</v>
      </c>
      <c r="F18" s="13">
        <v>27</v>
      </c>
      <c r="G18" s="13">
        <v>1963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2231</v>
      </c>
      <c r="D19" s="13">
        <v>414</v>
      </c>
      <c r="E19" s="13">
        <v>406</v>
      </c>
      <c r="F19" s="13">
        <v>8</v>
      </c>
      <c r="G19" s="13">
        <v>1817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1496</v>
      </c>
      <c r="D20" s="13">
        <v>189</v>
      </c>
      <c r="E20" s="13">
        <v>184</v>
      </c>
      <c r="F20" s="13">
        <v>5</v>
      </c>
      <c r="G20" s="13">
        <v>1307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1770</v>
      </c>
      <c r="D21" s="13">
        <v>136</v>
      </c>
      <c r="E21" s="13">
        <v>124</v>
      </c>
      <c r="F21" s="13">
        <v>12</v>
      </c>
      <c r="G21" s="13">
        <v>1634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30275</v>
      </c>
      <c r="D22" s="12">
        <v>13736</v>
      </c>
      <c r="E22" s="12">
        <v>12124</v>
      </c>
      <c r="F22" s="12">
        <v>1612</v>
      </c>
      <c r="G22" s="12">
        <v>16539</v>
      </c>
    </row>
    <row r="23" spans="1:12" ht="12" customHeight="1" x14ac:dyDescent="0.2">
      <c r="A23" s="21" t="s">
        <v>44</v>
      </c>
      <c r="B23" s="2" t="s">
        <v>10</v>
      </c>
      <c r="C23" s="13">
        <v>583</v>
      </c>
      <c r="D23" s="13">
        <v>28</v>
      </c>
      <c r="E23" s="13">
        <v>23</v>
      </c>
      <c r="F23" s="13">
        <v>5</v>
      </c>
      <c r="G23" s="13">
        <v>555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3081</v>
      </c>
      <c r="D24" s="13">
        <v>531</v>
      </c>
      <c r="E24" s="13">
        <v>339</v>
      </c>
      <c r="F24" s="13">
        <v>192</v>
      </c>
      <c r="G24" s="13">
        <v>2550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3144</v>
      </c>
      <c r="D25" s="13">
        <v>1532</v>
      </c>
      <c r="E25" s="13">
        <v>1187</v>
      </c>
      <c r="F25" s="13">
        <v>345</v>
      </c>
      <c r="G25" s="13">
        <v>1612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3165</v>
      </c>
      <c r="D26" s="13">
        <v>1902</v>
      </c>
      <c r="E26" s="13">
        <v>1582</v>
      </c>
      <c r="F26" s="13">
        <v>320</v>
      </c>
      <c r="G26" s="13">
        <v>1263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5">
      <c r="A27" s="21" t="s">
        <v>44</v>
      </c>
      <c r="B27" s="2" t="s">
        <v>14</v>
      </c>
      <c r="C27" s="13">
        <v>2869</v>
      </c>
      <c r="D27" s="13">
        <v>1889</v>
      </c>
      <c r="E27" s="13">
        <v>1666</v>
      </c>
      <c r="F27" s="13">
        <v>223</v>
      </c>
      <c r="G27" s="13">
        <v>980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2565</v>
      </c>
      <c r="D28" s="13">
        <v>1754</v>
      </c>
      <c r="E28" s="13">
        <v>1614</v>
      </c>
      <c r="F28" s="13">
        <v>140</v>
      </c>
      <c r="G28" s="13">
        <v>811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2563</v>
      </c>
      <c r="D29" s="13">
        <v>1736</v>
      </c>
      <c r="E29" s="13">
        <v>1601</v>
      </c>
      <c r="F29" s="13">
        <v>135</v>
      </c>
      <c r="G29" s="13">
        <v>827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2121</v>
      </c>
      <c r="D30" s="13">
        <v>1379</v>
      </c>
      <c r="E30" s="13">
        <v>1280</v>
      </c>
      <c r="F30" s="13">
        <v>99</v>
      </c>
      <c r="G30" s="13">
        <v>742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1970</v>
      </c>
      <c r="D31" s="13">
        <v>1130</v>
      </c>
      <c r="E31" s="13">
        <v>1075</v>
      </c>
      <c r="F31" s="13">
        <v>55</v>
      </c>
      <c r="G31" s="13">
        <v>840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1861</v>
      </c>
      <c r="D32" s="13">
        <v>820</v>
      </c>
      <c r="E32" s="13">
        <v>775</v>
      </c>
      <c r="F32" s="13">
        <v>45</v>
      </c>
      <c r="G32" s="13">
        <v>1041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1667</v>
      </c>
      <c r="D33" s="13">
        <v>493</v>
      </c>
      <c r="E33" s="13">
        <v>472</v>
      </c>
      <c r="F33" s="13">
        <v>21</v>
      </c>
      <c r="G33" s="13">
        <v>1174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1481</v>
      </c>
      <c r="D34" s="13">
        <v>286</v>
      </c>
      <c r="E34" s="13">
        <v>272</v>
      </c>
      <c r="F34" s="13">
        <v>14</v>
      </c>
      <c r="G34" s="13">
        <v>1195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1151</v>
      </c>
      <c r="D35" s="13">
        <v>138</v>
      </c>
      <c r="E35" s="13">
        <v>132</v>
      </c>
      <c r="F35" s="13">
        <v>6</v>
      </c>
      <c r="G35" s="13">
        <v>1013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870</v>
      </c>
      <c r="D36" s="13">
        <v>56</v>
      </c>
      <c r="E36" s="13">
        <v>55</v>
      </c>
      <c r="F36" s="13">
        <v>1</v>
      </c>
      <c r="G36" s="13">
        <v>814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1184</v>
      </c>
      <c r="D37" s="13">
        <v>62</v>
      </c>
      <c r="E37" s="13">
        <v>51</v>
      </c>
      <c r="F37" s="13">
        <v>11</v>
      </c>
      <c r="G37" s="13">
        <v>1122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28154</v>
      </c>
      <c r="D38" s="12">
        <v>18758</v>
      </c>
      <c r="E38" s="12">
        <v>17672</v>
      </c>
      <c r="F38" s="12">
        <v>1086</v>
      </c>
      <c r="G38" s="12">
        <v>9396</v>
      </c>
    </row>
    <row r="39" spans="1:12" ht="12" customHeight="1" x14ac:dyDescent="0.2">
      <c r="A39" s="21" t="s">
        <v>44</v>
      </c>
      <c r="B39" s="2" t="s">
        <v>10</v>
      </c>
      <c r="C39" s="13">
        <v>589</v>
      </c>
      <c r="D39" s="13">
        <v>33</v>
      </c>
      <c r="E39" s="13">
        <v>27</v>
      </c>
      <c r="F39" s="13">
        <v>6</v>
      </c>
      <c r="G39" s="13">
        <v>556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3291</v>
      </c>
      <c r="D40" s="13">
        <v>863</v>
      </c>
      <c r="E40" s="13">
        <v>700</v>
      </c>
      <c r="F40" s="13">
        <v>163</v>
      </c>
      <c r="G40" s="13">
        <v>2428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3137</v>
      </c>
      <c r="D41" s="13">
        <v>2227</v>
      </c>
      <c r="E41" s="13">
        <v>1935</v>
      </c>
      <c r="F41" s="13">
        <v>292</v>
      </c>
      <c r="G41" s="13">
        <v>910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3001</v>
      </c>
      <c r="D42" s="13">
        <v>2550</v>
      </c>
      <c r="E42" s="13">
        <v>2374</v>
      </c>
      <c r="F42" s="13">
        <v>176</v>
      </c>
      <c r="G42" s="13">
        <v>451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2654</v>
      </c>
      <c r="D43" s="13">
        <v>2322</v>
      </c>
      <c r="E43" s="13">
        <v>2223</v>
      </c>
      <c r="F43" s="13">
        <v>99</v>
      </c>
      <c r="G43" s="13">
        <v>332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2359</v>
      </c>
      <c r="D44" s="13">
        <v>2104</v>
      </c>
      <c r="E44" s="13">
        <v>2017</v>
      </c>
      <c r="F44" s="13">
        <v>87</v>
      </c>
      <c r="G44" s="13">
        <v>255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2364</v>
      </c>
      <c r="D45" s="13">
        <v>2100</v>
      </c>
      <c r="E45" s="13">
        <v>2041</v>
      </c>
      <c r="F45" s="13">
        <v>59</v>
      </c>
      <c r="G45" s="13">
        <v>264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2027</v>
      </c>
      <c r="D46" s="13">
        <v>1738</v>
      </c>
      <c r="E46" s="13">
        <v>1684</v>
      </c>
      <c r="F46" s="13">
        <v>54</v>
      </c>
      <c r="G46" s="13">
        <v>289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1802</v>
      </c>
      <c r="D47" s="13">
        <v>1513</v>
      </c>
      <c r="E47" s="13">
        <v>1472</v>
      </c>
      <c r="F47" s="13">
        <v>41</v>
      </c>
      <c r="G47" s="13">
        <v>289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1789</v>
      </c>
      <c r="D48" s="13">
        <v>1341</v>
      </c>
      <c r="E48" s="13">
        <v>1295</v>
      </c>
      <c r="F48" s="13">
        <v>46</v>
      </c>
      <c r="G48" s="13">
        <v>448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1551</v>
      </c>
      <c r="D49" s="13">
        <v>954</v>
      </c>
      <c r="E49" s="13">
        <v>911</v>
      </c>
      <c r="F49" s="13">
        <v>43</v>
      </c>
      <c r="G49" s="13">
        <v>597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1298</v>
      </c>
      <c r="D50" s="13">
        <v>530</v>
      </c>
      <c r="E50" s="13">
        <v>517</v>
      </c>
      <c r="F50" s="13">
        <v>13</v>
      </c>
      <c r="G50" s="13">
        <v>768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1080</v>
      </c>
      <c r="D51" s="13">
        <v>276</v>
      </c>
      <c r="E51" s="13">
        <v>274</v>
      </c>
      <c r="F51" s="13">
        <v>2</v>
      </c>
      <c r="G51" s="13">
        <v>804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626</v>
      </c>
      <c r="D52" s="13">
        <v>133</v>
      </c>
      <c r="E52" s="13">
        <v>129</v>
      </c>
      <c r="F52" s="13">
        <v>4</v>
      </c>
      <c r="G52" s="13">
        <v>493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586</v>
      </c>
      <c r="D53" s="14">
        <v>74</v>
      </c>
      <c r="E53" s="14">
        <v>73</v>
      </c>
      <c r="F53" s="14">
        <v>1</v>
      </c>
      <c r="G53" s="14">
        <v>512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7.6640625" customWidth="1"/>
    <col min="4" max="4" width="17.1640625" customWidth="1"/>
    <col min="5" max="7" width="16.5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37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34199</v>
      </c>
      <c r="D6" s="12">
        <v>20591</v>
      </c>
      <c r="E6" s="12">
        <v>19203</v>
      </c>
      <c r="F6" s="12">
        <v>1388</v>
      </c>
      <c r="G6" s="12">
        <v>13608</v>
      </c>
    </row>
    <row r="7" spans="1:12" ht="12" customHeight="1" x14ac:dyDescent="0.2">
      <c r="A7" s="21" t="s">
        <v>44</v>
      </c>
      <c r="B7" s="2" t="s">
        <v>10</v>
      </c>
      <c r="C7" s="13">
        <v>647</v>
      </c>
      <c r="D7" s="13">
        <v>42</v>
      </c>
      <c r="E7" s="13">
        <v>36</v>
      </c>
      <c r="F7" s="13">
        <v>6</v>
      </c>
      <c r="G7" s="13">
        <v>605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3319</v>
      </c>
      <c r="D8" s="13">
        <v>848</v>
      </c>
      <c r="E8" s="13">
        <v>683</v>
      </c>
      <c r="F8" s="13">
        <v>165</v>
      </c>
      <c r="G8" s="13">
        <v>2471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3012</v>
      </c>
      <c r="D9" s="13">
        <v>2058</v>
      </c>
      <c r="E9" s="13">
        <v>1710</v>
      </c>
      <c r="F9" s="13">
        <v>348</v>
      </c>
      <c r="G9" s="13">
        <v>954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3120</v>
      </c>
      <c r="D10" s="13">
        <v>2521</v>
      </c>
      <c r="E10" s="13">
        <v>2269</v>
      </c>
      <c r="F10" s="13">
        <v>252</v>
      </c>
      <c r="G10" s="13">
        <v>599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3172</v>
      </c>
      <c r="D11" s="13">
        <v>2645</v>
      </c>
      <c r="E11" s="13">
        <v>2496</v>
      </c>
      <c r="F11" s="13">
        <v>149</v>
      </c>
      <c r="G11" s="13">
        <v>527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2897</v>
      </c>
      <c r="D12" s="13">
        <v>2429</v>
      </c>
      <c r="E12" s="13">
        <v>2335</v>
      </c>
      <c r="F12" s="13">
        <v>94</v>
      </c>
      <c r="G12" s="13">
        <v>468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3070</v>
      </c>
      <c r="D13" s="13">
        <v>2599</v>
      </c>
      <c r="E13" s="13">
        <v>2482</v>
      </c>
      <c r="F13" s="13">
        <v>117</v>
      </c>
      <c r="G13" s="13">
        <v>471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2567</v>
      </c>
      <c r="D14" s="13">
        <v>2090</v>
      </c>
      <c r="E14" s="13">
        <v>2022</v>
      </c>
      <c r="F14" s="13">
        <v>68</v>
      </c>
      <c r="G14" s="13">
        <v>477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2298</v>
      </c>
      <c r="D15" s="13">
        <v>1741</v>
      </c>
      <c r="E15" s="13">
        <v>1686</v>
      </c>
      <c r="F15" s="13">
        <v>55</v>
      </c>
      <c r="G15" s="13">
        <v>557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2207</v>
      </c>
      <c r="D16" s="13">
        <v>1445</v>
      </c>
      <c r="E16" s="13">
        <v>1401</v>
      </c>
      <c r="F16" s="13">
        <v>44</v>
      </c>
      <c r="G16" s="13">
        <v>762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2002</v>
      </c>
      <c r="D17" s="13">
        <v>966</v>
      </c>
      <c r="E17" s="13">
        <v>932</v>
      </c>
      <c r="F17" s="13">
        <v>34</v>
      </c>
      <c r="G17" s="13">
        <v>1036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1824</v>
      </c>
      <c r="D18" s="13">
        <v>600</v>
      </c>
      <c r="E18" s="13">
        <v>578</v>
      </c>
      <c r="F18" s="13">
        <v>22</v>
      </c>
      <c r="G18" s="13">
        <v>1224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1541</v>
      </c>
      <c r="D19" s="13">
        <v>320</v>
      </c>
      <c r="E19" s="13">
        <v>304</v>
      </c>
      <c r="F19" s="13">
        <v>16</v>
      </c>
      <c r="G19" s="13">
        <v>1221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1168</v>
      </c>
      <c r="D20" s="13">
        <v>174</v>
      </c>
      <c r="E20" s="13">
        <v>164</v>
      </c>
      <c r="F20" s="13">
        <v>10</v>
      </c>
      <c r="G20" s="13">
        <v>994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1355</v>
      </c>
      <c r="D21" s="13">
        <v>113</v>
      </c>
      <c r="E21" s="13">
        <v>105</v>
      </c>
      <c r="F21" s="13">
        <v>8</v>
      </c>
      <c r="G21" s="13">
        <v>1242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17700</v>
      </c>
      <c r="D22" s="12">
        <v>8961</v>
      </c>
      <c r="E22" s="12">
        <v>8114</v>
      </c>
      <c r="F22" s="12">
        <v>847</v>
      </c>
      <c r="G22" s="12">
        <v>8739</v>
      </c>
    </row>
    <row r="23" spans="1:12" ht="12" customHeight="1" x14ac:dyDescent="0.2">
      <c r="A23" s="21" t="s">
        <v>44</v>
      </c>
      <c r="B23" s="2" t="s">
        <v>10</v>
      </c>
      <c r="C23" s="13">
        <v>335</v>
      </c>
      <c r="D23" s="13">
        <v>14</v>
      </c>
      <c r="E23" s="13">
        <v>11</v>
      </c>
      <c r="F23" s="13">
        <v>3</v>
      </c>
      <c r="G23" s="13">
        <v>321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1657</v>
      </c>
      <c r="D24" s="13">
        <v>304</v>
      </c>
      <c r="E24" s="13">
        <v>219</v>
      </c>
      <c r="F24" s="13">
        <v>85</v>
      </c>
      <c r="G24" s="13">
        <v>1353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1522</v>
      </c>
      <c r="D25" s="13">
        <v>917</v>
      </c>
      <c r="E25" s="13">
        <v>696</v>
      </c>
      <c r="F25" s="13">
        <v>221</v>
      </c>
      <c r="G25" s="13">
        <v>605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1559</v>
      </c>
      <c r="D26" s="13">
        <v>1128</v>
      </c>
      <c r="E26" s="13">
        <v>960</v>
      </c>
      <c r="F26" s="13">
        <v>168</v>
      </c>
      <c r="G26" s="13">
        <v>431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5">
      <c r="A27" s="21" t="s">
        <v>44</v>
      </c>
      <c r="B27" s="2" t="s">
        <v>14</v>
      </c>
      <c r="C27" s="13">
        <v>1613</v>
      </c>
      <c r="D27" s="13">
        <v>1227</v>
      </c>
      <c r="E27" s="13">
        <v>1121</v>
      </c>
      <c r="F27" s="13">
        <v>106</v>
      </c>
      <c r="G27" s="13">
        <v>386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1444</v>
      </c>
      <c r="D28" s="13">
        <v>1103</v>
      </c>
      <c r="E28" s="13">
        <v>1038</v>
      </c>
      <c r="F28" s="13">
        <v>65</v>
      </c>
      <c r="G28" s="13">
        <v>341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1539</v>
      </c>
      <c r="D29" s="13">
        <v>1177</v>
      </c>
      <c r="E29" s="13">
        <v>1121</v>
      </c>
      <c r="F29" s="13">
        <v>56</v>
      </c>
      <c r="G29" s="13">
        <v>362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1298</v>
      </c>
      <c r="D30" s="13">
        <v>954</v>
      </c>
      <c r="E30" s="13">
        <v>912</v>
      </c>
      <c r="F30" s="13">
        <v>42</v>
      </c>
      <c r="G30" s="13">
        <v>344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1174</v>
      </c>
      <c r="D31" s="13">
        <v>775</v>
      </c>
      <c r="E31" s="13">
        <v>743</v>
      </c>
      <c r="F31" s="13">
        <v>32</v>
      </c>
      <c r="G31" s="13">
        <v>399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1111</v>
      </c>
      <c r="D32" s="13">
        <v>587</v>
      </c>
      <c r="E32" s="13">
        <v>566</v>
      </c>
      <c r="F32" s="13">
        <v>21</v>
      </c>
      <c r="G32" s="13">
        <v>524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1063</v>
      </c>
      <c r="D33" s="13">
        <v>347</v>
      </c>
      <c r="E33" s="13">
        <v>329</v>
      </c>
      <c r="F33" s="13">
        <v>18</v>
      </c>
      <c r="G33" s="13">
        <v>716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952</v>
      </c>
      <c r="D34" s="13">
        <v>202</v>
      </c>
      <c r="E34" s="13">
        <v>192</v>
      </c>
      <c r="F34" s="13">
        <v>10</v>
      </c>
      <c r="G34" s="13">
        <v>750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849</v>
      </c>
      <c r="D35" s="13">
        <v>113</v>
      </c>
      <c r="E35" s="13">
        <v>105</v>
      </c>
      <c r="F35" s="13">
        <v>8</v>
      </c>
      <c r="G35" s="13">
        <v>736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675</v>
      </c>
      <c r="D36" s="13">
        <v>67</v>
      </c>
      <c r="E36" s="13">
        <v>61</v>
      </c>
      <c r="F36" s="13">
        <v>6</v>
      </c>
      <c r="G36" s="13">
        <v>608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909</v>
      </c>
      <c r="D37" s="13">
        <v>46</v>
      </c>
      <c r="E37" s="13">
        <v>40</v>
      </c>
      <c r="F37" s="13">
        <v>6</v>
      </c>
      <c r="G37" s="13">
        <v>863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16499</v>
      </c>
      <c r="D38" s="12">
        <v>11630</v>
      </c>
      <c r="E38" s="12">
        <v>11089</v>
      </c>
      <c r="F38" s="12">
        <v>541</v>
      </c>
      <c r="G38" s="12">
        <v>4869</v>
      </c>
    </row>
    <row r="39" spans="1:12" ht="12" customHeight="1" x14ac:dyDescent="0.2">
      <c r="A39" s="21" t="s">
        <v>44</v>
      </c>
      <c r="B39" s="2" t="s">
        <v>10</v>
      </c>
      <c r="C39" s="13">
        <v>312</v>
      </c>
      <c r="D39" s="13">
        <v>28</v>
      </c>
      <c r="E39" s="13">
        <v>25</v>
      </c>
      <c r="F39" s="13">
        <v>3</v>
      </c>
      <c r="G39" s="13">
        <v>284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1662</v>
      </c>
      <c r="D40" s="13">
        <v>544</v>
      </c>
      <c r="E40" s="13">
        <v>464</v>
      </c>
      <c r="F40" s="13">
        <v>80</v>
      </c>
      <c r="G40" s="13">
        <v>1118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1490</v>
      </c>
      <c r="D41" s="13">
        <v>1141</v>
      </c>
      <c r="E41" s="13">
        <v>1014</v>
      </c>
      <c r="F41" s="13">
        <v>127</v>
      </c>
      <c r="G41" s="13">
        <v>349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1561</v>
      </c>
      <c r="D42" s="13">
        <v>1393</v>
      </c>
      <c r="E42" s="13">
        <v>1309</v>
      </c>
      <c r="F42" s="13">
        <v>84</v>
      </c>
      <c r="G42" s="13">
        <v>168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1559</v>
      </c>
      <c r="D43" s="13">
        <v>1418</v>
      </c>
      <c r="E43" s="13">
        <v>1375</v>
      </c>
      <c r="F43" s="13">
        <v>43</v>
      </c>
      <c r="G43" s="13">
        <v>141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1453</v>
      </c>
      <c r="D44" s="13">
        <v>1326</v>
      </c>
      <c r="E44" s="13">
        <v>1297</v>
      </c>
      <c r="F44" s="13">
        <v>29</v>
      </c>
      <c r="G44" s="13">
        <v>127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1531</v>
      </c>
      <c r="D45" s="13">
        <v>1422</v>
      </c>
      <c r="E45" s="13">
        <v>1361</v>
      </c>
      <c r="F45" s="13">
        <v>61</v>
      </c>
      <c r="G45" s="13">
        <v>109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1269</v>
      </c>
      <c r="D46" s="13">
        <v>1136</v>
      </c>
      <c r="E46" s="13">
        <v>1110</v>
      </c>
      <c r="F46" s="13">
        <v>26</v>
      </c>
      <c r="G46" s="13">
        <v>133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1124</v>
      </c>
      <c r="D47" s="13">
        <v>966</v>
      </c>
      <c r="E47" s="13">
        <v>943</v>
      </c>
      <c r="F47" s="13">
        <v>23</v>
      </c>
      <c r="G47" s="13">
        <v>158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1096</v>
      </c>
      <c r="D48" s="13">
        <v>858</v>
      </c>
      <c r="E48" s="13">
        <v>835</v>
      </c>
      <c r="F48" s="13">
        <v>23</v>
      </c>
      <c r="G48" s="13">
        <v>238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939</v>
      </c>
      <c r="D49" s="13">
        <v>619</v>
      </c>
      <c r="E49" s="13">
        <v>603</v>
      </c>
      <c r="F49" s="13">
        <v>16</v>
      </c>
      <c r="G49" s="13">
        <v>320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872</v>
      </c>
      <c r="D50" s="13">
        <v>398</v>
      </c>
      <c r="E50" s="13">
        <v>386</v>
      </c>
      <c r="F50" s="13">
        <v>12</v>
      </c>
      <c r="G50" s="13">
        <v>474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692</v>
      </c>
      <c r="D51" s="13">
        <v>207</v>
      </c>
      <c r="E51" s="13">
        <v>199</v>
      </c>
      <c r="F51" s="13">
        <v>8</v>
      </c>
      <c r="G51" s="13">
        <v>485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493</v>
      </c>
      <c r="D52" s="13">
        <v>107</v>
      </c>
      <c r="E52" s="13">
        <v>103</v>
      </c>
      <c r="F52" s="13">
        <v>4</v>
      </c>
      <c r="G52" s="13">
        <v>386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446</v>
      </c>
      <c r="D53" s="14">
        <v>67</v>
      </c>
      <c r="E53" s="14">
        <v>65</v>
      </c>
      <c r="F53" s="14">
        <v>2</v>
      </c>
      <c r="G53" s="14">
        <v>379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7.5" customWidth="1"/>
    <col min="4" max="4" width="16.6640625" customWidth="1"/>
    <col min="5" max="7" width="16.5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38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314376</v>
      </c>
      <c r="D6" s="12">
        <v>198466</v>
      </c>
      <c r="E6" s="12">
        <v>182222</v>
      </c>
      <c r="F6" s="12">
        <v>16244</v>
      </c>
      <c r="G6" s="12">
        <v>115910</v>
      </c>
    </row>
    <row r="7" spans="1:12" ht="12" customHeight="1" x14ac:dyDescent="0.2">
      <c r="A7" s="21" t="s">
        <v>44</v>
      </c>
      <c r="B7" s="2" t="s">
        <v>10</v>
      </c>
      <c r="C7" s="13">
        <v>5594</v>
      </c>
      <c r="D7" s="13">
        <v>233</v>
      </c>
      <c r="E7" s="13">
        <v>188</v>
      </c>
      <c r="F7" s="13">
        <v>45</v>
      </c>
      <c r="G7" s="13">
        <v>5361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29132</v>
      </c>
      <c r="D8" s="13">
        <v>6540</v>
      </c>
      <c r="E8" s="13">
        <v>4726</v>
      </c>
      <c r="F8" s="13">
        <v>1814</v>
      </c>
      <c r="G8" s="13">
        <v>22592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30432</v>
      </c>
      <c r="D9" s="13">
        <v>19962</v>
      </c>
      <c r="E9" s="13">
        <v>15771</v>
      </c>
      <c r="F9" s="13">
        <v>4191</v>
      </c>
      <c r="G9" s="13">
        <v>10470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29858</v>
      </c>
      <c r="D10" s="13">
        <v>24675</v>
      </c>
      <c r="E10" s="13">
        <v>21824</v>
      </c>
      <c r="F10" s="13">
        <v>2851</v>
      </c>
      <c r="G10" s="13">
        <v>5183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30421</v>
      </c>
      <c r="D11" s="13">
        <v>26440</v>
      </c>
      <c r="E11" s="13">
        <v>24595</v>
      </c>
      <c r="F11" s="13">
        <v>1845</v>
      </c>
      <c r="G11" s="13">
        <v>3981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29191</v>
      </c>
      <c r="D12" s="13">
        <v>25604</v>
      </c>
      <c r="E12" s="13">
        <v>24173</v>
      </c>
      <c r="F12" s="13">
        <v>1431</v>
      </c>
      <c r="G12" s="13">
        <v>3587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29107</v>
      </c>
      <c r="D13" s="13">
        <v>25466</v>
      </c>
      <c r="E13" s="13">
        <v>24189</v>
      </c>
      <c r="F13" s="13">
        <v>1277</v>
      </c>
      <c r="G13" s="13">
        <v>3641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24682</v>
      </c>
      <c r="D14" s="13">
        <v>21249</v>
      </c>
      <c r="E14" s="13">
        <v>20314</v>
      </c>
      <c r="F14" s="13">
        <v>935</v>
      </c>
      <c r="G14" s="13">
        <v>3433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21132</v>
      </c>
      <c r="D15" s="13">
        <v>17145</v>
      </c>
      <c r="E15" s="13">
        <v>16500</v>
      </c>
      <c r="F15" s="13">
        <v>645</v>
      </c>
      <c r="G15" s="13">
        <v>3987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19650</v>
      </c>
      <c r="D16" s="13">
        <v>13508</v>
      </c>
      <c r="E16" s="13">
        <v>12978</v>
      </c>
      <c r="F16" s="13">
        <v>530</v>
      </c>
      <c r="G16" s="13">
        <v>6142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17591</v>
      </c>
      <c r="D17" s="13">
        <v>8623</v>
      </c>
      <c r="E17" s="13">
        <v>8333</v>
      </c>
      <c r="F17" s="13">
        <v>290</v>
      </c>
      <c r="G17" s="13">
        <v>8968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15639</v>
      </c>
      <c r="D18" s="13">
        <v>4701</v>
      </c>
      <c r="E18" s="13">
        <v>4534</v>
      </c>
      <c r="F18" s="13">
        <v>167</v>
      </c>
      <c r="G18" s="13">
        <v>10938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12819</v>
      </c>
      <c r="D19" s="13">
        <v>2404</v>
      </c>
      <c r="E19" s="13">
        <v>2301</v>
      </c>
      <c r="F19" s="13">
        <v>103</v>
      </c>
      <c r="G19" s="13">
        <v>10415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8806</v>
      </c>
      <c r="D20" s="13">
        <v>1150</v>
      </c>
      <c r="E20" s="13">
        <v>1087</v>
      </c>
      <c r="F20" s="13">
        <v>63</v>
      </c>
      <c r="G20" s="13">
        <v>7656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10322</v>
      </c>
      <c r="D21" s="13">
        <v>766</v>
      </c>
      <c r="E21" s="13">
        <v>709</v>
      </c>
      <c r="F21" s="13">
        <v>57</v>
      </c>
      <c r="G21" s="13">
        <v>9556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166025</v>
      </c>
      <c r="D22" s="12">
        <v>93052</v>
      </c>
      <c r="E22" s="12">
        <v>83353</v>
      </c>
      <c r="F22" s="12">
        <v>9699</v>
      </c>
      <c r="G22" s="12">
        <v>72973</v>
      </c>
    </row>
    <row r="23" spans="1:12" ht="12" customHeight="1" x14ac:dyDescent="0.2">
      <c r="A23" s="21" t="s">
        <v>44</v>
      </c>
      <c r="B23" s="2" t="s">
        <v>10</v>
      </c>
      <c r="C23" s="13">
        <v>2728</v>
      </c>
      <c r="D23" s="13">
        <v>95</v>
      </c>
      <c r="E23" s="13">
        <v>76</v>
      </c>
      <c r="F23" s="13">
        <v>19</v>
      </c>
      <c r="G23" s="13">
        <v>2633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14569</v>
      </c>
      <c r="D24" s="13">
        <v>2803</v>
      </c>
      <c r="E24" s="13">
        <v>1832</v>
      </c>
      <c r="F24" s="13">
        <v>971</v>
      </c>
      <c r="G24" s="13">
        <v>11766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15525</v>
      </c>
      <c r="D25" s="13">
        <v>9276</v>
      </c>
      <c r="E25" s="13">
        <v>6848</v>
      </c>
      <c r="F25" s="13">
        <v>2428</v>
      </c>
      <c r="G25" s="13">
        <v>6249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15183</v>
      </c>
      <c r="D26" s="13">
        <v>11695</v>
      </c>
      <c r="E26" s="13">
        <v>10002</v>
      </c>
      <c r="F26" s="13">
        <v>1693</v>
      </c>
      <c r="G26" s="13">
        <v>3488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5">
      <c r="A27" s="21" t="s">
        <v>44</v>
      </c>
      <c r="B27" s="2" t="s">
        <v>14</v>
      </c>
      <c r="C27" s="13">
        <v>15660</v>
      </c>
      <c r="D27" s="13">
        <v>12833</v>
      </c>
      <c r="E27" s="13">
        <v>11635</v>
      </c>
      <c r="F27" s="13">
        <v>1198</v>
      </c>
      <c r="G27" s="13">
        <v>2827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14975</v>
      </c>
      <c r="D28" s="13">
        <v>12368</v>
      </c>
      <c r="E28" s="13">
        <v>11391</v>
      </c>
      <c r="F28" s="13">
        <v>977</v>
      </c>
      <c r="G28" s="13">
        <v>2607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15093</v>
      </c>
      <c r="D29" s="13">
        <v>12440</v>
      </c>
      <c r="E29" s="13">
        <v>11562</v>
      </c>
      <c r="F29" s="13">
        <v>878</v>
      </c>
      <c r="G29" s="13">
        <v>2653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12724</v>
      </c>
      <c r="D30" s="13">
        <v>10272</v>
      </c>
      <c r="E30" s="13">
        <v>9711</v>
      </c>
      <c r="F30" s="13">
        <v>561</v>
      </c>
      <c r="G30" s="13">
        <v>2452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11054</v>
      </c>
      <c r="D31" s="13">
        <v>8217</v>
      </c>
      <c r="E31" s="13">
        <v>7843</v>
      </c>
      <c r="F31" s="13">
        <v>374</v>
      </c>
      <c r="G31" s="13">
        <v>2837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10375</v>
      </c>
      <c r="D32" s="13">
        <v>6051</v>
      </c>
      <c r="E32" s="13">
        <v>5767</v>
      </c>
      <c r="F32" s="13">
        <v>284</v>
      </c>
      <c r="G32" s="13">
        <v>4324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9527</v>
      </c>
      <c r="D33" s="13">
        <v>3345</v>
      </c>
      <c r="E33" s="13">
        <v>3229</v>
      </c>
      <c r="F33" s="13">
        <v>116</v>
      </c>
      <c r="G33" s="13">
        <v>6182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8768</v>
      </c>
      <c r="D34" s="13">
        <v>1873</v>
      </c>
      <c r="E34" s="13">
        <v>1800</v>
      </c>
      <c r="F34" s="13">
        <v>73</v>
      </c>
      <c r="G34" s="13">
        <v>6895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7354</v>
      </c>
      <c r="D35" s="13">
        <v>919</v>
      </c>
      <c r="E35" s="13">
        <v>865</v>
      </c>
      <c r="F35" s="13">
        <v>54</v>
      </c>
      <c r="G35" s="13">
        <v>6435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5345</v>
      </c>
      <c r="D36" s="13">
        <v>458</v>
      </c>
      <c r="E36" s="13">
        <v>427</v>
      </c>
      <c r="F36" s="13">
        <v>31</v>
      </c>
      <c r="G36" s="13">
        <v>4887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7145</v>
      </c>
      <c r="D37" s="13">
        <v>407</v>
      </c>
      <c r="E37" s="13">
        <v>365</v>
      </c>
      <c r="F37" s="13">
        <v>42</v>
      </c>
      <c r="G37" s="13">
        <v>6738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148351</v>
      </c>
      <c r="D38" s="12">
        <v>105414</v>
      </c>
      <c r="E38" s="12">
        <v>98869</v>
      </c>
      <c r="F38" s="12">
        <v>6545</v>
      </c>
      <c r="G38" s="12">
        <v>42937</v>
      </c>
    </row>
    <row r="39" spans="1:12" ht="12" customHeight="1" x14ac:dyDescent="0.2">
      <c r="A39" s="21" t="s">
        <v>44</v>
      </c>
      <c r="B39" s="2" t="s">
        <v>10</v>
      </c>
      <c r="C39" s="13">
        <v>2866</v>
      </c>
      <c r="D39" s="13">
        <v>138</v>
      </c>
      <c r="E39" s="13">
        <v>112</v>
      </c>
      <c r="F39" s="13">
        <v>26</v>
      </c>
      <c r="G39" s="13">
        <v>2728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14563</v>
      </c>
      <c r="D40" s="13">
        <v>3737</v>
      </c>
      <c r="E40" s="13">
        <v>2894</v>
      </c>
      <c r="F40" s="13">
        <v>843</v>
      </c>
      <c r="G40" s="13">
        <v>10826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14907</v>
      </c>
      <c r="D41" s="13">
        <v>10686</v>
      </c>
      <c r="E41" s="13">
        <v>8923</v>
      </c>
      <c r="F41" s="13">
        <v>1763</v>
      </c>
      <c r="G41" s="13">
        <v>4221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14675</v>
      </c>
      <c r="D42" s="13">
        <v>12980</v>
      </c>
      <c r="E42" s="13">
        <v>11822</v>
      </c>
      <c r="F42" s="13">
        <v>1158</v>
      </c>
      <c r="G42" s="13">
        <v>1695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14761</v>
      </c>
      <c r="D43" s="13">
        <v>13607</v>
      </c>
      <c r="E43" s="13">
        <v>12960</v>
      </c>
      <c r="F43" s="13">
        <v>647</v>
      </c>
      <c r="G43" s="13">
        <v>1154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14216</v>
      </c>
      <c r="D44" s="13">
        <v>13236</v>
      </c>
      <c r="E44" s="13">
        <v>12782</v>
      </c>
      <c r="F44" s="13">
        <v>454</v>
      </c>
      <c r="G44" s="13">
        <v>980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14014</v>
      </c>
      <c r="D45" s="13">
        <v>13026</v>
      </c>
      <c r="E45" s="13">
        <v>12627</v>
      </c>
      <c r="F45" s="13">
        <v>399</v>
      </c>
      <c r="G45" s="13">
        <v>988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11958</v>
      </c>
      <c r="D46" s="13">
        <v>10977</v>
      </c>
      <c r="E46" s="13">
        <v>10603</v>
      </c>
      <c r="F46" s="13">
        <v>374</v>
      </c>
      <c r="G46" s="13">
        <v>981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10078</v>
      </c>
      <c r="D47" s="13">
        <v>8928</v>
      </c>
      <c r="E47" s="13">
        <v>8657</v>
      </c>
      <c r="F47" s="13">
        <v>271</v>
      </c>
      <c r="G47" s="13">
        <v>1150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9275</v>
      </c>
      <c r="D48" s="13">
        <v>7457</v>
      </c>
      <c r="E48" s="13">
        <v>7211</v>
      </c>
      <c r="F48" s="13">
        <v>246</v>
      </c>
      <c r="G48" s="13">
        <v>1818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8064</v>
      </c>
      <c r="D49" s="13">
        <v>5278</v>
      </c>
      <c r="E49" s="13">
        <v>5104</v>
      </c>
      <c r="F49" s="13">
        <v>174</v>
      </c>
      <c r="G49" s="13">
        <v>2786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6871</v>
      </c>
      <c r="D50" s="13">
        <v>2828</v>
      </c>
      <c r="E50" s="13">
        <v>2734</v>
      </c>
      <c r="F50" s="13">
        <v>94</v>
      </c>
      <c r="G50" s="13">
        <v>4043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5465</v>
      </c>
      <c r="D51" s="13">
        <v>1485</v>
      </c>
      <c r="E51" s="13">
        <v>1436</v>
      </c>
      <c r="F51" s="13">
        <v>49</v>
      </c>
      <c r="G51" s="13">
        <v>3980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3461</v>
      </c>
      <c r="D52" s="13">
        <v>692</v>
      </c>
      <c r="E52" s="13">
        <v>660</v>
      </c>
      <c r="F52" s="13">
        <v>32</v>
      </c>
      <c r="G52" s="13">
        <v>2769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3177</v>
      </c>
      <c r="D53" s="14">
        <v>359</v>
      </c>
      <c r="E53" s="14">
        <v>344</v>
      </c>
      <c r="F53" s="14">
        <v>15</v>
      </c>
      <c r="G53" s="14">
        <v>2818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7" width="15.83203125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39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16171</v>
      </c>
      <c r="D6" s="12">
        <v>9525</v>
      </c>
      <c r="E6" s="12">
        <v>8892</v>
      </c>
      <c r="F6" s="12">
        <v>633</v>
      </c>
      <c r="G6" s="12">
        <v>6646</v>
      </c>
    </row>
    <row r="7" spans="1:12" ht="12" customHeight="1" x14ac:dyDescent="0.2">
      <c r="A7" s="21" t="s">
        <v>44</v>
      </c>
      <c r="B7" s="2" t="s">
        <v>10</v>
      </c>
      <c r="C7" s="13">
        <v>354</v>
      </c>
      <c r="D7" s="13">
        <v>26</v>
      </c>
      <c r="E7" s="13">
        <v>24</v>
      </c>
      <c r="F7" s="13">
        <v>2</v>
      </c>
      <c r="G7" s="13">
        <v>328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1735</v>
      </c>
      <c r="D8" s="13">
        <v>383</v>
      </c>
      <c r="E8" s="13">
        <v>320</v>
      </c>
      <c r="F8" s="13">
        <v>63</v>
      </c>
      <c r="G8" s="13">
        <v>1352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1539</v>
      </c>
      <c r="D9" s="13">
        <v>1003</v>
      </c>
      <c r="E9" s="13">
        <v>840</v>
      </c>
      <c r="F9" s="13">
        <v>163</v>
      </c>
      <c r="G9" s="13">
        <v>536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1628</v>
      </c>
      <c r="D10" s="13">
        <v>1256</v>
      </c>
      <c r="E10" s="13">
        <v>1145</v>
      </c>
      <c r="F10" s="13">
        <v>111</v>
      </c>
      <c r="G10" s="13">
        <v>372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1491</v>
      </c>
      <c r="D11" s="13">
        <v>1168</v>
      </c>
      <c r="E11" s="13">
        <v>1093</v>
      </c>
      <c r="F11" s="13">
        <v>75</v>
      </c>
      <c r="G11" s="13">
        <v>323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1353</v>
      </c>
      <c r="D12" s="13">
        <v>1089</v>
      </c>
      <c r="E12" s="13">
        <v>1043</v>
      </c>
      <c r="F12" s="13">
        <v>46</v>
      </c>
      <c r="G12" s="13">
        <v>264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1386</v>
      </c>
      <c r="D13" s="13">
        <v>1136</v>
      </c>
      <c r="E13" s="13">
        <v>1095</v>
      </c>
      <c r="F13" s="13">
        <v>41</v>
      </c>
      <c r="G13" s="13">
        <v>250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1222</v>
      </c>
      <c r="D14" s="13">
        <v>981</v>
      </c>
      <c r="E14" s="13">
        <v>942</v>
      </c>
      <c r="F14" s="13">
        <v>39</v>
      </c>
      <c r="G14" s="13">
        <v>241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1126</v>
      </c>
      <c r="D15" s="13">
        <v>849</v>
      </c>
      <c r="E15" s="13">
        <v>824</v>
      </c>
      <c r="F15" s="13">
        <v>25</v>
      </c>
      <c r="G15" s="13">
        <v>277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1062</v>
      </c>
      <c r="D16" s="13">
        <v>704</v>
      </c>
      <c r="E16" s="13">
        <v>673</v>
      </c>
      <c r="F16" s="13">
        <v>31</v>
      </c>
      <c r="G16" s="13">
        <v>358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873</v>
      </c>
      <c r="D17" s="13">
        <v>443</v>
      </c>
      <c r="E17" s="13">
        <v>428</v>
      </c>
      <c r="F17" s="13">
        <v>15</v>
      </c>
      <c r="G17" s="13">
        <v>430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723</v>
      </c>
      <c r="D18" s="13">
        <v>233</v>
      </c>
      <c r="E18" s="13">
        <v>221</v>
      </c>
      <c r="F18" s="13">
        <v>12</v>
      </c>
      <c r="G18" s="13">
        <v>490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629</v>
      </c>
      <c r="D19" s="13">
        <v>141</v>
      </c>
      <c r="E19" s="13">
        <v>135</v>
      </c>
      <c r="F19" s="13">
        <v>6</v>
      </c>
      <c r="G19" s="13">
        <v>488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490</v>
      </c>
      <c r="D20" s="13">
        <v>69</v>
      </c>
      <c r="E20" s="13">
        <v>68</v>
      </c>
      <c r="F20" s="13">
        <v>1</v>
      </c>
      <c r="G20" s="13">
        <v>421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560</v>
      </c>
      <c r="D21" s="13">
        <v>44</v>
      </c>
      <c r="E21" s="13">
        <v>41</v>
      </c>
      <c r="F21" s="13">
        <v>3</v>
      </c>
      <c r="G21" s="13">
        <v>516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8256</v>
      </c>
      <c r="D22" s="12">
        <v>4015</v>
      </c>
      <c r="E22" s="12">
        <v>3605</v>
      </c>
      <c r="F22" s="12">
        <v>410</v>
      </c>
      <c r="G22" s="12">
        <v>4241</v>
      </c>
    </row>
    <row r="23" spans="1:12" ht="12" customHeight="1" x14ac:dyDescent="0.2">
      <c r="A23" s="21" t="s">
        <v>44</v>
      </c>
      <c r="B23" s="2" t="s">
        <v>10</v>
      </c>
      <c r="C23" s="13">
        <v>196</v>
      </c>
      <c r="D23" s="13">
        <v>16</v>
      </c>
      <c r="E23" s="13">
        <v>14</v>
      </c>
      <c r="F23" s="13">
        <v>2</v>
      </c>
      <c r="G23" s="13">
        <v>180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849</v>
      </c>
      <c r="D24" s="13">
        <v>137</v>
      </c>
      <c r="E24" s="13">
        <v>104</v>
      </c>
      <c r="F24" s="13">
        <v>33</v>
      </c>
      <c r="G24" s="13">
        <v>712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791</v>
      </c>
      <c r="D25" s="13">
        <v>457</v>
      </c>
      <c r="E25" s="13">
        <v>352</v>
      </c>
      <c r="F25" s="13">
        <v>105</v>
      </c>
      <c r="G25" s="13">
        <v>334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769</v>
      </c>
      <c r="D26" s="13">
        <v>508</v>
      </c>
      <c r="E26" s="13">
        <v>434</v>
      </c>
      <c r="F26" s="13">
        <v>74</v>
      </c>
      <c r="G26" s="13">
        <v>261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5">
      <c r="A27" s="21" t="s">
        <v>44</v>
      </c>
      <c r="B27" s="2" t="s">
        <v>14</v>
      </c>
      <c r="C27" s="13">
        <v>800</v>
      </c>
      <c r="D27" s="13">
        <v>541</v>
      </c>
      <c r="E27" s="13">
        <v>487</v>
      </c>
      <c r="F27" s="13">
        <v>54</v>
      </c>
      <c r="G27" s="13">
        <v>259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687</v>
      </c>
      <c r="D28" s="13">
        <v>481</v>
      </c>
      <c r="E28" s="13">
        <v>446</v>
      </c>
      <c r="F28" s="13">
        <v>35</v>
      </c>
      <c r="G28" s="13">
        <v>206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693</v>
      </c>
      <c r="D29" s="13">
        <v>491</v>
      </c>
      <c r="E29" s="13">
        <v>457</v>
      </c>
      <c r="F29" s="13">
        <v>34</v>
      </c>
      <c r="G29" s="13">
        <v>202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620</v>
      </c>
      <c r="D30" s="13">
        <v>439</v>
      </c>
      <c r="E30" s="13">
        <v>413</v>
      </c>
      <c r="F30" s="13">
        <v>26</v>
      </c>
      <c r="G30" s="13">
        <v>181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557</v>
      </c>
      <c r="D31" s="13">
        <v>353</v>
      </c>
      <c r="E31" s="13">
        <v>337</v>
      </c>
      <c r="F31" s="13">
        <v>16</v>
      </c>
      <c r="G31" s="13">
        <v>204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514</v>
      </c>
      <c r="D32" s="13">
        <v>261</v>
      </c>
      <c r="E32" s="13">
        <v>250</v>
      </c>
      <c r="F32" s="13">
        <v>11</v>
      </c>
      <c r="G32" s="13">
        <v>253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434</v>
      </c>
      <c r="D33" s="13">
        <v>165</v>
      </c>
      <c r="E33" s="13">
        <v>155</v>
      </c>
      <c r="F33" s="13">
        <v>10</v>
      </c>
      <c r="G33" s="13">
        <v>269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376</v>
      </c>
      <c r="D34" s="13">
        <v>74</v>
      </c>
      <c r="E34" s="13">
        <v>68</v>
      </c>
      <c r="F34" s="13">
        <v>6</v>
      </c>
      <c r="G34" s="13">
        <v>302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334</v>
      </c>
      <c r="D35" s="13">
        <v>52</v>
      </c>
      <c r="E35" s="13">
        <v>51</v>
      </c>
      <c r="F35" s="13">
        <v>1</v>
      </c>
      <c r="G35" s="13">
        <v>282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273</v>
      </c>
      <c r="D36" s="13">
        <v>20</v>
      </c>
      <c r="E36" s="13">
        <v>19</v>
      </c>
      <c r="F36" s="13">
        <v>1</v>
      </c>
      <c r="G36" s="13">
        <v>253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363</v>
      </c>
      <c r="D37" s="13">
        <v>20</v>
      </c>
      <c r="E37" s="13">
        <v>18</v>
      </c>
      <c r="F37" s="13">
        <v>2</v>
      </c>
      <c r="G37" s="13">
        <v>343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7915</v>
      </c>
      <c r="D38" s="12">
        <v>5510</v>
      </c>
      <c r="E38" s="12">
        <v>5287</v>
      </c>
      <c r="F38" s="12">
        <v>223</v>
      </c>
      <c r="G38" s="12">
        <v>2405</v>
      </c>
    </row>
    <row r="39" spans="1:12" ht="12" customHeight="1" x14ac:dyDescent="0.2">
      <c r="A39" s="21" t="s">
        <v>44</v>
      </c>
      <c r="B39" s="2" t="s">
        <v>10</v>
      </c>
      <c r="C39" s="13">
        <v>158</v>
      </c>
      <c r="D39" s="13">
        <v>10</v>
      </c>
      <c r="E39" s="13">
        <v>10</v>
      </c>
      <c r="F39" s="13" t="s">
        <v>57</v>
      </c>
      <c r="G39" s="13">
        <v>148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886</v>
      </c>
      <c r="D40" s="13">
        <v>246</v>
      </c>
      <c r="E40" s="13">
        <v>216</v>
      </c>
      <c r="F40" s="13">
        <v>30</v>
      </c>
      <c r="G40" s="13">
        <v>640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748</v>
      </c>
      <c r="D41" s="13">
        <v>546</v>
      </c>
      <c r="E41" s="13">
        <v>488</v>
      </c>
      <c r="F41" s="13">
        <v>58</v>
      </c>
      <c r="G41" s="13">
        <v>202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859</v>
      </c>
      <c r="D42" s="13">
        <v>748</v>
      </c>
      <c r="E42" s="13">
        <v>711</v>
      </c>
      <c r="F42" s="13">
        <v>37</v>
      </c>
      <c r="G42" s="13">
        <v>111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691</v>
      </c>
      <c r="D43" s="13">
        <v>627</v>
      </c>
      <c r="E43" s="13">
        <v>606</v>
      </c>
      <c r="F43" s="13">
        <v>21</v>
      </c>
      <c r="G43" s="13">
        <v>64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666</v>
      </c>
      <c r="D44" s="13">
        <v>608</v>
      </c>
      <c r="E44" s="13">
        <v>597</v>
      </c>
      <c r="F44" s="13">
        <v>11</v>
      </c>
      <c r="G44" s="13">
        <v>58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693</v>
      </c>
      <c r="D45" s="13">
        <v>645</v>
      </c>
      <c r="E45" s="13">
        <v>638</v>
      </c>
      <c r="F45" s="13">
        <v>7</v>
      </c>
      <c r="G45" s="13">
        <v>48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602</v>
      </c>
      <c r="D46" s="13">
        <v>542</v>
      </c>
      <c r="E46" s="13">
        <v>529</v>
      </c>
      <c r="F46" s="13">
        <v>13</v>
      </c>
      <c r="G46" s="13">
        <v>60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569</v>
      </c>
      <c r="D47" s="13">
        <v>496</v>
      </c>
      <c r="E47" s="13">
        <v>487</v>
      </c>
      <c r="F47" s="13">
        <v>9</v>
      </c>
      <c r="G47" s="13">
        <v>73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548</v>
      </c>
      <c r="D48" s="13">
        <v>443</v>
      </c>
      <c r="E48" s="13">
        <v>423</v>
      </c>
      <c r="F48" s="13">
        <v>20</v>
      </c>
      <c r="G48" s="13">
        <v>105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439</v>
      </c>
      <c r="D49" s="13">
        <v>278</v>
      </c>
      <c r="E49" s="13">
        <v>273</v>
      </c>
      <c r="F49" s="13">
        <v>5</v>
      </c>
      <c r="G49" s="13">
        <v>161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347</v>
      </c>
      <c r="D50" s="13">
        <v>159</v>
      </c>
      <c r="E50" s="13">
        <v>153</v>
      </c>
      <c r="F50" s="13">
        <v>6</v>
      </c>
      <c r="G50" s="13">
        <v>188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295</v>
      </c>
      <c r="D51" s="13">
        <v>89</v>
      </c>
      <c r="E51" s="13">
        <v>84</v>
      </c>
      <c r="F51" s="13">
        <v>5</v>
      </c>
      <c r="G51" s="13">
        <v>206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217</v>
      </c>
      <c r="D52" s="13">
        <v>49</v>
      </c>
      <c r="E52" s="13">
        <v>49</v>
      </c>
      <c r="F52" s="13" t="s">
        <v>57</v>
      </c>
      <c r="G52" s="13">
        <v>168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197</v>
      </c>
      <c r="D53" s="14">
        <v>24</v>
      </c>
      <c r="E53" s="14">
        <v>23</v>
      </c>
      <c r="F53" s="14">
        <v>1</v>
      </c>
      <c r="G53" s="14">
        <v>173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6" width="16.5" customWidth="1"/>
    <col min="7" max="7" width="16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40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24491</v>
      </c>
      <c r="D6" s="12">
        <v>14651</v>
      </c>
      <c r="E6" s="12">
        <v>13732</v>
      </c>
      <c r="F6" s="12">
        <v>919</v>
      </c>
      <c r="G6" s="12">
        <v>9840</v>
      </c>
    </row>
    <row r="7" spans="1:12" ht="12" customHeight="1" x14ac:dyDescent="0.2">
      <c r="A7" s="21" t="s">
        <v>44</v>
      </c>
      <c r="B7" s="2" t="s">
        <v>10</v>
      </c>
      <c r="C7" s="13">
        <v>490</v>
      </c>
      <c r="D7" s="13">
        <v>23</v>
      </c>
      <c r="E7" s="13">
        <v>19</v>
      </c>
      <c r="F7" s="13">
        <v>4</v>
      </c>
      <c r="G7" s="13">
        <v>467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2455</v>
      </c>
      <c r="D8" s="13">
        <v>676</v>
      </c>
      <c r="E8" s="13">
        <v>572</v>
      </c>
      <c r="F8" s="13">
        <v>104</v>
      </c>
      <c r="G8" s="13">
        <v>1779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2201</v>
      </c>
      <c r="D9" s="13">
        <v>1578</v>
      </c>
      <c r="E9" s="13">
        <v>1361</v>
      </c>
      <c r="F9" s="13">
        <v>217</v>
      </c>
      <c r="G9" s="13">
        <v>623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2245</v>
      </c>
      <c r="D10" s="13">
        <v>1751</v>
      </c>
      <c r="E10" s="13">
        <v>1599</v>
      </c>
      <c r="F10" s="13">
        <v>152</v>
      </c>
      <c r="G10" s="13">
        <v>494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2141</v>
      </c>
      <c r="D11" s="13">
        <v>1762</v>
      </c>
      <c r="E11" s="13">
        <v>1652</v>
      </c>
      <c r="F11" s="13">
        <v>110</v>
      </c>
      <c r="G11" s="13">
        <v>379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2084</v>
      </c>
      <c r="D12" s="13">
        <v>1752</v>
      </c>
      <c r="E12" s="13">
        <v>1676</v>
      </c>
      <c r="F12" s="13">
        <v>76</v>
      </c>
      <c r="G12" s="13">
        <v>332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2068</v>
      </c>
      <c r="D13" s="13">
        <v>1725</v>
      </c>
      <c r="E13" s="13">
        <v>1649</v>
      </c>
      <c r="F13" s="13">
        <v>76</v>
      </c>
      <c r="G13" s="13">
        <v>343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1795</v>
      </c>
      <c r="D14" s="13">
        <v>1481</v>
      </c>
      <c r="E14" s="13">
        <v>1434</v>
      </c>
      <c r="F14" s="13">
        <v>47</v>
      </c>
      <c r="G14" s="13">
        <v>314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1708</v>
      </c>
      <c r="D15" s="13">
        <v>1283</v>
      </c>
      <c r="E15" s="13">
        <v>1239</v>
      </c>
      <c r="F15" s="13">
        <v>44</v>
      </c>
      <c r="G15" s="13">
        <v>425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1553</v>
      </c>
      <c r="D16" s="13">
        <v>1003</v>
      </c>
      <c r="E16" s="13">
        <v>966</v>
      </c>
      <c r="F16" s="13">
        <v>37</v>
      </c>
      <c r="G16" s="13">
        <v>550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1449</v>
      </c>
      <c r="D17" s="13">
        <v>716</v>
      </c>
      <c r="E17" s="13">
        <v>698</v>
      </c>
      <c r="F17" s="13">
        <v>18</v>
      </c>
      <c r="G17" s="13">
        <v>733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1307</v>
      </c>
      <c r="D18" s="13">
        <v>443</v>
      </c>
      <c r="E18" s="13">
        <v>427</v>
      </c>
      <c r="F18" s="13">
        <v>16</v>
      </c>
      <c r="G18" s="13">
        <v>864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1136</v>
      </c>
      <c r="D19" s="13">
        <v>252</v>
      </c>
      <c r="E19" s="13">
        <v>240</v>
      </c>
      <c r="F19" s="13">
        <v>12</v>
      </c>
      <c r="G19" s="13">
        <v>884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812</v>
      </c>
      <c r="D20" s="13">
        <v>117</v>
      </c>
      <c r="E20" s="13">
        <v>115</v>
      </c>
      <c r="F20" s="13">
        <v>2</v>
      </c>
      <c r="G20" s="13">
        <v>695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1047</v>
      </c>
      <c r="D21" s="13">
        <v>89</v>
      </c>
      <c r="E21" s="13">
        <v>85</v>
      </c>
      <c r="F21" s="13">
        <v>4</v>
      </c>
      <c r="G21" s="13">
        <v>958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12790</v>
      </c>
      <c r="D22" s="12">
        <v>6410</v>
      </c>
      <c r="E22" s="12">
        <v>5842</v>
      </c>
      <c r="F22" s="12">
        <v>568</v>
      </c>
      <c r="G22" s="12">
        <v>6380</v>
      </c>
    </row>
    <row r="23" spans="1:12" ht="12" customHeight="1" x14ac:dyDescent="0.2">
      <c r="A23" s="21" t="s">
        <v>44</v>
      </c>
      <c r="B23" s="2" t="s">
        <v>10</v>
      </c>
      <c r="C23" s="13">
        <v>257</v>
      </c>
      <c r="D23" s="13">
        <v>9</v>
      </c>
      <c r="E23" s="13">
        <v>5</v>
      </c>
      <c r="F23" s="13">
        <v>4</v>
      </c>
      <c r="G23" s="13">
        <v>248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1226</v>
      </c>
      <c r="D24" s="13">
        <v>250</v>
      </c>
      <c r="E24" s="13">
        <v>197</v>
      </c>
      <c r="F24" s="13">
        <v>53</v>
      </c>
      <c r="G24" s="13">
        <v>976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1126</v>
      </c>
      <c r="D25" s="13">
        <v>696</v>
      </c>
      <c r="E25" s="13">
        <v>570</v>
      </c>
      <c r="F25" s="13">
        <v>126</v>
      </c>
      <c r="G25" s="13">
        <v>430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1106</v>
      </c>
      <c r="D26" s="13">
        <v>761</v>
      </c>
      <c r="E26" s="13">
        <v>654</v>
      </c>
      <c r="F26" s="13">
        <v>107</v>
      </c>
      <c r="G26" s="13">
        <v>345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5">
      <c r="A27" s="21" t="s">
        <v>44</v>
      </c>
      <c r="B27" s="2" t="s">
        <v>14</v>
      </c>
      <c r="C27" s="13">
        <v>1129</v>
      </c>
      <c r="D27" s="13">
        <v>827</v>
      </c>
      <c r="E27" s="13">
        <v>752</v>
      </c>
      <c r="F27" s="13">
        <v>75</v>
      </c>
      <c r="G27" s="13">
        <v>302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1068</v>
      </c>
      <c r="D28" s="13">
        <v>801</v>
      </c>
      <c r="E28" s="13">
        <v>744</v>
      </c>
      <c r="F28" s="13">
        <v>57</v>
      </c>
      <c r="G28" s="13">
        <v>267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1082</v>
      </c>
      <c r="D29" s="13">
        <v>817</v>
      </c>
      <c r="E29" s="13">
        <v>766</v>
      </c>
      <c r="F29" s="13">
        <v>51</v>
      </c>
      <c r="G29" s="13">
        <v>265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913</v>
      </c>
      <c r="D30" s="13">
        <v>684</v>
      </c>
      <c r="E30" s="13">
        <v>650</v>
      </c>
      <c r="F30" s="13">
        <v>34</v>
      </c>
      <c r="G30" s="13">
        <v>229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868</v>
      </c>
      <c r="D31" s="13">
        <v>572</v>
      </c>
      <c r="E31" s="13">
        <v>546</v>
      </c>
      <c r="F31" s="13">
        <v>26</v>
      </c>
      <c r="G31" s="13">
        <v>296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808</v>
      </c>
      <c r="D32" s="13">
        <v>426</v>
      </c>
      <c r="E32" s="13">
        <v>409</v>
      </c>
      <c r="F32" s="13">
        <v>17</v>
      </c>
      <c r="G32" s="13">
        <v>382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762</v>
      </c>
      <c r="D33" s="13">
        <v>257</v>
      </c>
      <c r="E33" s="13">
        <v>250</v>
      </c>
      <c r="F33" s="13">
        <v>7</v>
      </c>
      <c r="G33" s="13">
        <v>505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685</v>
      </c>
      <c r="D34" s="13">
        <v>143</v>
      </c>
      <c r="E34" s="13">
        <v>138</v>
      </c>
      <c r="F34" s="13">
        <v>5</v>
      </c>
      <c r="G34" s="13">
        <v>542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616</v>
      </c>
      <c r="D35" s="13">
        <v>86</v>
      </c>
      <c r="E35" s="13">
        <v>84</v>
      </c>
      <c r="F35" s="13">
        <v>2</v>
      </c>
      <c r="G35" s="13">
        <v>530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470</v>
      </c>
      <c r="D36" s="13">
        <v>37</v>
      </c>
      <c r="E36" s="13">
        <v>35</v>
      </c>
      <c r="F36" s="13">
        <v>2</v>
      </c>
      <c r="G36" s="13">
        <v>433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674</v>
      </c>
      <c r="D37" s="13">
        <v>44</v>
      </c>
      <c r="E37" s="13">
        <v>42</v>
      </c>
      <c r="F37" s="13">
        <v>2</v>
      </c>
      <c r="G37" s="13">
        <v>630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11701</v>
      </c>
      <c r="D38" s="12">
        <v>8241</v>
      </c>
      <c r="E38" s="12">
        <v>7890</v>
      </c>
      <c r="F38" s="12">
        <v>351</v>
      </c>
      <c r="G38" s="12">
        <v>3460</v>
      </c>
    </row>
    <row r="39" spans="1:12" ht="12" customHeight="1" x14ac:dyDescent="0.2">
      <c r="A39" s="21" t="s">
        <v>44</v>
      </c>
      <c r="B39" s="2" t="s">
        <v>10</v>
      </c>
      <c r="C39" s="13">
        <v>233</v>
      </c>
      <c r="D39" s="13">
        <v>14</v>
      </c>
      <c r="E39" s="13">
        <v>14</v>
      </c>
      <c r="F39" s="13" t="s">
        <v>57</v>
      </c>
      <c r="G39" s="13">
        <v>219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1229</v>
      </c>
      <c r="D40" s="13">
        <v>426</v>
      </c>
      <c r="E40" s="13">
        <v>375</v>
      </c>
      <c r="F40" s="13">
        <v>51</v>
      </c>
      <c r="G40" s="13">
        <v>803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1075</v>
      </c>
      <c r="D41" s="13">
        <v>882</v>
      </c>
      <c r="E41" s="13">
        <v>791</v>
      </c>
      <c r="F41" s="13">
        <v>91</v>
      </c>
      <c r="G41" s="13">
        <v>193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1139</v>
      </c>
      <c r="D42" s="13">
        <v>990</v>
      </c>
      <c r="E42" s="13">
        <v>945</v>
      </c>
      <c r="F42" s="13">
        <v>45</v>
      </c>
      <c r="G42" s="13">
        <v>149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1012</v>
      </c>
      <c r="D43" s="13">
        <v>935</v>
      </c>
      <c r="E43" s="13">
        <v>900</v>
      </c>
      <c r="F43" s="13">
        <v>35</v>
      </c>
      <c r="G43" s="13">
        <v>77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1016</v>
      </c>
      <c r="D44" s="13">
        <v>951</v>
      </c>
      <c r="E44" s="13">
        <v>932</v>
      </c>
      <c r="F44" s="13">
        <v>19</v>
      </c>
      <c r="G44" s="13">
        <v>65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986</v>
      </c>
      <c r="D45" s="13">
        <v>908</v>
      </c>
      <c r="E45" s="13">
        <v>883</v>
      </c>
      <c r="F45" s="13">
        <v>25</v>
      </c>
      <c r="G45" s="13">
        <v>78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882</v>
      </c>
      <c r="D46" s="13">
        <v>797</v>
      </c>
      <c r="E46" s="13">
        <v>784</v>
      </c>
      <c r="F46" s="13">
        <v>13</v>
      </c>
      <c r="G46" s="13">
        <v>85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840</v>
      </c>
      <c r="D47" s="13">
        <v>711</v>
      </c>
      <c r="E47" s="13">
        <v>693</v>
      </c>
      <c r="F47" s="13">
        <v>18</v>
      </c>
      <c r="G47" s="13">
        <v>129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745</v>
      </c>
      <c r="D48" s="13">
        <v>577</v>
      </c>
      <c r="E48" s="13">
        <v>557</v>
      </c>
      <c r="F48" s="13">
        <v>20</v>
      </c>
      <c r="G48" s="13">
        <v>168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687</v>
      </c>
      <c r="D49" s="13">
        <v>459</v>
      </c>
      <c r="E49" s="13">
        <v>448</v>
      </c>
      <c r="F49" s="13">
        <v>11</v>
      </c>
      <c r="G49" s="13">
        <v>228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622</v>
      </c>
      <c r="D50" s="13">
        <v>300</v>
      </c>
      <c r="E50" s="13">
        <v>289</v>
      </c>
      <c r="F50" s="13">
        <v>11</v>
      </c>
      <c r="G50" s="13">
        <v>322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520</v>
      </c>
      <c r="D51" s="13">
        <v>166</v>
      </c>
      <c r="E51" s="13">
        <v>156</v>
      </c>
      <c r="F51" s="13">
        <v>10</v>
      </c>
      <c r="G51" s="13">
        <v>354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342</v>
      </c>
      <c r="D52" s="13">
        <v>80</v>
      </c>
      <c r="E52" s="13">
        <v>80</v>
      </c>
      <c r="F52" s="13" t="s">
        <v>57</v>
      </c>
      <c r="G52" s="13">
        <v>262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373</v>
      </c>
      <c r="D53" s="14">
        <v>45</v>
      </c>
      <c r="E53" s="14">
        <v>43</v>
      </c>
      <c r="F53" s="14">
        <v>2</v>
      </c>
      <c r="G53" s="14">
        <v>328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7.33203125" customWidth="1"/>
    <col min="4" max="4" width="16.5" customWidth="1"/>
    <col min="5" max="5" width="17.83203125" customWidth="1"/>
    <col min="6" max="6" width="16.5" customWidth="1"/>
    <col min="7" max="7" width="17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41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92571</v>
      </c>
      <c r="D6" s="12">
        <v>56931</v>
      </c>
      <c r="E6" s="12">
        <v>52600</v>
      </c>
      <c r="F6" s="12">
        <v>4331</v>
      </c>
      <c r="G6" s="12">
        <v>35640</v>
      </c>
    </row>
    <row r="7" spans="1:12" ht="12" customHeight="1" x14ac:dyDescent="0.2">
      <c r="A7" s="21" t="s">
        <v>44</v>
      </c>
      <c r="B7" s="2" t="s">
        <v>10</v>
      </c>
      <c r="C7" s="13">
        <v>1704</v>
      </c>
      <c r="D7" s="13">
        <v>69</v>
      </c>
      <c r="E7" s="13">
        <v>59</v>
      </c>
      <c r="F7" s="13">
        <v>10</v>
      </c>
      <c r="G7" s="13">
        <v>1635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9488</v>
      </c>
      <c r="D8" s="13">
        <v>2357</v>
      </c>
      <c r="E8" s="13">
        <v>1811</v>
      </c>
      <c r="F8" s="13">
        <v>546</v>
      </c>
      <c r="G8" s="13">
        <v>7131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9196</v>
      </c>
      <c r="D9" s="13">
        <v>6078</v>
      </c>
      <c r="E9" s="13">
        <v>4985</v>
      </c>
      <c r="F9" s="13">
        <v>1093</v>
      </c>
      <c r="G9" s="13">
        <v>3118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8385</v>
      </c>
      <c r="D10" s="13">
        <v>6768</v>
      </c>
      <c r="E10" s="13">
        <v>6142</v>
      </c>
      <c r="F10" s="13">
        <v>626</v>
      </c>
      <c r="G10" s="13">
        <v>1617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8155</v>
      </c>
      <c r="D11" s="13">
        <v>6910</v>
      </c>
      <c r="E11" s="13">
        <v>6468</v>
      </c>
      <c r="F11" s="13">
        <v>442</v>
      </c>
      <c r="G11" s="13">
        <v>1245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8190</v>
      </c>
      <c r="D12" s="13">
        <v>6991</v>
      </c>
      <c r="E12" s="13">
        <v>6591</v>
      </c>
      <c r="F12" s="13">
        <v>400</v>
      </c>
      <c r="G12" s="13">
        <v>1199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8644</v>
      </c>
      <c r="D13" s="13">
        <v>7470</v>
      </c>
      <c r="E13" s="13">
        <v>7069</v>
      </c>
      <c r="F13" s="13">
        <v>401</v>
      </c>
      <c r="G13" s="13">
        <v>1174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7065</v>
      </c>
      <c r="D14" s="13">
        <v>5976</v>
      </c>
      <c r="E14" s="13">
        <v>5693</v>
      </c>
      <c r="F14" s="13">
        <v>283</v>
      </c>
      <c r="G14" s="13">
        <v>1089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6155</v>
      </c>
      <c r="D15" s="13">
        <v>4925</v>
      </c>
      <c r="E15" s="13">
        <v>4714</v>
      </c>
      <c r="F15" s="13">
        <v>211</v>
      </c>
      <c r="G15" s="13">
        <v>1230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5733</v>
      </c>
      <c r="D16" s="13">
        <v>3965</v>
      </c>
      <c r="E16" s="13">
        <v>3818</v>
      </c>
      <c r="F16" s="13">
        <v>147</v>
      </c>
      <c r="G16" s="13">
        <v>1768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5084</v>
      </c>
      <c r="D17" s="13">
        <v>2623</v>
      </c>
      <c r="E17" s="13">
        <v>2536</v>
      </c>
      <c r="F17" s="13">
        <v>87</v>
      </c>
      <c r="G17" s="13">
        <v>2461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4619</v>
      </c>
      <c r="D18" s="13">
        <v>1436</v>
      </c>
      <c r="E18" s="13">
        <v>1397</v>
      </c>
      <c r="F18" s="13">
        <v>39</v>
      </c>
      <c r="G18" s="13">
        <v>3183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3883</v>
      </c>
      <c r="D19" s="13">
        <v>729</v>
      </c>
      <c r="E19" s="13">
        <v>709</v>
      </c>
      <c r="F19" s="13">
        <v>20</v>
      </c>
      <c r="G19" s="13">
        <v>3154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2807</v>
      </c>
      <c r="D20" s="13">
        <v>373</v>
      </c>
      <c r="E20" s="13">
        <v>354</v>
      </c>
      <c r="F20" s="13">
        <v>19</v>
      </c>
      <c r="G20" s="13">
        <v>2434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3463</v>
      </c>
      <c r="D21" s="13">
        <v>261</v>
      </c>
      <c r="E21" s="13">
        <v>254</v>
      </c>
      <c r="F21" s="13">
        <v>7</v>
      </c>
      <c r="G21" s="13">
        <v>3202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48233</v>
      </c>
      <c r="D22" s="12">
        <v>25493</v>
      </c>
      <c r="E22" s="12">
        <v>22782</v>
      </c>
      <c r="F22" s="12">
        <v>2711</v>
      </c>
      <c r="G22" s="12">
        <v>22740</v>
      </c>
    </row>
    <row r="23" spans="1:12" ht="12" customHeight="1" x14ac:dyDescent="0.2">
      <c r="A23" s="21" t="s">
        <v>44</v>
      </c>
      <c r="B23" s="2" t="s">
        <v>10</v>
      </c>
      <c r="C23" s="13">
        <v>867</v>
      </c>
      <c r="D23" s="13">
        <v>31</v>
      </c>
      <c r="E23" s="13">
        <v>22</v>
      </c>
      <c r="F23" s="13">
        <v>9</v>
      </c>
      <c r="G23" s="13">
        <v>836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4788</v>
      </c>
      <c r="D24" s="13">
        <v>950</v>
      </c>
      <c r="E24" s="13">
        <v>666</v>
      </c>
      <c r="F24" s="13">
        <v>284</v>
      </c>
      <c r="G24" s="13">
        <v>3838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4776</v>
      </c>
      <c r="D25" s="13">
        <v>2768</v>
      </c>
      <c r="E25" s="13">
        <v>2095</v>
      </c>
      <c r="F25" s="13">
        <v>673</v>
      </c>
      <c r="G25" s="13">
        <v>2008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4164</v>
      </c>
      <c r="D26" s="13">
        <v>3024</v>
      </c>
      <c r="E26" s="13">
        <v>2630</v>
      </c>
      <c r="F26" s="13">
        <v>394</v>
      </c>
      <c r="G26" s="13">
        <v>1140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5">
      <c r="A27" s="21" t="s">
        <v>44</v>
      </c>
      <c r="B27" s="2" t="s">
        <v>14</v>
      </c>
      <c r="C27" s="13">
        <v>4166</v>
      </c>
      <c r="D27" s="13">
        <v>3215</v>
      </c>
      <c r="E27" s="13">
        <v>2914</v>
      </c>
      <c r="F27" s="13">
        <v>301</v>
      </c>
      <c r="G27" s="13">
        <v>951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4241</v>
      </c>
      <c r="D28" s="13">
        <v>3319</v>
      </c>
      <c r="E28" s="13">
        <v>3042</v>
      </c>
      <c r="F28" s="13">
        <v>277</v>
      </c>
      <c r="G28" s="13">
        <v>922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4290</v>
      </c>
      <c r="D29" s="13">
        <v>3411</v>
      </c>
      <c r="E29" s="13">
        <v>3127</v>
      </c>
      <c r="F29" s="13">
        <v>284</v>
      </c>
      <c r="G29" s="13">
        <v>879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3549</v>
      </c>
      <c r="D30" s="13">
        <v>2763</v>
      </c>
      <c r="E30" s="13">
        <v>2573</v>
      </c>
      <c r="F30" s="13">
        <v>190</v>
      </c>
      <c r="G30" s="13">
        <v>786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3167</v>
      </c>
      <c r="D31" s="13">
        <v>2265</v>
      </c>
      <c r="E31" s="13">
        <v>2134</v>
      </c>
      <c r="F31" s="13">
        <v>131</v>
      </c>
      <c r="G31" s="13">
        <v>902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2893</v>
      </c>
      <c r="D32" s="13">
        <v>1683</v>
      </c>
      <c r="E32" s="13">
        <v>1600</v>
      </c>
      <c r="F32" s="13">
        <v>83</v>
      </c>
      <c r="G32" s="13">
        <v>1210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2706</v>
      </c>
      <c r="D33" s="13">
        <v>1006</v>
      </c>
      <c r="E33" s="13">
        <v>966</v>
      </c>
      <c r="F33" s="13">
        <v>40</v>
      </c>
      <c r="G33" s="13">
        <v>1700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2506</v>
      </c>
      <c r="D34" s="13">
        <v>521</v>
      </c>
      <c r="E34" s="13">
        <v>499</v>
      </c>
      <c r="F34" s="13">
        <v>22</v>
      </c>
      <c r="G34" s="13">
        <v>1985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2185</v>
      </c>
      <c r="D35" s="13">
        <v>265</v>
      </c>
      <c r="E35" s="13">
        <v>256</v>
      </c>
      <c r="F35" s="13">
        <v>9</v>
      </c>
      <c r="G35" s="13">
        <v>1920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1659</v>
      </c>
      <c r="D36" s="13">
        <v>152</v>
      </c>
      <c r="E36" s="13">
        <v>144</v>
      </c>
      <c r="F36" s="13">
        <v>8</v>
      </c>
      <c r="G36" s="13">
        <v>1507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2276</v>
      </c>
      <c r="D37" s="13">
        <v>120</v>
      </c>
      <c r="E37" s="13">
        <v>114</v>
      </c>
      <c r="F37" s="13">
        <v>6</v>
      </c>
      <c r="G37" s="13">
        <v>2156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44338</v>
      </c>
      <c r="D38" s="12">
        <v>31438</v>
      </c>
      <c r="E38" s="12">
        <v>29818</v>
      </c>
      <c r="F38" s="12">
        <v>1620</v>
      </c>
      <c r="G38" s="12">
        <v>12900</v>
      </c>
    </row>
    <row r="39" spans="1:12" ht="12" customHeight="1" x14ac:dyDescent="0.2">
      <c r="A39" s="21" t="s">
        <v>44</v>
      </c>
      <c r="B39" s="2" t="s">
        <v>10</v>
      </c>
      <c r="C39" s="13">
        <v>837</v>
      </c>
      <c r="D39" s="13">
        <v>38</v>
      </c>
      <c r="E39" s="13">
        <v>37</v>
      </c>
      <c r="F39" s="13">
        <v>1</v>
      </c>
      <c r="G39" s="13">
        <v>799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4700</v>
      </c>
      <c r="D40" s="13">
        <v>1407</v>
      </c>
      <c r="E40" s="13">
        <v>1145</v>
      </c>
      <c r="F40" s="13">
        <v>262</v>
      </c>
      <c r="G40" s="13">
        <v>3293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4420</v>
      </c>
      <c r="D41" s="13">
        <v>3310</v>
      </c>
      <c r="E41" s="13">
        <v>2890</v>
      </c>
      <c r="F41" s="13">
        <v>420</v>
      </c>
      <c r="G41" s="13">
        <v>1110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4221</v>
      </c>
      <c r="D42" s="13">
        <v>3744</v>
      </c>
      <c r="E42" s="13">
        <v>3512</v>
      </c>
      <c r="F42" s="13">
        <v>232</v>
      </c>
      <c r="G42" s="13">
        <v>477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3989</v>
      </c>
      <c r="D43" s="13">
        <v>3695</v>
      </c>
      <c r="E43" s="13">
        <v>3554</v>
      </c>
      <c r="F43" s="13">
        <v>141</v>
      </c>
      <c r="G43" s="13">
        <v>294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3949</v>
      </c>
      <c r="D44" s="13">
        <v>3672</v>
      </c>
      <c r="E44" s="13">
        <v>3549</v>
      </c>
      <c r="F44" s="13">
        <v>123</v>
      </c>
      <c r="G44" s="13">
        <v>277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4354</v>
      </c>
      <c r="D45" s="13">
        <v>4059</v>
      </c>
      <c r="E45" s="13">
        <v>3942</v>
      </c>
      <c r="F45" s="13">
        <v>117</v>
      </c>
      <c r="G45" s="13">
        <v>295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3516</v>
      </c>
      <c r="D46" s="13">
        <v>3213</v>
      </c>
      <c r="E46" s="13">
        <v>3120</v>
      </c>
      <c r="F46" s="13">
        <v>93</v>
      </c>
      <c r="G46" s="13">
        <v>303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2988</v>
      </c>
      <c r="D47" s="13">
        <v>2660</v>
      </c>
      <c r="E47" s="13">
        <v>2580</v>
      </c>
      <c r="F47" s="13">
        <v>80</v>
      </c>
      <c r="G47" s="13">
        <v>328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2840</v>
      </c>
      <c r="D48" s="13">
        <v>2282</v>
      </c>
      <c r="E48" s="13">
        <v>2218</v>
      </c>
      <c r="F48" s="13">
        <v>64</v>
      </c>
      <c r="G48" s="13">
        <v>558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2378</v>
      </c>
      <c r="D49" s="13">
        <v>1617</v>
      </c>
      <c r="E49" s="13">
        <v>1570</v>
      </c>
      <c r="F49" s="13">
        <v>47</v>
      </c>
      <c r="G49" s="13">
        <v>761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2113</v>
      </c>
      <c r="D50" s="13">
        <v>915</v>
      </c>
      <c r="E50" s="13">
        <v>898</v>
      </c>
      <c r="F50" s="13">
        <v>17</v>
      </c>
      <c r="G50" s="13">
        <v>1198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1698</v>
      </c>
      <c r="D51" s="13">
        <v>464</v>
      </c>
      <c r="E51" s="13">
        <v>453</v>
      </c>
      <c r="F51" s="13">
        <v>11</v>
      </c>
      <c r="G51" s="13">
        <v>1234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1148</v>
      </c>
      <c r="D52" s="13">
        <v>221</v>
      </c>
      <c r="E52" s="13">
        <v>210</v>
      </c>
      <c r="F52" s="13">
        <v>11</v>
      </c>
      <c r="G52" s="13">
        <v>927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1187</v>
      </c>
      <c r="D53" s="14">
        <v>141</v>
      </c>
      <c r="E53" s="14">
        <v>140</v>
      </c>
      <c r="F53" s="14">
        <v>1</v>
      </c>
      <c r="G53" s="14">
        <v>1046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6.5" customWidth="1"/>
    <col min="4" max="4" width="17.6640625" customWidth="1"/>
    <col min="5" max="6" width="16.5" customWidth="1"/>
    <col min="7" max="7" width="17.5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42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32262</v>
      </c>
      <c r="D6" s="12">
        <v>20241</v>
      </c>
      <c r="E6" s="12">
        <v>18601</v>
      </c>
      <c r="F6" s="12">
        <v>1640</v>
      </c>
      <c r="G6" s="12">
        <v>12021</v>
      </c>
    </row>
    <row r="7" spans="1:12" ht="12" customHeight="1" x14ac:dyDescent="0.2">
      <c r="A7" s="21" t="s">
        <v>44</v>
      </c>
      <c r="B7" s="2" t="s">
        <v>10</v>
      </c>
      <c r="C7" s="13">
        <v>592</v>
      </c>
      <c r="D7" s="13">
        <v>29</v>
      </c>
      <c r="E7" s="13">
        <v>24</v>
      </c>
      <c r="F7" s="13">
        <v>5</v>
      </c>
      <c r="G7" s="13">
        <v>563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3011</v>
      </c>
      <c r="D8" s="13">
        <v>853</v>
      </c>
      <c r="E8" s="13">
        <v>645</v>
      </c>
      <c r="F8" s="13">
        <v>208</v>
      </c>
      <c r="G8" s="13">
        <v>2158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2902</v>
      </c>
      <c r="D9" s="13">
        <v>2100</v>
      </c>
      <c r="E9" s="13">
        <v>1675</v>
      </c>
      <c r="F9" s="13">
        <v>425</v>
      </c>
      <c r="G9" s="13">
        <v>802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2931</v>
      </c>
      <c r="D10" s="13">
        <v>2421</v>
      </c>
      <c r="E10" s="13">
        <v>2135</v>
      </c>
      <c r="F10" s="13">
        <v>286</v>
      </c>
      <c r="G10" s="13">
        <v>510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2985</v>
      </c>
      <c r="D11" s="13">
        <v>2561</v>
      </c>
      <c r="E11" s="13">
        <v>2367</v>
      </c>
      <c r="F11" s="13">
        <v>194</v>
      </c>
      <c r="G11" s="13">
        <v>424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2937</v>
      </c>
      <c r="D12" s="13">
        <v>2480</v>
      </c>
      <c r="E12" s="13">
        <v>2360</v>
      </c>
      <c r="F12" s="13">
        <v>120</v>
      </c>
      <c r="G12" s="13">
        <v>457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2866</v>
      </c>
      <c r="D13" s="13">
        <v>2421</v>
      </c>
      <c r="E13" s="13">
        <v>2303</v>
      </c>
      <c r="F13" s="13">
        <v>118</v>
      </c>
      <c r="G13" s="13">
        <v>445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2606</v>
      </c>
      <c r="D14" s="13">
        <v>2186</v>
      </c>
      <c r="E14" s="13">
        <v>2101</v>
      </c>
      <c r="F14" s="13">
        <v>85</v>
      </c>
      <c r="G14" s="13">
        <v>420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2240</v>
      </c>
      <c r="D15" s="13">
        <v>1765</v>
      </c>
      <c r="E15" s="13">
        <v>1693</v>
      </c>
      <c r="F15" s="13">
        <v>72</v>
      </c>
      <c r="G15" s="13">
        <v>475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2170</v>
      </c>
      <c r="D16" s="13">
        <v>1440</v>
      </c>
      <c r="E16" s="13">
        <v>1380</v>
      </c>
      <c r="F16" s="13">
        <v>60</v>
      </c>
      <c r="G16" s="13">
        <v>730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1855</v>
      </c>
      <c r="D17" s="13">
        <v>939</v>
      </c>
      <c r="E17" s="13">
        <v>913</v>
      </c>
      <c r="F17" s="13">
        <v>26</v>
      </c>
      <c r="G17" s="13">
        <v>916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1666</v>
      </c>
      <c r="D18" s="13">
        <v>539</v>
      </c>
      <c r="E18" s="13">
        <v>522</v>
      </c>
      <c r="F18" s="13">
        <v>17</v>
      </c>
      <c r="G18" s="13">
        <v>1127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1398</v>
      </c>
      <c r="D19" s="13">
        <v>294</v>
      </c>
      <c r="E19" s="13">
        <v>286</v>
      </c>
      <c r="F19" s="13">
        <v>8</v>
      </c>
      <c r="G19" s="13">
        <v>1104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941</v>
      </c>
      <c r="D20" s="13">
        <v>122</v>
      </c>
      <c r="E20" s="13">
        <v>117</v>
      </c>
      <c r="F20" s="13">
        <v>5</v>
      </c>
      <c r="G20" s="13">
        <v>819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1162</v>
      </c>
      <c r="D21" s="13">
        <v>91</v>
      </c>
      <c r="E21" s="13">
        <v>80</v>
      </c>
      <c r="F21" s="13">
        <v>11</v>
      </c>
      <c r="G21" s="13">
        <v>1071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16663</v>
      </c>
      <c r="D22" s="12">
        <v>8966</v>
      </c>
      <c r="E22" s="12">
        <v>7915</v>
      </c>
      <c r="F22" s="12">
        <v>1051</v>
      </c>
      <c r="G22" s="12">
        <v>7697</v>
      </c>
    </row>
    <row r="23" spans="1:12" ht="12" customHeight="1" x14ac:dyDescent="0.2">
      <c r="A23" s="21" t="s">
        <v>44</v>
      </c>
      <c r="B23" s="2" t="s">
        <v>10</v>
      </c>
      <c r="C23" s="13">
        <v>274</v>
      </c>
      <c r="D23" s="13">
        <v>12</v>
      </c>
      <c r="E23" s="13">
        <v>7</v>
      </c>
      <c r="F23" s="13">
        <v>5</v>
      </c>
      <c r="G23" s="13">
        <v>262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1485</v>
      </c>
      <c r="D24" s="13">
        <v>343</v>
      </c>
      <c r="E24" s="13">
        <v>221</v>
      </c>
      <c r="F24" s="13">
        <v>122</v>
      </c>
      <c r="G24" s="13">
        <v>1142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1447</v>
      </c>
      <c r="D25" s="13">
        <v>932</v>
      </c>
      <c r="E25" s="13">
        <v>681</v>
      </c>
      <c r="F25" s="13">
        <v>251</v>
      </c>
      <c r="G25" s="13">
        <v>515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1444</v>
      </c>
      <c r="D26" s="13">
        <v>1072</v>
      </c>
      <c r="E26" s="13">
        <v>897</v>
      </c>
      <c r="F26" s="13">
        <v>175</v>
      </c>
      <c r="G26" s="13">
        <v>372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5">
      <c r="A27" s="21" t="s">
        <v>44</v>
      </c>
      <c r="B27" s="2" t="s">
        <v>14</v>
      </c>
      <c r="C27" s="13">
        <v>1459</v>
      </c>
      <c r="D27" s="13">
        <v>1139</v>
      </c>
      <c r="E27" s="13">
        <v>1010</v>
      </c>
      <c r="F27" s="13">
        <v>129</v>
      </c>
      <c r="G27" s="13">
        <v>320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1513</v>
      </c>
      <c r="D28" s="13">
        <v>1155</v>
      </c>
      <c r="E28" s="13">
        <v>1063</v>
      </c>
      <c r="F28" s="13">
        <v>92</v>
      </c>
      <c r="G28" s="13">
        <v>358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1464</v>
      </c>
      <c r="D29" s="13">
        <v>1118</v>
      </c>
      <c r="E29" s="13">
        <v>1027</v>
      </c>
      <c r="F29" s="13">
        <v>91</v>
      </c>
      <c r="G29" s="13">
        <v>346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1316</v>
      </c>
      <c r="D30" s="13">
        <v>998</v>
      </c>
      <c r="E30" s="13">
        <v>938</v>
      </c>
      <c r="F30" s="13">
        <v>60</v>
      </c>
      <c r="G30" s="13">
        <v>318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1164</v>
      </c>
      <c r="D31" s="13">
        <v>814</v>
      </c>
      <c r="E31" s="13">
        <v>764</v>
      </c>
      <c r="F31" s="13">
        <v>50</v>
      </c>
      <c r="G31" s="13">
        <v>350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1138</v>
      </c>
      <c r="D32" s="13">
        <v>652</v>
      </c>
      <c r="E32" s="13">
        <v>614</v>
      </c>
      <c r="F32" s="13">
        <v>38</v>
      </c>
      <c r="G32" s="13">
        <v>486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953</v>
      </c>
      <c r="D33" s="13">
        <v>330</v>
      </c>
      <c r="E33" s="13">
        <v>320</v>
      </c>
      <c r="F33" s="13">
        <v>10</v>
      </c>
      <c r="G33" s="13">
        <v>623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894</v>
      </c>
      <c r="D34" s="13">
        <v>210</v>
      </c>
      <c r="E34" s="13">
        <v>198</v>
      </c>
      <c r="F34" s="13">
        <v>12</v>
      </c>
      <c r="G34" s="13">
        <v>684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784</v>
      </c>
      <c r="D35" s="13">
        <v>105</v>
      </c>
      <c r="E35" s="13">
        <v>98</v>
      </c>
      <c r="F35" s="13">
        <v>7</v>
      </c>
      <c r="G35" s="13">
        <v>679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537</v>
      </c>
      <c r="D36" s="13">
        <v>42</v>
      </c>
      <c r="E36" s="13">
        <v>40</v>
      </c>
      <c r="F36" s="13">
        <v>2</v>
      </c>
      <c r="G36" s="13">
        <v>495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791</v>
      </c>
      <c r="D37" s="13">
        <v>44</v>
      </c>
      <c r="E37" s="13">
        <v>37</v>
      </c>
      <c r="F37" s="13">
        <v>7</v>
      </c>
      <c r="G37" s="13">
        <v>747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15599</v>
      </c>
      <c r="D38" s="12">
        <v>11275</v>
      </c>
      <c r="E38" s="12">
        <v>10686</v>
      </c>
      <c r="F38" s="12">
        <v>589</v>
      </c>
      <c r="G38" s="12">
        <v>4324</v>
      </c>
    </row>
    <row r="39" spans="1:12" ht="12" customHeight="1" x14ac:dyDescent="0.2">
      <c r="A39" s="21" t="s">
        <v>44</v>
      </c>
      <c r="B39" s="2" t="s">
        <v>10</v>
      </c>
      <c r="C39" s="13">
        <v>318</v>
      </c>
      <c r="D39" s="13">
        <v>17</v>
      </c>
      <c r="E39" s="13">
        <v>17</v>
      </c>
      <c r="F39" s="13" t="s">
        <v>57</v>
      </c>
      <c r="G39" s="13">
        <v>301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1526</v>
      </c>
      <c r="D40" s="13">
        <v>510</v>
      </c>
      <c r="E40" s="13">
        <v>424</v>
      </c>
      <c r="F40" s="13">
        <v>86</v>
      </c>
      <c r="G40" s="13">
        <v>1016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1455</v>
      </c>
      <c r="D41" s="13">
        <v>1168</v>
      </c>
      <c r="E41" s="13">
        <v>994</v>
      </c>
      <c r="F41" s="13">
        <v>174</v>
      </c>
      <c r="G41" s="13">
        <v>287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1487</v>
      </c>
      <c r="D42" s="13">
        <v>1349</v>
      </c>
      <c r="E42" s="13">
        <v>1238</v>
      </c>
      <c r="F42" s="13">
        <v>111</v>
      </c>
      <c r="G42" s="13">
        <v>138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1526</v>
      </c>
      <c r="D43" s="13">
        <v>1422</v>
      </c>
      <c r="E43" s="13">
        <v>1357</v>
      </c>
      <c r="F43" s="13">
        <v>65</v>
      </c>
      <c r="G43" s="13">
        <v>104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1424</v>
      </c>
      <c r="D44" s="13">
        <v>1325</v>
      </c>
      <c r="E44" s="13">
        <v>1297</v>
      </c>
      <c r="F44" s="13">
        <v>28</v>
      </c>
      <c r="G44" s="13">
        <v>99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1402</v>
      </c>
      <c r="D45" s="13">
        <v>1303</v>
      </c>
      <c r="E45" s="13">
        <v>1276</v>
      </c>
      <c r="F45" s="13">
        <v>27</v>
      </c>
      <c r="G45" s="13">
        <v>99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1290</v>
      </c>
      <c r="D46" s="13">
        <v>1188</v>
      </c>
      <c r="E46" s="13">
        <v>1163</v>
      </c>
      <c r="F46" s="13">
        <v>25</v>
      </c>
      <c r="G46" s="13">
        <v>102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1076</v>
      </c>
      <c r="D47" s="13">
        <v>951</v>
      </c>
      <c r="E47" s="13">
        <v>929</v>
      </c>
      <c r="F47" s="13">
        <v>22</v>
      </c>
      <c r="G47" s="13">
        <v>125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1032</v>
      </c>
      <c r="D48" s="13">
        <v>788</v>
      </c>
      <c r="E48" s="13">
        <v>766</v>
      </c>
      <c r="F48" s="13">
        <v>22</v>
      </c>
      <c r="G48" s="13">
        <v>244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902</v>
      </c>
      <c r="D49" s="13">
        <v>609</v>
      </c>
      <c r="E49" s="13">
        <v>593</v>
      </c>
      <c r="F49" s="13">
        <v>16</v>
      </c>
      <c r="G49" s="13">
        <v>293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772</v>
      </c>
      <c r="D50" s="13">
        <v>329</v>
      </c>
      <c r="E50" s="13">
        <v>324</v>
      </c>
      <c r="F50" s="13">
        <v>5</v>
      </c>
      <c r="G50" s="13">
        <v>443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614</v>
      </c>
      <c r="D51" s="13">
        <v>189</v>
      </c>
      <c r="E51" s="13">
        <v>188</v>
      </c>
      <c r="F51" s="13">
        <v>1</v>
      </c>
      <c r="G51" s="13">
        <v>425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404</v>
      </c>
      <c r="D52" s="13">
        <v>80</v>
      </c>
      <c r="E52" s="13">
        <v>77</v>
      </c>
      <c r="F52" s="13">
        <v>3</v>
      </c>
      <c r="G52" s="13">
        <v>324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371</v>
      </c>
      <c r="D53" s="14">
        <v>47</v>
      </c>
      <c r="E53" s="14">
        <v>43</v>
      </c>
      <c r="F53" s="14">
        <v>4</v>
      </c>
      <c r="G53" s="14">
        <v>324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6.5" customWidth="1"/>
    <col min="4" max="7" width="17.5" customWidth="1"/>
  </cols>
  <sheetData>
    <row r="1" spans="1:12" ht="13.9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12" ht="28.15" customHeight="1" x14ac:dyDescent="0.2">
      <c r="A2" s="26" t="s">
        <v>43</v>
      </c>
      <c r="B2" s="26" t="s">
        <v>44</v>
      </c>
      <c r="C2" s="26" t="s">
        <v>44</v>
      </c>
      <c r="D2" s="26" t="s">
        <v>44</v>
      </c>
      <c r="E2" s="26" t="s">
        <v>44</v>
      </c>
      <c r="F2" s="26" t="s">
        <v>44</v>
      </c>
      <c r="G2" s="26" t="s">
        <v>44</v>
      </c>
      <c r="J2" t="s">
        <v>44</v>
      </c>
    </row>
    <row r="3" spans="1:12" ht="36.6" customHeight="1" x14ac:dyDescent="0.2">
      <c r="A3" s="25" t="s">
        <v>2</v>
      </c>
      <c r="B3" s="25" t="s">
        <v>44</v>
      </c>
      <c r="C3" s="25" t="s">
        <v>3</v>
      </c>
      <c r="D3" s="25" t="s">
        <v>4</v>
      </c>
      <c r="E3" s="25" t="s">
        <v>44</v>
      </c>
      <c r="F3" s="25" t="s">
        <v>44</v>
      </c>
      <c r="G3" s="25" t="s">
        <v>44</v>
      </c>
    </row>
    <row r="4" spans="1:12" ht="28.9" customHeight="1" x14ac:dyDescent="0.2">
      <c r="A4" s="25" t="s">
        <v>44</v>
      </c>
      <c r="B4" s="25" t="s">
        <v>44</v>
      </c>
      <c r="C4" s="25" t="s">
        <v>44</v>
      </c>
      <c r="D4" s="25" t="s">
        <v>5</v>
      </c>
      <c r="E4" s="25" t="s">
        <v>44</v>
      </c>
      <c r="F4" s="25" t="s">
        <v>44</v>
      </c>
      <c r="G4" s="25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 x14ac:dyDescent="0.2">
      <c r="A5" s="25" t="s">
        <v>44</v>
      </c>
      <c r="B5" s="25" t="s">
        <v>44</v>
      </c>
      <c r="C5" s="25" t="s">
        <v>44</v>
      </c>
      <c r="D5" s="3" t="s">
        <v>7</v>
      </c>
      <c r="E5" s="3" t="s">
        <v>8</v>
      </c>
      <c r="F5" s="3" t="s">
        <v>9</v>
      </c>
      <c r="G5" s="2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 x14ac:dyDescent="0.2">
      <c r="A6" s="20" t="s">
        <v>7</v>
      </c>
      <c r="B6" s="6" t="s">
        <v>44</v>
      </c>
      <c r="C6" s="12">
        <v>43465</v>
      </c>
      <c r="D6" s="12">
        <v>25068</v>
      </c>
      <c r="E6" s="12">
        <v>23242</v>
      </c>
      <c r="F6" s="12">
        <v>1826</v>
      </c>
      <c r="G6" s="12">
        <v>18397</v>
      </c>
    </row>
    <row r="7" spans="1:12" ht="12" customHeight="1" x14ac:dyDescent="0.2">
      <c r="A7" s="21" t="s">
        <v>44</v>
      </c>
      <c r="B7" s="2" t="s">
        <v>10</v>
      </c>
      <c r="C7" s="13">
        <v>933</v>
      </c>
      <c r="D7" s="13">
        <v>54</v>
      </c>
      <c r="E7" s="13">
        <v>42</v>
      </c>
      <c r="F7" s="13">
        <v>12</v>
      </c>
      <c r="G7" s="13">
        <v>879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 x14ac:dyDescent="0.2">
      <c r="A8" s="21" t="s">
        <v>44</v>
      </c>
      <c r="B8" s="2" t="s">
        <v>11</v>
      </c>
      <c r="C8" s="13">
        <v>4517</v>
      </c>
      <c r="D8" s="13">
        <v>1063</v>
      </c>
      <c r="E8" s="13">
        <v>858</v>
      </c>
      <c r="F8" s="13">
        <v>205</v>
      </c>
      <c r="G8" s="13">
        <v>3454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 x14ac:dyDescent="0.2">
      <c r="A9" s="21" t="s">
        <v>44</v>
      </c>
      <c r="B9" s="2" t="s">
        <v>12</v>
      </c>
      <c r="C9" s="13">
        <v>4606</v>
      </c>
      <c r="D9" s="13">
        <v>2900</v>
      </c>
      <c r="E9" s="13">
        <v>2414</v>
      </c>
      <c r="F9" s="13">
        <v>486</v>
      </c>
      <c r="G9" s="13">
        <v>1706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 x14ac:dyDescent="0.2">
      <c r="A10" s="21" t="s">
        <v>44</v>
      </c>
      <c r="B10" s="2" t="s">
        <v>13</v>
      </c>
      <c r="C10" s="13">
        <v>4476</v>
      </c>
      <c r="D10" s="13">
        <v>3352</v>
      </c>
      <c r="E10" s="13">
        <v>3027</v>
      </c>
      <c r="F10" s="13">
        <v>325</v>
      </c>
      <c r="G10" s="13">
        <v>1124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 x14ac:dyDescent="0.2">
      <c r="A11" s="21" t="s">
        <v>44</v>
      </c>
      <c r="B11" s="2" t="s">
        <v>14</v>
      </c>
      <c r="C11" s="13">
        <v>4015</v>
      </c>
      <c r="D11" s="13">
        <v>3176</v>
      </c>
      <c r="E11" s="13">
        <v>2968</v>
      </c>
      <c r="F11" s="13">
        <v>208</v>
      </c>
      <c r="G11" s="13">
        <v>839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 x14ac:dyDescent="0.2">
      <c r="A12" s="21" t="s">
        <v>44</v>
      </c>
      <c r="B12" s="2" t="s">
        <v>15</v>
      </c>
      <c r="C12" s="13">
        <v>3811</v>
      </c>
      <c r="D12" s="13">
        <v>3058</v>
      </c>
      <c r="E12" s="13">
        <v>2897</v>
      </c>
      <c r="F12" s="13">
        <v>161</v>
      </c>
      <c r="G12" s="13">
        <v>753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 x14ac:dyDescent="0.2">
      <c r="A13" s="21" t="s">
        <v>44</v>
      </c>
      <c r="B13" s="2" t="s">
        <v>16</v>
      </c>
      <c r="C13" s="13">
        <v>3578</v>
      </c>
      <c r="D13" s="13">
        <v>2893</v>
      </c>
      <c r="E13" s="13">
        <v>2762</v>
      </c>
      <c r="F13" s="13">
        <v>131</v>
      </c>
      <c r="G13" s="13">
        <v>685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 x14ac:dyDescent="0.2">
      <c r="A14" s="21" t="s">
        <v>44</v>
      </c>
      <c r="B14" s="2" t="s">
        <v>17</v>
      </c>
      <c r="C14" s="13">
        <v>3090</v>
      </c>
      <c r="D14" s="13">
        <v>2443</v>
      </c>
      <c r="E14" s="13">
        <v>2360</v>
      </c>
      <c r="F14" s="13">
        <v>83</v>
      </c>
      <c r="G14" s="13">
        <v>647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 x14ac:dyDescent="0.2">
      <c r="A15" s="21" t="s">
        <v>44</v>
      </c>
      <c r="B15" s="2" t="s">
        <v>18</v>
      </c>
      <c r="C15" s="13">
        <v>2805</v>
      </c>
      <c r="D15" s="13">
        <v>2032</v>
      </c>
      <c r="E15" s="13">
        <v>1960</v>
      </c>
      <c r="F15" s="13">
        <v>72</v>
      </c>
      <c r="G15" s="13">
        <v>773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 x14ac:dyDescent="0.2">
      <c r="A16" s="21" t="s">
        <v>44</v>
      </c>
      <c r="B16" s="2" t="s">
        <v>19</v>
      </c>
      <c r="C16" s="13">
        <v>2688</v>
      </c>
      <c r="D16" s="13">
        <v>1644</v>
      </c>
      <c r="E16" s="13">
        <v>1580</v>
      </c>
      <c r="F16" s="13">
        <v>64</v>
      </c>
      <c r="G16" s="13">
        <v>1044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 x14ac:dyDescent="0.2">
      <c r="A17" s="21" t="s">
        <v>44</v>
      </c>
      <c r="B17" s="2" t="s">
        <v>20</v>
      </c>
      <c r="C17" s="13">
        <v>2203</v>
      </c>
      <c r="D17" s="13">
        <v>1075</v>
      </c>
      <c r="E17" s="13">
        <v>1038</v>
      </c>
      <c r="F17" s="13">
        <v>37</v>
      </c>
      <c r="G17" s="13">
        <v>1128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 x14ac:dyDescent="0.2">
      <c r="A18" s="21" t="s">
        <v>44</v>
      </c>
      <c r="B18" s="2" t="s">
        <v>21</v>
      </c>
      <c r="C18" s="13">
        <v>2119</v>
      </c>
      <c r="D18" s="13">
        <v>670</v>
      </c>
      <c r="E18" s="13">
        <v>652</v>
      </c>
      <c r="F18" s="13">
        <v>18</v>
      </c>
      <c r="G18" s="13">
        <v>1449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 x14ac:dyDescent="0.2">
      <c r="A19" s="21" t="s">
        <v>44</v>
      </c>
      <c r="B19" s="2" t="s">
        <v>22</v>
      </c>
      <c r="C19" s="13">
        <v>1786</v>
      </c>
      <c r="D19" s="13">
        <v>380</v>
      </c>
      <c r="E19" s="13">
        <v>373</v>
      </c>
      <c r="F19" s="13">
        <v>7</v>
      </c>
      <c r="G19" s="13">
        <v>1406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 x14ac:dyDescent="0.2">
      <c r="A20" s="21" t="s">
        <v>44</v>
      </c>
      <c r="B20" s="2" t="s">
        <v>23</v>
      </c>
      <c r="C20" s="13">
        <v>1308</v>
      </c>
      <c r="D20" s="13">
        <v>190</v>
      </c>
      <c r="E20" s="13">
        <v>183</v>
      </c>
      <c r="F20" s="13">
        <v>7</v>
      </c>
      <c r="G20" s="13">
        <v>1118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 x14ac:dyDescent="0.2">
      <c r="A21" s="21" t="s">
        <v>44</v>
      </c>
      <c r="B21" s="2" t="s">
        <v>24</v>
      </c>
      <c r="C21" s="13">
        <v>1530</v>
      </c>
      <c r="D21" s="13">
        <v>138</v>
      </c>
      <c r="E21" s="13">
        <v>128</v>
      </c>
      <c r="F21" s="13">
        <v>10</v>
      </c>
      <c r="G21" s="13">
        <v>1392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 x14ac:dyDescent="0.2">
      <c r="A22" s="22" t="s">
        <v>25</v>
      </c>
      <c r="B22" s="4" t="s">
        <v>44</v>
      </c>
      <c r="C22" s="12">
        <v>22469</v>
      </c>
      <c r="D22" s="12">
        <v>10655</v>
      </c>
      <c r="E22" s="12">
        <v>9545</v>
      </c>
      <c r="F22" s="12">
        <v>1110</v>
      </c>
      <c r="G22" s="12">
        <v>11814</v>
      </c>
    </row>
    <row r="23" spans="1:12" ht="12" customHeight="1" x14ac:dyDescent="0.2">
      <c r="A23" s="21" t="s">
        <v>44</v>
      </c>
      <c r="B23" s="2" t="s">
        <v>10</v>
      </c>
      <c r="C23" s="13">
        <v>469</v>
      </c>
      <c r="D23" s="13">
        <v>22</v>
      </c>
      <c r="E23" s="13">
        <v>19</v>
      </c>
      <c r="F23" s="13">
        <v>3</v>
      </c>
      <c r="G23" s="13">
        <v>447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 x14ac:dyDescent="0.2">
      <c r="A24" s="21" t="s">
        <v>44</v>
      </c>
      <c r="B24" s="2" t="s">
        <v>11</v>
      </c>
      <c r="C24" s="13">
        <v>2202</v>
      </c>
      <c r="D24" s="13">
        <v>381</v>
      </c>
      <c r="E24" s="13">
        <v>268</v>
      </c>
      <c r="F24" s="13">
        <v>113</v>
      </c>
      <c r="G24" s="13">
        <v>1821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 x14ac:dyDescent="0.2">
      <c r="A25" s="21" t="s">
        <v>44</v>
      </c>
      <c r="B25" s="2" t="s">
        <v>12</v>
      </c>
      <c r="C25" s="13">
        <v>2361</v>
      </c>
      <c r="D25" s="13">
        <v>1259</v>
      </c>
      <c r="E25" s="13">
        <v>958</v>
      </c>
      <c r="F25" s="13">
        <v>301</v>
      </c>
      <c r="G25" s="13">
        <v>1102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 x14ac:dyDescent="0.2">
      <c r="A26" s="21" t="s">
        <v>44</v>
      </c>
      <c r="B26" s="2" t="s">
        <v>13</v>
      </c>
      <c r="C26" s="13">
        <v>2257</v>
      </c>
      <c r="D26" s="13">
        <v>1425</v>
      </c>
      <c r="E26" s="13">
        <v>1219</v>
      </c>
      <c r="F26" s="13">
        <v>206</v>
      </c>
      <c r="G26" s="13">
        <v>832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 x14ac:dyDescent="0.25">
      <c r="A27" s="21" t="s">
        <v>44</v>
      </c>
      <c r="B27" s="2" t="s">
        <v>14</v>
      </c>
      <c r="C27" s="13">
        <v>2052</v>
      </c>
      <c r="D27" s="13">
        <v>1413</v>
      </c>
      <c r="E27" s="13">
        <v>1267</v>
      </c>
      <c r="F27" s="13">
        <v>146</v>
      </c>
      <c r="G27" s="13">
        <v>639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 x14ac:dyDescent="0.2">
      <c r="A28" s="21" t="s">
        <v>44</v>
      </c>
      <c r="B28" s="2" t="s">
        <v>15</v>
      </c>
      <c r="C28" s="13">
        <v>1909</v>
      </c>
      <c r="D28" s="13">
        <v>1335</v>
      </c>
      <c r="E28" s="13">
        <v>1230</v>
      </c>
      <c r="F28" s="13">
        <v>105</v>
      </c>
      <c r="G28" s="13">
        <v>574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 x14ac:dyDescent="0.2">
      <c r="A29" s="21" t="s">
        <v>44</v>
      </c>
      <c r="B29" s="2" t="s">
        <v>16</v>
      </c>
      <c r="C29" s="13">
        <v>1859</v>
      </c>
      <c r="D29" s="13">
        <v>1332</v>
      </c>
      <c r="E29" s="13">
        <v>1248</v>
      </c>
      <c r="F29" s="13">
        <v>84</v>
      </c>
      <c r="G29" s="13">
        <v>527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 x14ac:dyDescent="0.2">
      <c r="A30" s="21" t="s">
        <v>44</v>
      </c>
      <c r="B30" s="2" t="s">
        <v>17</v>
      </c>
      <c r="C30" s="13">
        <v>1584</v>
      </c>
      <c r="D30" s="13">
        <v>1086</v>
      </c>
      <c r="E30" s="13">
        <v>1037</v>
      </c>
      <c r="F30" s="13">
        <v>49</v>
      </c>
      <c r="G30" s="13">
        <v>498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 x14ac:dyDescent="0.2">
      <c r="A31" s="21" t="s">
        <v>44</v>
      </c>
      <c r="B31" s="2" t="s">
        <v>18</v>
      </c>
      <c r="C31" s="13">
        <v>1383</v>
      </c>
      <c r="D31" s="13">
        <v>856</v>
      </c>
      <c r="E31" s="13">
        <v>813</v>
      </c>
      <c r="F31" s="13">
        <v>43</v>
      </c>
      <c r="G31" s="13">
        <v>527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 x14ac:dyDescent="0.2">
      <c r="A32" s="21" t="s">
        <v>44</v>
      </c>
      <c r="B32" s="2" t="s">
        <v>19</v>
      </c>
      <c r="C32" s="13">
        <v>1322</v>
      </c>
      <c r="D32" s="13">
        <v>621</v>
      </c>
      <c r="E32" s="13">
        <v>595</v>
      </c>
      <c r="F32" s="13">
        <v>26</v>
      </c>
      <c r="G32" s="13">
        <v>701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 x14ac:dyDescent="0.2">
      <c r="A33" s="21" t="s">
        <v>44</v>
      </c>
      <c r="B33" s="2" t="s">
        <v>20</v>
      </c>
      <c r="C33" s="13">
        <v>1166</v>
      </c>
      <c r="D33" s="13">
        <v>402</v>
      </c>
      <c r="E33" s="13">
        <v>390</v>
      </c>
      <c r="F33" s="13">
        <v>12</v>
      </c>
      <c r="G33" s="13">
        <v>764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 x14ac:dyDescent="0.2">
      <c r="A34" s="21" t="s">
        <v>44</v>
      </c>
      <c r="B34" s="2" t="s">
        <v>21</v>
      </c>
      <c r="C34" s="13">
        <v>1146</v>
      </c>
      <c r="D34" s="13">
        <v>237</v>
      </c>
      <c r="E34" s="13">
        <v>229</v>
      </c>
      <c r="F34" s="13">
        <v>8</v>
      </c>
      <c r="G34" s="13">
        <v>909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 x14ac:dyDescent="0.2">
      <c r="A35" s="21" t="s">
        <v>44</v>
      </c>
      <c r="B35" s="2" t="s">
        <v>22</v>
      </c>
      <c r="C35" s="13">
        <v>991</v>
      </c>
      <c r="D35" s="13">
        <v>134</v>
      </c>
      <c r="E35" s="13">
        <v>131</v>
      </c>
      <c r="F35" s="13">
        <v>3</v>
      </c>
      <c r="G35" s="13">
        <v>857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 x14ac:dyDescent="0.2">
      <c r="A36" s="21" t="s">
        <v>44</v>
      </c>
      <c r="B36" s="2" t="s">
        <v>23</v>
      </c>
      <c r="C36" s="13">
        <v>760</v>
      </c>
      <c r="D36" s="13">
        <v>81</v>
      </c>
      <c r="E36" s="13">
        <v>77</v>
      </c>
      <c r="F36" s="13">
        <v>4</v>
      </c>
      <c r="G36" s="13">
        <v>679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 x14ac:dyDescent="0.2">
      <c r="A37" s="21" t="s">
        <v>44</v>
      </c>
      <c r="B37" s="2" t="s">
        <v>24</v>
      </c>
      <c r="C37" s="13">
        <v>1008</v>
      </c>
      <c r="D37" s="13">
        <v>71</v>
      </c>
      <c r="E37" s="13">
        <v>64</v>
      </c>
      <c r="F37" s="13">
        <v>7</v>
      </c>
      <c r="G37" s="13">
        <v>937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 x14ac:dyDescent="0.2">
      <c r="A38" s="22" t="s">
        <v>26</v>
      </c>
      <c r="B38" s="4" t="s">
        <v>44</v>
      </c>
      <c r="C38" s="12">
        <v>20996</v>
      </c>
      <c r="D38" s="12">
        <v>14413</v>
      </c>
      <c r="E38" s="12">
        <v>13697</v>
      </c>
      <c r="F38" s="12">
        <v>716</v>
      </c>
      <c r="G38" s="12">
        <v>6583</v>
      </c>
    </row>
    <row r="39" spans="1:12" ht="12" customHeight="1" x14ac:dyDescent="0.2">
      <c r="A39" s="21" t="s">
        <v>44</v>
      </c>
      <c r="B39" s="2" t="s">
        <v>10</v>
      </c>
      <c r="C39" s="13">
        <v>464</v>
      </c>
      <c r="D39" s="13">
        <v>32</v>
      </c>
      <c r="E39" s="13">
        <v>23</v>
      </c>
      <c r="F39" s="13">
        <v>9</v>
      </c>
      <c r="G39" s="13">
        <v>432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 x14ac:dyDescent="0.2">
      <c r="A40" s="21" t="s">
        <v>44</v>
      </c>
      <c r="B40" s="2" t="s">
        <v>11</v>
      </c>
      <c r="C40" s="13">
        <v>2315</v>
      </c>
      <c r="D40" s="13">
        <v>682</v>
      </c>
      <c r="E40" s="13">
        <v>590</v>
      </c>
      <c r="F40" s="13">
        <v>92</v>
      </c>
      <c r="G40" s="13">
        <v>1633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 x14ac:dyDescent="0.2">
      <c r="A41" s="21" t="s">
        <v>44</v>
      </c>
      <c r="B41" s="2" t="s">
        <v>12</v>
      </c>
      <c r="C41" s="13">
        <v>2245</v>
      </c>
      <c r="D41" s="13">
        <v>1641</v>
      </c>
      <c r="E41" s="13">
        <v>1456</v>
      </c>
      <c r="F41" s="13">
        <v>185</v>
      </c>
      <c r="G41" s="13">
        <v>604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 x14ac:dyDescent="0.2">
      <c r="A42" s="21" t="s">
        <v>44</v>
      </c>
      <c r="B42" s="2" t="s">
        <v>13</v>
      </c>
      <c r="C42" s="13">
        <v>2219</v>
      </c>
      <c r="D42" s="13">
        <v>1927</v>
      </c>
      <c r="E42" s="13">
        <v>1808</v>
      </c>
      <c r="F42" s="13">
        <v>119</v>
      </c>
      <c r="G42" s="13">
        <v>292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 x14ac:dyDescent="0.2">
      <c r="A43" s="21" t="s">
        <v>44</v>
      </c>
      <c r="B43" s="2" t="s">
        <v>14</v>
      </c>
      <c r="C43" s="13">
        <v>1963</v>
      </c>
      <c r="D43" s="13">
        <v>1763</v>
      </c>
      <c r="E43" s="13">
        <v>1701</v>
      </c>
      <c r="F43" s="13">
        <v>62</v>
      </c>
      <c r="G43" s="13">
        <v>200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 x14ac:dyDescent="0.2">
      <c r="A44" s="21" t="s">
        <v>44</v>
      </c>
      <c r="B44" s="2" t="s">
        <v>15</v>
      </c>
      <c r="C44" s="13">
        <v>1902</v>
      </c>
      <c r="D44" s="13">
        <v>1723</v>
      </c>
      <c r="E44" s="13">
        <v>1667</v>
      </c>
      <c r="F44" s="13">
        <v>56</v>
      </c>
      <c r="G44" s="13">
        <v>179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 x14ac:dyDescent="0.2">
      <c r="A45" s="21" t="s">
        <v>44</v>
      </c>
      <c r="B45" s="2" t="s">
        <v>16</v>
      </c>
      <c r="C45" s="13">
        <v>1719</v>
      </c>
      <c r="D45" s="13">
        <v>1561</v>
      </c>
      <c r="E45" s="13">
        <v>1514</v>
      </c>
      <c r="F45" s="13">
        <v>47</v>
      </c>
      <c r="G45" s="13">
        <v>158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 x14ac:dyDescent="0.2">
      <c r="A46" s="21" t="s">
        <v>44</v>
      </c>
      <c r="B46" s="2" t="s">
        <v>17</v>
      </c>
      <c r="C46" s="13">
        <v>1506</v>
      </c>
      <c r="D46" s="13">
        <v>1357</v>
      </c>
      <c r="E46" s="13">
        <v>1323</v>
      </c>
      <c r="F46" s="13">
        <v>34</v>
      </c>
      <c r="G46" s="13">
        <v>149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 x14ac:dyDescent="0.2">
      <c r="A47" s="21" t="s">
        <v>44</v>
      </c>
      <c r="B47" s="2" t="s">
        <v>18</v>
      </c>
      <c r="C47" s="13">
        <v>1422</v>
      </c>
      <c r="D47" s="13">
        <v>1176</v>
      </c>
      <c r="E47" s="13">
        <v>1147</v>
      </c>
      <c r="F47" s="13">
        <v>29</v>
      </c>
      <c r="G47" s="13">
        <v>246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 x14ac:dyDescent="0.2">
      <c r="A48" s="21" t="s">
        <v>44</v>
      </c>
      <c r="B48" s="2" t="s">
        <v>19</v>
      </c>
      <c r="C48" s="13">
        <v>1366</v>
      </c>
      <c r="D48" s="13">
        <v>1023</v>
      </c>
      <c r="E48" s="13">
        <v>985</v>
      </c>
      <c r="F48" s="13">
        <v>38</v>
      </c>
      <c r="G48" s="13">
        <v>343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 x14ac:dyDescent="0.2">
      <c r="A49" s="21" t="s">
        <v>44</v>
      </c>
      <c r="B49" s="2" t="s">
        <v>20</v>
      </c>
      <c r="C49" s="13">
        <v>1037</v>
      </c>
      <c r="D49" s="13">
        <v>673</v>
      </c>
      <c r="E49" s="13">
        <v>648</v>
      </c>
      <c r="F49" s="13">
        <v>25</v>
      </c>
      <c r="G49" s="13">
        <v>364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 x14ac:dyDescent="0.2">
      <c r="A50" s="21" t="s">
        <v>44</v>
      </c>
      <c r="B50" s="2" t="s">
        <v>21</v>
      </c>
      <c r="C50" s="13">
        <v>973</v>
      </c>
      <c r="D50" s="13">
        <v>433</v>
      </c>
      <c r="E50" s="13">
        <v>423</v>
      </c>
      <c r="F50" s="13">
        <v>10</v>
      </c>
      <c r="G50" s="13">
        <v>540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 x14ac:dyDescent="0.2">
      <c r="A51" s="21" t="s">
        <v>44</v>
      </c>
      <c r="B51" s="2" t="s">
        <v>22</v>
      </c>
      <c r="C51" s="13">
        <v>795</v>
      </c>
      <c r="D51" s="13">
        <v>246</v>
      </c>
      <c r="E51" s="13">
        <v>242</v>
      </c>
      <c r="F51" s="13">
        <v>4</v>
      </c>
      <c r="G51" s="13">
        <v>549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 x14ac:dyDescent="0.2">
      <c r="A52" s="21" t="s">
        <v>44</v>
      </c>
      <c r="B52" s="2" t="s">
        <v>23</v>
      </c>
      <c r="C52" s="13">
        <v>548</v>
      </c>
      <c r="D52" s="13">
        <v>109</v>
      </c>
      <c r="E52" s="13">
        <v>106</v>
      </c>
      <c r="F52" s="13">
        <v>3</v>
      </c>
      <c r="G52" s="13">
        <v>439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 x14ac:dyDescent="0.2">
      <c r="A53" s="23" t="s">
        <v>44</v>
      </c>
      <c r="B53" s="5" t="s">
        <v>24</v>
      </c>
      <c r="C53" s="14">
        <v>522</v>
      </c>
      <c r="D53" s="14">
        <v>67</v>
      </c>
      <c r="E53" s="14">
        <v>64</v>
      </c>
      <c r="F53" s="14">
        <v>3</v>
      </c>
      <c r="G53" s="14">
        <v>455</v>
      </c>
      <c r="H53" t="s">
        <v>44</v>
      </c>
      <c r="I53" t="s">
        <v>44</v>
      </c>
      <c r="K53" t="s">
        <v>44</v>
      </c>
      <c r="L53" t="s">
        <v>44</v>
      </c>
    </row>
    <row r="54" spans="1:12" ht="26.45" customHeight="1" x14ac:dyDescent="0.2">
      <c r="A54" s="15" t="s">
        <v>55</v>
      </c>
      <c r="B54" s="16" t="s">
        <v>44</v>
      </c>
      <c r="C54" s="17" t="s">
        <v>44</v>
      </c>
      <c r="D54" s="17" t="s">
        <v>44</v>
      </c>
      <c r="E54" s="17" t="s">
        <v>44</v>
      </c>
      <c r="F54" s="18" t="s">
        <v>44</v>
      </c>
      <c r="G54" s="18" t="s">
        <v>44</v>
      </c>
      <c r="J54" t="s">
        <v>44</v>
      </c>
    </row>
    <row r="55" spans="1:12" ht="12" customHeight="1" x14ac:dyDescent="0.2">
      <c r="A55" s="19" t="s">
        <v>56</v>
      </c>
      <c r="B55" s="16" t="s">
        <v>44</v>
      </c>
      <c r="C55" s="17" t="s">
        <v>44</v>
      </c>
      <c r="D55" s="17" t="s">
        <v>44</v>
      </c>
      <c r="E55" s="17" t="s">
        <v>44</v>
      </c>
      <c r="F55" s="18" t="s">
        <v>44</v>
      </c>
      <c r="G55" s="18" t="s">
        <v>44</v>
      </c>
      <c r="J55" t="s">
        <v>44</v>
      </c>
    </row>
    <row r="56" spans="1:12" ht="12" x14ac:dyDescent="0.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2.8</vt:lpstr>
      <vt:lpstr>Cuadro 2.8.1</vt:lpstr>
      <vt:lpstr>Cuadro 2.8.2</vt:lpstr>
      <vt:lpstr>Cuadro 2.8.3</vt:lpstr>
      <vt:lpstr>Cuadro 2.8.4</vt:lpstr>
      <vt:lpstr>Cuadro 2.8.5</vt:lpstr>
      <vt:lpstr>Cuadro 2.8.6</vt:lpstr>
      <vt:lpstr>Cuadro 2.8.7</vt:lpstr>
      <vt:lpstr>Cuadro 2.8.8</vt:lpstr>
      <vt:lpstr>Cuadro 2.8.9</vt:lpstr>
      <vt:lpstr>Cuadro 2.8.10</vt:lpstr>
      <vt:lpstr>Cuadro 2.8.11</vt:lpstr>
      <vt:lpstr>Cuadro 2.8.12</vt:lpstr>
      <vt:lpstr>Cuadro 2.8.13</vt:lpstr>
      <vt:lpstr>Cuadro 2.8.14</vt:lpstr>
      <vt:lpstr>Cuadro 2.8.15</vt:lpstr>
      <vt:lpstr>Cuadro 2.8.16</vt:lpstr>
      <vt:lpstr>Cuadro 2.8.17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2024-01-12T17:04:59Z</dcterms:created>
  <dcterms:modified xsi:type="dcterms:W3CDTF">2024-01-25T14:57:39Z</dcterms:modified>
</cp:coreProperties>
</file>