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Entre Rios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4.8" sheetId="1" r:id="rId3"/>
    <sheet name="Cuadro 4.8.1" sheetId="2" r:id="rId4"/>
    <sheet name="Cuadro 4.8.2" sheetId="3" r:id="rId5"/>
    <sheet name="Cuadro 4.8.3" sheetId="4" r:id="rId6"/>
    <sheet name="Cuadro 4.8.4" sheetId="5" r:id="rId7"/>
    <sheet name="Cuadro 4.8.5" sheetId="6" r:id="rId8"/>
    <sheet name="Cuadro 4.8.6" sheetId="7" r:id="rId9"/>
    <sheet name="Cuadro 4.8.7" sheetId="8" r:id="rId10"/>
    <sheet name="Cuadro 4.8.8" sheetId="9" r:id="rId11"/>
    <sheet name="Cuadro 4.8.9" sheetId="10" r:id="rId12"/>
    <sheet name="Cuadro 4.8.10" sheetId="11" r:id="rId13"/>
    <sheet name="Cuadro 4.8.11" sheetId="12" r:id="rId14"/>
    <sheet name="Cuadro 4.8.12" sheetId="13" r:id="rId15"/>
    <sheet name="Cuadro 4.8.13" sheetId="14" r:id="rId16"/>
    <sheet name="Cuadro 4.8.14" sheetId="15" r:id="rId17"/>
    <sheet name="Cuadro 4.8.15" sheetId="16" r:id="rId18"/>
    <sheet name="Cuadro 4.8.16" sheetId="17" r:id="rId19"/>
    <sheet name="Cuadro 4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<sst xmlns="http://schemas.openxmlformats.org/spreadsheetml/2006/main" count="6863" uniqueCount="60">
  <si>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</si>
  <si>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</si>
  <si>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</si>
  <si>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</si>
  <si>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</si>
  <si>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</si>
  <si>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</si>
  <si>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</si>
  <si>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</si>
  <si>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</si>
  <si>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</si>
  <si>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</si>
  <si>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</si>
  <si>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</si>
  <si>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</si>
  <si>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</si>
  <si>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</si>
  <si>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</si>
  <si>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</si>
  <si>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</si>
  <si>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</si>
  <si>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</si>
  <si>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</si>
  <si>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</si>
  <si>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</si>
  <si>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</si>
  <si>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</si>
  <si>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</si>
  <si>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</si>
  <si>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</si>
  <si>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</si>
  <si>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</si>
  <si>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</si>
  <si>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</si>
  <si>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</si>
  <si>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</si>
  <si>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</si>
  <si>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</si>
  <si>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</si>
  <si>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</si>
  <si>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</si>
  <si>
    <t>Cuadro 4.8. Provincia de Entre Ríos. Población de 14 años y más ocupada como patrón(a) o empleador(a) y cuenta propia, por aporte jubilatorio, según sexo registrado al nacer y grupos quinquenales de edad. Año 2022  </t>
  </si>
  <si>
    <t>Cuadro 4.8.1. Provincia de Entre Ríos, departamento Colón. Población de 14 años y más ocupada como patrón(a) o empleador(a) y cuenta propia, por aporte jubilatorio, según sexo registrado al nacer y grupos quinquenales de edad. Año 2022  </t>
  </si>
  <si>
    <t>Cuadro 4.8.2. Provincia de Entre Ríos, departamento Concordia. Población de 14 años y más ocupada como patrón(a) o empleador(a) y cuenta propia, por aporte jubilatorio, según sexo registrado al nacer y grupos quinquenales de edad. Año 2022  </t>
  </si>
  <si>
    <t>Cuadro 4.8.3. Provincia de Entre Ríos, departamento Diamante. Población de 14 años y más ocupada como patrón(a) o empleador(a) y cuenta propia, por aporte jubilatorio, según sexo registrado al nacer y grupos quinquenales de edad. Año 2022  </t>
  </si>
  <si>
    <t>Cuadro 4.8.4. Provincia de Entre Ríos, departamento Federación. Población de 14 años y más ocupada como patrón(a) o empleador(a) y cuenta propia, por aporte jubilatorio, según sexo registrado al nacer y grupos quinquenales de edad. Año 2022  </t>
  </si>
  <si>
    <t>Cuadro 4.8.5. Provincia de Entre Ríos, departamento Federal. Población de 14 años y más ocupada como patrón(a) o empleador(a) y cuenta propia, por aporte jubilatorio, según sexo registrado al nacer y grupos quinquenales de edad. Año 2022  </t>
  </si>
  <si>
    <t>Cuadro 4.8.6. Provincia de Entre Ríos, departamento Feliciano. Población de 14 años y más ocupada como patrón(a) o empleador(a) y cuenta propia, por aporte jubilatorio, según sexo registrado al nacer y grupos quinquenales de edad. Año 2022  </t>
  </si>
  <si>
    <t>Cuadro 4.8.7. Provincia de Entre Ríos, departamento Gualeguay. Población de 14 años y más ocupada como patrón(a) o empleador(a) y cuenta propia, por aporte jubilatorio, según sexo registrado al nacer y grupos quinquenales de edad. Año 2022  </t>
  </si>
  <si>
    <t>Cuadro 4.8.8. Provincia de Entre Ríos, departamento Gualeguaychú. Población de 14 años y más ocupada como patrón(a) o empleador(a) y cuenta propia, por aporte jubilatorio, según sexo registrado al nacer y grupos quinquenales de edad. Año 2022  </t>
  </si>
  <si>
    <t>Cuadro 4.8.9. Provincia de Entre Ríos, departamento Islas del Ibicuy. Población de 14 años y más ocupada como patrón(a) o empleador(a) y cuenta propia, por aporte jubilatorio, según sexo registrado al nacer y grupos quinquenales de edad. Año 2022  </t>
  </si>
  <si>
    <t>Cuadro 4.8.10. Provincia de Entre Ríos, departamento La Paz. Población de 14 años y más ocupada como patrón(a) o empleador(a) y cuenta propia, por aporte jubilatorio, según sexo registrado al nacer y grupos quinquenales de edad. Año 2022  </t>
  </si>
  <si>
    <t>Cuadro 4.8.11. Provincia de Entre Ríos, departamento Nogoyá. Población de 14 años y más ocupada como patrón(a) o empleador(a) y cuenta propia, por aporte jubilatorio, según sexo registrado al nacer y grupos quinquenales de edad. Año 2022  </t>
  </si>
  <si>
    <t>Cuadro 4.8.12. Provincia de Entre Ríos, departamento Paraná. Población de 14 años y más ocupada como patrón(a) o empleador(a) y cuenta propia, por aporte jubilatorio, según sexo registrado al nacer y grupos quinquenales de edad. Año 2022  </t>
  </si>
  <si>
    <t>Cuadro 4.8.13. Provincia de Entre Ríos, departamento San Salvador. Población de 14 años y más ocupada como patrón(a) o empleador(a) y cuenta propia, por aporte jubilatorio, según sexo registrado al nacer y grupos quinquenales de edad. Año 2022  </t>
  </si>
  <si>
    <t>Cuadro 4.8.14. Provincia de Entre Ríos, departamento Tala. Población de 14 años y más ocupada como patrón(a) o empleador(a) y cuenta propia, por aporte jubilatorio, según sexo registrado al nacer y grupos quinquenales de edad. Año 2022  </t>
  </si>
  <si>
    <t>Cuadro 4.8.15. Provincia de Entre Ríos, departamento Uruguay. Población de 14 años y más ocupada como patrón(a) o empleador(a) y cuenta propia, por aporte jubilatorio, según sexo registrado al nacer y grupos quinquenales de edad. Año 2022  </t>
  </si>
  <si>
    <t>Cuadro 4.8.16. Provincia de Entre Ríos, departamento Victoria. Población de 14 años y más ocupada como patrón(a) o empleador(a) y cuenta propia, por aporte jubilatorio, según sexo registrado al nacer y grupos quinquenales de edad. Año 2022  </t>
  </si>
  <si>
    <t>Cuadro 4.8.17. Provincia de Entre Ríos, departamento Villaguay.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</si>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</sst>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/>
    </row>
    <row r="8" spans="11:11" ht="15" x14ac:dyDescent="0.2">
      <c r="K8" s="13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3.66406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11" customFormat="1" ht="12.75" x14ac:dyDescent="0.2">
      <c r="A4" s="31" t="str">
        <f>HYPERLINK("#'Cuadro 4.8'!A3", "Cuadro 4.8. Provincia de Entre Ríos. Población de 14 años y más ocupada como patrón(a) o empleador(a) y cuenta propia, por aporte jubilatorio, según sexo registrado al nacer y grupos quinquenales de edad. Año 2022  ")</f>
        <v>Cuadro 4.8. Provincia de Entre Ríos. Población de 14 años y más ocupada como patrón(a) o empleador(a) y cuenta propia, por aporte jubilatorio, según sexo registrado al nacer y grupos quinquenales de edad. Año 2022  </v>
      </c>
    </row>
    <row r="5" spans="1:1" s="11" customFormat="1" ht="12.75" x14ac:dyDescent="0.2">
      <c r="A5" s="31" t="str">
        <f>HYPERLINK("#'Cuadro 4.8.1'!A3", "Cuadro 4.8.1. Provincia de Entre Ríos, departamento Colón. Población de 14 años y más ocupada como patrón(a) o empleador(a) y cuenta propia, por aporte jubilatorio, según sexo registrado al nacer y grupos quinquenales de edad. Año 2022  ")</f>
        <v>Cuadro 4.8.1. Provincia de Entre Ríos, departamento Colón. Población de 14 años y más ocupada como patrón(a) o empleador(a) y cuenta propia, por aporte jubilatorio, según sexo registrado al nacer y grupos quinquenales de edad. Año 2022  </v>
      </c>
    </row>
    <row r="6" spans="1:1" s="11" customFormat="1" ht="12.75" x14ac:dyDescent="0.2">
      <c r="A6" s="31" t="str">
        <f>HYPERLINK("#'Cuadro 4.8.2'!A3", "Cuadro 4.8.2. Provincia de Entre Ríos, departamento Concordia. Población de 14 años y más ocupada como patrón(a) o empleador(a) y cuenta propia, por aporte jubilatorio, según sexo registrado al nacer y grupos quinquenales de edad. Año 2022  ")</f>
        <v>Cuadro 4.8.2. Provincia de Entre Ríos, departamento Concordia. Población de 14 años y más ocupada como patrón(a) o empleador(a) y cuenta propia, por aporte jubilatorio, según sexo registrado al nacer y grupos quinquenales de edad. Año 2022  </v>
      </c>
    </row>
    <row r="7" spans="1:1" s="11" customFormat="1" ht="12.75" x14ac:dyDescent="0.2">
      <c r="A7" s="31" t="str">
        <f>HYPERLINK("#'Cuadro 4.8.3'!A3", "Cuadro 4.8.3. Provincia de Entre Ríos, departamento Diamante. Población de 14 años y más ocupada como patrón(a) o empleador(a) y cuenta propia, por aporte jubilatorio, según sexo registrado al nacer y grupos quinquenales de edad. Año 2022  ")</f>
        <v>Cuadro 4.8.3. Provincia de Entre Ríos, departamento Diamante. Población de 14 años y más ocupada como patrón(a) o empleador(a) y cuenta propia, por aporte jubilatorio, según sexo registrado al nacer y grupos quinquenales de edad. Año 2022  </v>
      </c>
    </row>
    <row r="8" spans="1:1" s="11" customFormat="1" ht="12.75" x14ac:dyDescent="0.2">
      <c r="A8" s="31" t="str">
        <f>HYPERLINK("#'Cuadro 4.8.4'!A3", "Cuadro 4.8.4. Provincia de Entre Ríos, departamento Federación. Población de 14 años y más ocupada como patrón(a) o empleador(a) y cuenta propia, por aporte jubilatorio, según sexo registrado al nacer y grupos quinquenales de edad. Año 2022  ")</f>
        <v>Cuadro 4.8.4. Provincia de Entre Ríos, departamento Federación. Población de 14 años y más ocupada como patrón(a) o empleador(a) y cuenta propia, por aporte jubilatorio, según sexo registrado al nacer y grupos quinquenales de edad. Año 2022  </v>
      </c>
    </row>
    <row r="9" spans="1:1" s="11" customFormat="1" ht="12.75" x14ac:dyDescent="0.2">
      <c r="A9" s="31" t="str">
        <f>HYPERLINK("#'Cuadro 4.8.5'!A3", "Cuadro 4.8.5. Provincia de Entre Ríos, departamento Federal. Población de 14 años y más ocupada como patrón(a) o empleador(a) y cuenta propia, por aporte jubilatorio, según sexo registrado al nacer y grupos quinquenales de edad. Año 2022  ")</f>
        <v>Cuadro 4.8.5. Provincia de Entre Ríos, departamento Federal. Población de 14 años y más ocupada como patrón(a) o empleador(a) y cuenta propia, por aporte jubilatorio, según sexo registrado al nacer y grupos quinquenales de edad. Año 2022  </v>
      </c>
    </row>
    <row r="10" spans="1:1" s="11" customFormat="1" ht="12.75" x14ac:dyDescent="0.2">
      <c r="A10" s="31" t="str">
        <f>HYPERLINK("#'Cuadro 4.8.6'!A3", "Cuadro 4.8.6. Provincia de Entre Ríos, departamento Feliciano. Población de 14 años y más ocupada como patrón(a) o empleador(a) y cuenta propia, por aporte jubilatorio, según sexo registrado al nacer y grupos quinquenales de edad. Año 2022  ")</f>
        <v>Cuadro 4.8.6. Provincia de Entre Ríos, departamento Feliciano. Población de 14 años y más ocupada como patrón(a) o empleador(a) y cuenta propia, por aporte jubilatorio, según sexo registrado al nacer y grupos quinquenales de edad. Año 2022  </v>
      </c>
    </row>
    <row r="11" spans="1:1" s="11" customFormat="1" ht="12.75" x14ac:dyDescent="0.2">
      <c r="A11" s="31" t="str">
        <f>HYPERLINK("#'Cuadro 4.8.7'!A3", "Cuadro 4.8.7. Provincia de Entre Ríos, departamento Gualeguay. Población de 14 años y más ocupada como patrón(a) o empleador(a) y cuenta propia, por aporte jubilatorio, según sexo registrado al nacer y grupos quinquenales de edad. Año 2022  ")</f>
        <v>Cuadro 4.8.7. Provincia de Entre Ríos, departamento Gualeguay. Población de 14 años y más ocupada como patrón(a) o empleador(a) y cuenta propia, por aporte jubilatorio, según sexo registrado al nacer y grupos quinquenales de edad. Año 2022  </v>
      </c>
    </row>
    <row r="12" spans="1:1" s="11" customFormat="1" ht="12.75" x14ac:dyDescent="0.2">
      <c r="A12" s="31" t="str">
        <f>HYPERLINK("#'Cuadro 4.8.8'!A3", "Cuadro 4.8.8. Provincia de Entre Ríos, departamento Gualeguaychú. Población de 14 años y más ocupada como patrón(a) o empleador(a) y cuenta propia, por aporte jubilatorio, según sexo registrado al nacer y grupos quinquenales de edad. Año 2022  ")</f>
        <v>Cuadro 4.8.8. Provincia de Entre Ríos, departamento Gualeguaychú. Población de 14 años y más ocupada como patrón(a) o empleador(a) y cuenta propia, por aporte jubilatorio, según sexo registrado al nacer y grupos quinquenales de edad. Año 2022  </v>
      </c>
    </row>
    <row r="13" spans="1:1" s="11" customFormat="1" ht="12.75" x14ac:dyDescent="0.2">
      <c r="A13" s="31" t="str">
        <f>HYPERLINK("#'Cuadro 4.8.9'!A3", "Cuadro 4.8.9. Provincia de Entre Ríos, departamento Islas del Ibicuy. Población de 14 años y más ocupada como patrón(a) o empleador(a) y cuenta propia, por aporte jubilatorio, según sexo registrado al nacer y grupos quinquenales de edad. Año 2022  ")</f>
        <v>Cuadro 4.8.9. Provincia de Entre Ríos, departamento Islas del Ibicuy. Población de 14 años y más ocupada como patrón(a) o empleador(a) y cuenta propia, por aporte jubilatorio, según sexo registrado al nacer y grupos quinquenales de edad. Año 2022  </v>
      </c>
    </row>
    <row r="14" spans="1:1" s="11" customFormat="1" ht="12.75" x14ac:dyDescent="0.2">
      <c r="A14" s="31" t="str">
        <f>HYPERLINK("#'Cuadro 4.8.10'!A3", "Cuadro 4.8.10. Provincia de Entre Ríos, departamento La Paz. Población de 14 años y más ocupada como patrón(a) o empleador(a) y cuenta propia, por aporte jubilatorio, según sexo registrado al nacer y grupos quinquenales de edad. Año 2022  ")</f>
        <v>Cuadro 4.8.10. Provincia de Entre Ríos, departamento La Paz. Población de 14 años y más ocupada como patrón(a) o empleador(a) y cuenta propia, por aporte jubilatorio, según sexo registrado al nacer y grupos quinquenales de edad. Año 2022  </v>
      </c>
    </row>
    <row r="15" spans="1:1" s="11" customFormat="1" ht="12.75" x14ac:dyDescent="0.2">
      <c r="A15" s="31" t="str">
        <f>HYPERLINK("#'Cuadro 4.8.11'!A3", "Cuadro 4.8.11. Provincia de Entre Ríos, departamento Nogoyá. Población de 14 años y más ocupada como patrón(a) o empleador(a) y cuenta propia, por aporte jubilatorio, según sexo registrado al nacer y grupos quinquenales de edad. Año 2022  ")</f>
        <v>Cuadro 4.8.11. Provincia de Entre Ríos, departamento Nogoyá. Población de 14 años y más ocupada como patrón(a) o empleador(a) y cuenta propia, por aporte jubilatorio, según sexo registrado al nacer y grupos quinquenales de edad. Año 2022  </v>
      </c>
    </row>
    <row r="16" spans="1:1" s="11" customFormat="1" ht="12.75" x14ac:dyDescent="0.2">
      <c r="A16" s="31" t="str">
        <f>HYPERLINK("#'Cuadro 4.8.12'!A3", "Cuadro 4.8.12. Provincia de Entre Ríos, departamento Paraná. Población de 14 años y más ocupada como patrón(a) o empleador(a) y cuenta propia, por aporte jubilatorio, según sexo registrado al nacer y grupos quinquenales de edad. Año 2022  ")</f>
        <v>Cuadro 4.8.12. Provincia de Entre Ríos, departamento Paraná. Población de 14 años y más ocupada como patrón(a) o empleador(a) y cuenta propia, por aporte jubilatorio, según sexo registrado al nacer y grupos quinquenales de edad. Año 2022  </v>
      </c>
    </row>
    <row r="17" spans="1:1" s="11" customFormat="1" ht="12.75" x14ac:dyDescent="0.2">
      <c r="A17" s="31" t="str">
        <f>HYPERLINK("#'Cuadro 4.8.13'!A3", "Cuadro 4.8.13. Provincia de Entre Ríos, departamento San Salvador. Población de 14 años y más ocupada como patrón(a) o empleador(a) y cuenta propia, por aporte jubilatorio, según sexo registrado al nacer y grupos quinquenales de edad. Año 2022  ")</f>
        <v>Cuadro 4.8.13. Provincia de Entre Ríos, departamento San Salvador. Población de 14 años y más ocupada como patrón(a) o empleador(a) y cuenta propia, por aporte jubilatorio, según sexo registrado al nacer y grupos quinquenales de edad. Año 2022  </v>
      </c>
    </row>
    <row r="18" spans="1:1" s="11" customFormat="1" ht="12.75" x14ac:dyDescent="0.2">
      <c r="A18" s="31" t="str">
        <f>HYPERLINK("#'Cuadro 4.8.14'!A3", "Cuadro 4.8.14. Provincia de Entre Ríos, departamento Tala. Población de 14 años y más ocupada como patrón(a) o empleador(a) y cuenta propia, por aporte jubilatorio, según sexo registrado al nacer y grupos quinquenales de edad. Año 2022  ")</f>
        <v>Cuadro 4.8.14. Provincia de Entre Ríos, departamento Tala. Población de 14 años y más ocupada como patrón(a) o empleador(a) y cuenta propia, por aporte jubilatorio, según sexo registrado al nacer y grupos quinquenales de edad. Año 2022  </v>
      </c>
    </row>
    <row r="19" spans="1:1" s="11" customFormat="1" ht="12.75" x14ac:dyDescent="0.2">
      <c r="A19" s="31" t="str">
        <f>HYPERLINK("#'Cuadro 4.8.15'!A3", "Cuadro 4.8.15. Provincia de Entre Ríos, departamento Uruguay. Población de 14 años y más ocupada como patrón(a) o empleador(a) y cuenta propia, por aporte jubilatorio, según sexo registrado al nacer y grupos quinquenales de edad. Año 2022  ")</f>
        <v>Cuadro 4.8.15. Provincia de Entre Ríos, departamento Uruguay. Población de 14 años y más ocupada como patrón(a) o empleador(a) y cuenta propia, por aporte jubilatorio, según sexo registrado al nacer y grupos quinquenales de edad. Año 2022  </v>
      </c>
    </row>
    <row r="20" spans="1:1" s="11" customFormat="1" ht="12.75" x14ac:dyDescent="0.2">
      <c r="A20" s="31" t="str">
        <f>HYPERLINK("#'Cuadro 4.8.16'!A3", "Cuadro 4.8.16. Provincia de Entre Ríos, departamento Victoria. Población de 14 años y más ocupada como patrón(a) o empleador(a) y cuenta propia, por aporte jubilatorio, según sexo registrado al nacer y grupos quinquenales de edad. Año 2022  ")</f>
        <v>Cuadro 4.8.16. Provincia de Entre Ríos, departamento Victoria. Población de 14 años y más ocupada como patrón(a) o empleador(a) y cuenta propia, por aporte jubilatorio, según sexo registrado al nacer y grupos quinquenales de edad. Año 2022  </v>
      </c>
    </row>
    <row r="21" spans="1:1" s="11" customFormat="1" ht="12.75" x14ac:dyDescent="0.2">
      <c r="A21" s="31" t="str">
        <f>HYPERLINK("#'Cuadro 4.8.17'!A3", "Cuadro 4.8.17. Provincia de Entre Ríos, departamento Villaguay. Población de 14 años y más ocupada como patrón(a) o empleador(a) y cuenta propia, por aporte jubilatorio, según sexo registrado al nacer y grupos quinquenales de edad. Año 2022  ")</f>
        <v>Cuadro 4.8.17. Provincia de Entre Ríos, departamento Villaguay. Población de 14 años y más ocupada como patrón(a) o empleador(a) y cuenta propia, por aporte jubilatorio, según sexo registrado al nacer y grupos quinquenales de edad. Año 2022  </v>
      </c>
    </row>
    <row r="22" spans="1:1" ht="12.75" x14ac:dyDescent="0.2">
      <c r="A22" s="11"/>
    </row>
    <row r="23" spans="1:1" x14ac:dyDescent="0.2">
      <c r="A23" s="15" t="s">
        <v>29</v>
      </c>
    </row>
    <row r="24" spans="1:1" x14ac:dyDescent="0.2">
      <c r="A24" s="15" t="s">
        <v>30</v>
      </c>
    </row>
    <row r="25" spans="1:1" x14ac:dyDescent="0.2">
      <c r="A25" s="15" t="s">
        <v>31</v>
      </c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217601</v>
      </c>
      <c r="D6" s="3">
        <v>28297</v>
      </c>
      <c r="E6" s="3">
        <v>19435</v>
      </c>
      <c r="F6" s="3">
        <v>8212</v>
      </c>
      <c r="G6" s="3">
        <v>650</v>
      </c>
      <c r="H6" s="3">
        <v>189304</v>
      </c>
      <c r="I6" s="3">
        <v>74267</v>
      </c>
      <c r="J6" s="3">
        <v>110952</v>
      </c>
      <c r="K6" s="3">
        <v>4085</v>
      </c>
    </row>
    <row r="7" spans="1:31" ht="12" customHeight="1" x14ac:dyDescent="0.2">
      <c r="A7" s="27" t="s">
        <v>26</v>
      </c>
      <c r="B7" s="1" t="s">
        <v>9</v>
      </c>
      <c r="C7" s="9">
        <v>283</v>
      </c>
      <c r="D7" s="9">
        <v>17</v>
      </c>
      <c r="E7" s="9">
        <v>7</v>
      </c>
      <c r="F7" s="9">
        <v>10</v>
      </c>
      <c r="G7" s="9" t="s">
        <v>37</v>
      </c>
      <c r="H7" s="9">
        <v>266</v>
      </c>
      <c r="I7" s="9">
        <v>30</v>
      </c>
      <c r="J7" s="9">
        <v>229</v>
      </c>
      <c r="K7" s="9">
        <v>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6136</v>
      </c>
      <c r="D8" s="9">
        <v>446</v>
      </c>
      <c r="E8" s="9">
        <v>63</v>
      </c>
      <c r="F8" s="9">
        <v>371</v>
      </c>
      <c r="G8" s="9">
        <v>12</v>
      </c>
      <c r="H8" s="9">
        <v>5690</v>
      </c>
      <c r="I8" s="9">
        <v>186</v>
      </c>
      <c r="J8" s="9">
        <v>5393</v>
      </c>
      <c r="K8" s="9">
        <v>111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15809</v>
      </c>
      <c r="D9" s="9">
        <v>1680</v>
      </c>
      <c r="E9" s="9">
        <v>572</v>
      </c>
      <c r="F9" s="9">
        <v>1056</v>
      </c>
      <c r="G9" s="9">
        <v>52</v>
      </c>
      <c r="H9" s="9">
        <v>14129</v>
      </c>
      <c r="I9" s="9">
        <v>1676</v>
      </c>
      <c r="J9" s="9">
        <v>12141</v>
      </c>
      <c r="K9" s="9">
        <v>312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21940</v>
      </c>
      <c r="D10" s="9">
        <v>2786</v>
      </c>
      <c r="E10" s="9">
        <v>1475</v>
      </c>
      <c r="F10" s="9">
        <v>1225</v>
      </c>
      <c r="G10" s="9">
        <v>86</v>
      </c>
      <c r="H10" s="9">
        <v>19154</v>
      </c>
      <c r="I10" s="9">
        <v>5422</v>
      </c>
      <c r="J10" s="9">
        <v>13317</v>
      </c>
      <c r="K10" s="9">
        <v>415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25423</v>
      </c>
      <c r="D11" s="9">
        <v>3578</v>
      </c>
      <c r="E11" s="9">
        <v>2417</v>
      </c>
      <c r="F11" s="9">
        <v>1085</v>
      </c>
      <c r="G11" s="9">
        <v>76</v>
      </c>
      <c r="H11" s="9">
        <v>21845</v>
      </c>
      <c r="I11" s="9">
        <v>8818</v>
      </c>
      <c r="J11" s="9">
        <v>12601</v>
      </c>
      <c r="K11" s="9">
        <v>426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25854</v>
      </c>
      <c r="D12" s="9">
        <v>3540</v>
      </c>
      <c r="E12" s="9">
        <v>2535</v>
      </c>
      <c r="F12" s="9">
        <v>946</v>
      </c>
      <c r="G12" s="9">
        <v>59</v>
      </c>
      <c r="H12" s="9">
        <v>22314</v>
      </c>
      <c r="I12" s="9">
        <v>10345</v>
      </c>
      <c r="J12" s="9">
        <v>11592</v>
      </c>
      <c r="K12" s="9">
        <v>377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26311</v>
      </c>
      <c r="D13" s="9">
        <v>3567</v>
      </c>
      <c r="E13" s="9">
        <v>2676</v>
      </c>
      <c r="F13" s="9">
        <v>799</v>
      </c>
      <c r="G13" s="9">
        <v>92</v>
      </c>
      <c r="H13" s="9">
        <v>22744</v>
      </c>
      <c r="I13" s="9">
        <v>11045</v>
      </c>
      <c r="J13" s="9">
        <v>11276</v>
      </c>
      <c r="K13" s="9">
        <v>423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23358</v>
      </c>
      <c r="D14" s="9">
        <v>3370</v>
      </c>
      <c r="E14" s="9">
        <v>2610</v>
      </c>
      <c r="F14" s="9">
        <v>695</v>
      </c>
      <c r="G14" s="9">
        <v>65</v>
      </c>
      <c r="H14" s="9">
        <v>19988</v>
      </c>
      <c r="I14" s="9">
        <v>9898</v>
      </c>
      <c r="J14" s="9">
        <v>9731</v>
      </c>
      <c r="K14" s="9">
        <v>359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19941</v>
      </c>
      <c r="D15" s="9">
        <v>2848</v>
      </c>
      <c r="E15" s="9">
        <v>2282</v>
      </c>
      <c r="F15" s="9">
        <v>512</v>
      </c>
      <c r="G15" s="9">
        <v>54</v>
      </c>
      <c r="H15" s="9">
        <v>17093</v>
      </c>
      <c r="I15" s="9">
        <v>8435</v>
      </c>
      <c r="J15" s="9">
        <v>8346</v>
      </c>
      <c r="K15" s="9">
        <v>312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18582</v>
      </c>
      <c r="D16" s="9">
        <v>2480</v>
      </c>
      <c r="E16" s="9">
        <v>1988</v>
      </c>
      <c r="F16" s="9">
        <v>444</v>
      </c>
      <c r="G16" s="9">
        <v>48</v>
      </c>
      <c r="H16" s="9">
        <v>16102</v>
      </c>
      <c r="I16" s="9">
        <v>7978</v>
      </c>
      <c r="J16" s="9">
        <v>7836</v>
      </c>
      <c r="K16" s="9">
        <v>288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14664</v>
      </c>
      <c r="D17" s="9">
        <v>1808</v>
      </c>
      <c r="E17" s="9">
        <v>1396</v>
      </c>
      <c r="F17" s="9">
        <v>375</v>
      </c>
      <c r="G17" s="9">
        <v>37</v>
      </c>
      <c r="H17" s="9">
        <v>12856</v>
      </c>
      <c r="I17" s="9">
        <v>5724</v>
      </c>
      <c r="J17" s="9">
        <v>6807</v>
      </c>
      <c r="K17" s="9">
        <v>325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9607</v>
      </c>
      <c r="D18" s="9">
        <v>1080</v>
      </c>
      <c r="E18" s="9">
        <v>756</v>
      </c>
      <c r="F18" s="9">
        <v>296</v>
      </c>
      <c r="G18" s="9">
        <v>28</v>
      </c>
      <c r="H18" s="9">
        <v>8527</v>
      </c>
      <c r="I18" s="9">
        <v>2663</v>
      </c>
      <c r="J18" s="9">
        <v>5535</v>
      </c>
      <c r="K18" s="9">
        <v>329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5499</v>
      </c>
      <c r="D19" s="9">
        <v>598</v>
      </c>
      <c r="E19" s="9">
        <v>378</v>
      </c>
      <c r="F19" s="9">
        <v>197</v>
      </c>
      <c r="G19" s="9">
        <v>23</v>
      </c>
      <c r="H19" s="9">
        <v>4901</v>
      </c>
      <c r="I19" s="9">
        <v>1182</v>
      </c>
      <c r="J19" s="9">
        <v>3482</v>
      </c>
      <c r="K19" s="9">
        <v>237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2714</v>
      </c>
      <c r="D20" s="9">
        <v>311</v>
      </c>
      <c r="E20" s="9">
        <v>179</v>
      </c>
      <c r="F20" s="9">
        <v>118</v>
      </c>
      <c r="G20" s="9">
        <v>14</v>
      </c>
      <c r="H20" s="9">
        <v>2403</v>
      </c>
      <c r="I20" s="9">
        <v>551</v>
      </c>
      <c r="J20" s="9">
        <v>1749</v>
      </c>
      <c r="K20" s="9">
        <v>103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1480</v>
      </c>
      <c r="D21" s="9">
        <v>188</v>
      </c>
      <c r="E21" s="9">
        <v>101</v>
      </c>
      <c r="F21" s="9">
        <v>83</v>
      </c>
      <c r="G21" s="9">
        <v>4</v>
      </c>
      <c r="H21" s="9">
        <v>1292</v>
      </c>
      <c r="I21" s="9">
        <v>314</v>
      </c>
      <c r="J21" s="9">
        <v>917</v>
      </c>
      <c r="K21" s="9">
        <v>61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80814</v>
      </c>
      <c r="D22" s="3">
        <v>8272</v>
      </c>
      <c r="E22" s="3">
        <v>5785</v>
      </c>
      <c r="F22" s="3">
        <v>2322</v>
      </c>
      <c r="G22" s="3">
        <v>165</v>
      </c>
      <c r="H22" s="3">
        <v>72542</v>
      </c>
      <c r="I22" s="3">
        <v>28911</v>
      </c>
      <c r="J22" s="3">
        <v>42121</v>
      </c>
      <c r="K22" s="3">
        <v>1510</v>
      </c>
    </row>
    <row r="23" spans="1:16" ht="12" customHeight="1" x14ac:dyDescent="0.2">
      <c r="A23" s="27" t="s">
        <v>26</v>
      </c>
      <c r="B23" s="1" t="s">
        <v>9</v>
      </c>
      <c r="C23" s="9">
        <v>115</v>
      </c>
      <c r="D23" s="9">
        <v>7</v>
      </c>
      <c r="E23" s="9">
        <v>4</v>
      </c>
      <c r="F23" s="9">
        <v>3</v>
      </c>
      <c r="G23" s="9" t="s">
        <v>37</v>
      </c>
      <c r="H23" s="9">
        <v>108</v>
      </c>
      <c r="I23" s="9">
        <v>13</v>
      </c>
      <c r="J23" s="9">
        <v>91</v>
      </c>
      <c r="K23" s="9">
        <v>4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2173</v>
      </c>
      <c r="D24" s="9">
        <v>111</v>
      </c>
      <c r="E24" s="9">
        <v>20</v>
      </c>
      <c r="F24" s="9">
        <v>87</v>
      </c>
      <c r="G24" s="9">
        <v>4</v>
      </c>
      <c r="H24" s="9">
        <v>2062</v>
      </c>
      <c r="I24" s="9">
        <v>86</v>
      </c>
      <c r="J24" s="9">
        <v>1927</v>
      </c>
      <c r="K24" s="9">
        <v>49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6198</v>
      </c>
      <c r="D25" s="9">
        <v>491</v>
      </c>
      <c r="E25" s="9">
        <v>171</v>
      </c>
      <c r="F25" s="9">
        <v>306</v>
      </c>
      <c r="G25" s="9">
        <v>14</v>
      </c>
      <c r="H25" s="9">
        <v>5707</v>
      </c>
      <c r="I25" s="9">
        <v>661</v>
      </c>
      <c r="J25" s="9">
        <v>4917</v>
      </c>
      <c r="K25" s="9">
        <v>129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9447</v>
      </c>
      <c r="D26" s="9">
        <v>866</v>
      </c>
      <c r="E26" s="9">
        <v>510</v>
      </c>
      <c r="F26" s="9">
        <v>333</v>
      </c>
      <c r="G26" s="9">
        <v>23</v>
      </c>
      <c r="H26" s="9">
        <v>8581</v>
      </c>
      <c r="I26" s="9">
        <v>2526</v>
      </c>
      <c r="J26" s="9">
        <v>5892</v>
      </c>
      <c r="K26" s="9">
        <v>163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10978</v>
      </c>
      <c r="D27" s="9">
        <v>1139</v>
      </c>
      <c r="E27" s="9">
        <v>815</v>
      </c>
      <c r="F27" s="9">
        <v>311</v>
      </c>
      <c r="G27" s="9">
        <v>13</v>
      </c>
      <c r="H27" s="9">
        <v>9839</v>
      </c>
      <c r="I27" s="9">
        <v>4182</v>
      </c>
      <c r="J27" s="9">
        <v>5488</v>
      </c>
      <c r="K27" s="9">
        <v>169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10536</v>
      </c>
      <c r="D28" s="9">
        <v>1066</v>
      </c>
      <c r="E28" s="9">
        <v>788</v>
      </c>
      <c r="F28" s="9">
        <v>262</v>
      </c>
      <c r="G28" s="9">
        <v>16</v>
      </c>
      <c r="H28" s="9">
        <v>9470</v>
      </c>
      <c r="I28" s="9">
        <v>4569</v>
      </c>
      <c r="J28" s="9">
        <v>4754</v>
      </c>
      <c r="K28" s="9">
        <v>147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10033</v>
      </c>
      <c r="D29" s="9">
        <v>1065</v>
      </c>
      <c r="E29" s="9">
        <v>811</v>
      </c>
      <c r="F29" s="9">
        <v>235</v>
      </c>
      <c r="G29" s="9">
        <v>19</v>
      </c>
      <c r="H29" s="9">
        <v>8968</v>
      </c>
      <c r="I29" s="9">
        <v>4526</v>
      </c>
      <c r="J29" s="9">
        <v>4294</v>
      </c>
      <c r="K29" s="9">
        <v>148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8250</v>
      </c>
      <c r="D30" s="9">
        <v>1024</v>
      </c>
      <c r="E30" s="9">
        <v>821</v>
      </c>
      <c r="F30" s="9">
        <v>188</v>
      </c>
      <c r="G30" s="9">
        <v>15</v>
      </c>
      <c r="H30" s="9">
        <v>7226</v>
      </c>
      <c r="I30" s="9">
        <v>3724</v>
      </c>
      <c r="J30" s="9">
        <v>3369</v>
      </c>
      <c r="K30" s="9">
        <v>133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6808</v>
      </c>
      <c r="D31" s="9">
        <v>858</v>
      </c>
      <c r="E31" s="9">
        <v>669</v>
      </c>
      <c r="F31" s="9">
        <v>171</v>
      </c>
      <c r="G31" s="9">
        <v>18</v>
      </c>
      <c r="H31" s="9">
        <v>5950</v>
      </c>
      <c r="I31" s="9">
        <v>3080</v>
      </c>
      <c r="J31" s="9">
        <v>2766</v>
      </c>
      <c r="K31" s="9">
        <v>104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6267</v>
      </c>
      <c r="D32" s="9">
        <v>699</v>
      </c>
      <c r="E32" s="9">
        <v>559</v>
      </c>
      <c r="F32" s="9">
        <v>125</v>
      </c>
      <c r="G32" s="9">
        <v>15</v>
      </c>
      <c r="H32" s="9">
        <v>5568</v>
      </c>
      <c r="I32" s="9">
        <v>2923</v>
      </c>
      <c r="J32" s="9">
        <v>2552</v>
      </c>
      <c r="K32" s="9">
        <v>93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4365</v>
      </c>
      <c r="D33" s="9">
        <v>443</v>
      </c>
      <c r="E33" s="9">
        <v>311</v>
      </c>
      <c r="F33" s="9">
        <v>117</v>
      </c>
      <c r="G33" s="9">
        <v>15</v>
      </c>
      <c r="H33" s="9">
        <v>3922</v>
      </c>
      <c r="I33" s="9">
        <v>1471</v>
      </c>
      <c r="J33" s="9">
        <v>2316</v>
      </c>
      <c r="K33" s="9">
        <v>135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2681</v>
      </c>
      <c r="D34" s="9">
        <v>227</v>
      </c>
      <c r="E34" s="9">
        <v>147</v>
      </c>
      <c r="F34" s="9">
        <v>73</v>
      </c>
      <c r="G34" s="9">
        <v>7</v>
      </c>
      <c r="H34" s="9">
        <v>2454</v>
      </c>
      <c r="I34" s="9">
        <v>613</v>
      </c>
      <c r="J34" s="9">
        <v>1727</v>
      </c>
      <c r="K34" s="9">
        <v>114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1572</v>
      </c>
      <c r="D35" s="9">
        <v>142</v>
      </c>
      <c r="E35" s="9">
        <v>90</v>
      </c>
      <c r="F35" s="9">
        <v>49</v>
      </c>
      <c r="G35" s="9">
        <v>3</v>
      </c>
      <c r="H35" s="9">
        <v>1430</v>
      </c>
      <c r="I35" s="9">
        <v>264</v>
      </c>
      <c r="J35" s="9">
        <v>1097</v>
      </c>
      <c r="K35" s="9">
        <v>69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837</v>
      </c>
      <c r="D36" s="9">
        <v>72</v>
      </c>
      <c r="E36" s="9">
        <v>37</v>
      </c>
      <c r="F36" s="9">
        <v>33</v>
      </c>
      <c r="G36" s="9">
        <v>2</v>
      </c>
      <c r="H36" s="9">
        <v>765</v>
      </c>
      <c r="I36" s="9">
        <v>157</v>
      </c>
      <c r="J36" s="9">
        <v>581</v>
      </c>
      <c r="K36" s="9">
        <v>27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554</v>
      </c>
      <c r="D37" s="9">
        <v>62</v>
      </c>
      <c r="E37" s="9">
        <v>32</v>
      </c>
      <c r="F37" s="9">
        <v>29</v>
      </c>
      <c r="G37" s="9">
        <v>1</v>
      </c>
      <c r="H37" s="9">
        <v>492</v>
      </c>
      <c r="I37" s="9">
        <v>116</v>
      </c>
      <c r="J37" s="9">
        <v>350</v>
      </c>
      <c r="K37" s="9">
        <v>26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136787</v>
      </c>
      <c r="D38" s="3">
        <v>20025</v>
      </c>
      <c r="E38" s="3">
        <v>13650</v>
      </c>
      <c r="F38" s="3">
        <v>5890</v>
      </c>
      <c r="G38" s="3">
        <v>485</v>
      </c>
      <c r="H38" s="3">
        <v>116762</v>
      </c>
      <c r="I38" s="3">
        <v>45356</v>
      </c>
      <c r="J38" s="3">
        <v>68831</v>
      </c>
      <c r="K38" s="3">
        <v>2575</v>
      </c>
    </row>
    <row r="39" spans="1:16" ht="12" customHeight="1" x14ac:dyDescent="0.2">
      <c r="A39" s="27" t="s">
        <v>26</v>
      </c>
      <c r="B39" s="1" t="s">
        <v>9</v>
      </c>
      <c r="C39" s="9">
        <v>168</v>
      </c>
      <c r="D39" s="9">
        <v>10</v>
      </c>
      <c r="E39" s="9">
        <v>3</v>
      </c>
      <c r="F39" s="9">
        <v>7</v>
      </c>
      <c r="G39" s="9" t="s">
        <v>37</v>
      </c>
      <c r="H39" s="9">
        <v>158</v>
      </c>
      <c r="I39" s="9">
        <v>17</v>
      </c>
      <c r="J39" s="9">
        <v>138</v>
      </c>
      <c r="K39" s="9">
        <v>3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3963</v>
      </c>
      <c r="D40" s="9">
        <v>335</v>
      </c>
      <c r="E40" s="9">
        <v>43</v>
      </c>
      <c r="F40" s="9">
        <v>284</v>
      </c>
      <c r="G40" s="9">
        <v>8</v>
      </c>
      <c r="H40" s="9">
        <v>3628</v>
      </c>
      <c r="I40" s="9">
        <v>100</v>
      </c>
      <c r="J40" s="9">
        <v>3466</v>
      </c>
      <c r="K40" s="9">
        <v>62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9611</v>
      </c>
      <c r="D41" s="9">
        <v>1189</v>
      </c>
      <c r="E41" s="9">
        <v>401</v>
      </c>
      <c r="F41" s="9">
        <v>750</v>
      </c>
      <c r="G41" s="9">
        <v>38</v>
      </c>
      <c r="H41" s="9">
        <v>8422</v>
      </c>
      <c r="I41" s="9">
        <v>1015</v>
      </c>
      <c r="J41" s="9">
        <v>7224</v>
      </c>
      <c r="K41" s="9">
        <v>183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12493</v>
      </c>
      <c r="D42" s="9">
        <v>1920</v>
      </c>
      <c r="E42" s="9">
        <v>965</v>
      </c>
      <c r="F42" s="9">
        <v>892</v>
      </c>
      <c r="G42" s="9">
        <v>63</v>
      </c>
      <c r="H42" s="9">
        <v>10573</v>
      </c>
      <c r="I42" s="9">
        <v>2896</v>
      </c>
      <c r="J42" s="9">
        <v>7425</v>
      </c>
      <c r="K42" s="9">
        <v>252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14445</v>
      </c>
      <c r="D43" s="9">
        <v>2439</v>
      </c>
      <c r="E43" s="9">
        <v>1602</v>
      </c>
      <c r="F43" s="9">
        <v>774</v>
      </c>
      <c r="G43" s="9">
        <v>63</v>
      </c>
      <c r="H43" s="9">
        <v>12006</v>
      </c>
      <c r="I43" s="9">
        <v>4636</v>
      </c>
      <c r="J43" s="9">
        <v>7113</v>
      </c>
      <c r="K43" s="9">
        <v>257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15318</v>
      </c>
      <c r="D44" s="9">
        <v>2474</v>
      </c>
      <c r="E44" s="9">
        <v>1747</v>
      </c>
      <c r="F44" s="9">
        <v>684</v>
      </c>
      <c r="G44" s="9">
        <v>43</v>
      </c>
      <c r="H44" s="9">
        <v>12844</v>
      </c>
      <c r="I44" s="9">
        <v>5776</v>
      </c>
      <c r="J44" s="9">
        <v>6838</v>
      </c>
      <c r="K44" s="9">
        <v>230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16278</v>
      </c>
      <c r="D45" s="9">
        <v>2502</v>
      </c>
      <c r="E45" s="9">
        <v>1865</v>
      </c>
      <c r="F45" s="9">
        <v>564</v>
      </c>
      <c r="G45" s="9">
        <v>73</v>
      </c>
      <c r="H45" s="9">
        <v>13776</v>
      </c>
      <c r="I45" s="9">
        <v>6519</v>
      </c>
      <c r="J45" s="9">
        <v>6982</v>
      </c>
      <c r="K45" s="9">
        <v>275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15108</v>
      </c>
      <c r="D46" s="9">
        <v>2346</v>
      </c>
      <c r="E46" s="9">
        <v>1789</v>
      </c>
      <c r="F46" s="9">
        <v>507</v>
      </c>
      <c r="G46" s="9">
        <v>50</v>
      </c>
      <c r="H46" s="9">
        <v>12762</v>
      </c>
      <c r="I46" s="9">
        <v>6174</v>
      </c>
      <c r="J46" s="9">
        <v>6362</v>
      </c>
      <c r="K46" s="9">
        <v>226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13133</v>
      </c>
      <c r="D47" s="9">
        <v>1990</v>
      </c>
      <c r="E47" s="9">
        <v>1613</v>
      </c>
      <c r="F47" s="9">
        <v>341</v>
      </c>
      <c r="G47" s="9">
        <v>36</v>
      </c>
      <c r="H47" s="9">
        <v>11143</v>
      </c>
      <c r="I47" s="9">
        <v>5355</v>
      </c>
      <c r="J47" s="9">
        <v>5580</v>
      </c>
      <c r="K47" s="9">
        <v>208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12315</v>
      </c>
      <c r="D48" s="9">
        <v>1781</v>
      </c>
      <c r="E48" s="9">
        <v>1429</v>
      </c>
      <c r="F48" s="9">
        <v>319</v>
      </c>
      <c r="G48" s="9">
        <v>33</v>
      </c>
      <c r="H48" s="9">
        <v>10534</v>
      </c>
      <c r="I48" s="9">
        <v>5055</v>
      </c>
      <c r="J48" s="9">
        <v>5284</v>
      </c>
      <c r="K48" s="9">
        <v>195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10299</v>
      </c>
      <c r="D49" s="9">
        <v>1365</v>
      </c>
      <c r="E49" s="9">
        <v>1085</v>
      </c>
      <c r="F49" s="9">
        <v>258</v>
      </c>
      <c r="G49" s="9">
        <v>22</v>
      </c>
      <c r="H49" s="9">
        <v>8934</v>
      </c>
      <c r="I49" s="9">
        <v>4253</v>
      </c>
      <c r="J49" s="9">
        <v>4491</v>
      </c>
      <c r="K49" s="9">
        <v>190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6926</v>
      </c>
      <c r="D50" s="9">
        <v>853</v>
      </c>
      <c r="E50" s="9">
        <v>609</v>
      </c>
      <c r="F50" s="9">
        <v>223</v>
      </c>
      <c r="G50" s="9">
        <v>21</v>
      </c>
      <c r="H50" s="9">
        <v>6073</v>
      </c>
      <c r="I50" s="9">
        <v>2050</v>
      </c>
      <c r="J50" s="9">
        <v>3808</v>
      </c>
      <c r="K50" s="9">
        <v>215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3927</v>
      </c>
      <c r="D51" s="9">
        <v>456</v>
      </c>
      <c r="E51" s="9">
        <v>288</v>
      </c>
      <c r="F51" s="9">
        <v>148</v>
      </c>
      <c r="G51" s="9">
        <v>20</v>
      </c>
      <c r="H51" s="9">
        <v>3471</v>
      </c>
      <c r="I51" s="9">
        <v>918</v>
      </c>
      <c r="J51" s="9">
        <v>2385</v>
      </c>
      <c r="K51" s="9">
        <v>168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1877</v>
      </c>
      <c r="D52" s="9">
        <v>239</v>
      </c>
      <c r="E52" s="9">
        <v>142</v>
      </c>
      <c r="F52" s="9">
        <v>85</v>
      </c>
      <c r="G52" s="9">
        <v>12</v>
      </c>
      <c r="H52" s="9">
        <v>1638</v>
      </c>
      <c r="I52" s="9">
        <v>394</v>
      </c>
      <c r="J52" s="9">
        <v>1168</v>
      </c>
      <c r="K52" s="9">
        <v>76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926</v>
      </c>
      <c r="D53" s="5">
        <v>126</v>
      </c>
      <c r="E53" s="5">
        <v>69</v>
      </c>
      <c r="F53" s="5">
        <v>54</v>
      </c>
      <c r="G53" s="5">
        <v>3</v>
      </c>
      <c r="H53" s="5">
        <v>800</v>
      </c>
      <c r="I53" s="5">
        <v>198</v>
      </c>
      <c r="J53" s="5">
        <v>567</v>
      </c>
      <c r="K53" s="5">
        <v>35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12316</v>
      </c>
      <c r="D6" s="3">
        <v>1765</v>
      </c>
      <c r="E6" s="3">
        <v>1300</v>
      </c>
      <c r="F6" s="3">
        <v>436</v>
      </c>
      <c r="G6" s="3">
        <v>29</v>
      </c>
      <c r="H6" s="3">
        <v>10551</v>
      </c>
      <c r="I6" s="3">
        <v>5311</v>
      </c>
      <c r="J6" s="3">
        <v>5016</v>
      </c>
      <c r="K6" s="3">
        <v>224</v>
      </c>
    </row>
    <row r="7" spans="1:31" ht="12" customHeight="1" x14ac:dyDescent="0.2">
      <c r="A7" s="27" t="s">
        <v>26</v>
      </c>
      <c r="B7" s="1" t="s">
        <v>9</v>
      </c>
      <c r="C7" s="9">
        <v>15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15</v>
      </c>
      <c r="I7" s="9">
        <v>6</v>
      </c>
      <c r="J7" s="9">
        <v>8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249</v>
      </c>
      <c r="D8" s="9">
        <v>29</v>
      </c>
      <c r="E8" s="9">
        <v>4</v>
      </c>
      <c r="F8" s="9">
        <v>23</v>
      </c>
      <c r="G8" s="9">
        <v>2</v>
      </c>
      <c r="H8" s="9">
        <v>220</v>
      </c>
      <c r="I8" s="9">
        <v>15</v>
      </c>
      <c r="J8" s="9">
        <v>197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679</v>
      </c>
      <c r="D9" s="9">
        <v>105</v>
      </c>
      <c r="E9" s="9">
        <v>52</v>
      </c>
      <c r="F9" s="9">
        <v>51</v>
      </c>
      <c r="G9" s="9">
        <v>2</v>
      </c>
      <c r="H9" s="9">
        <v>574</v>
      </c>
      <c r="I9" s="9">
        <v>126</v>
      </c>
      <c r="J9" s="9">
        <v>429</v>
      </c>
      <c r="K9" s="9">
        <v>19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1035</v>
      </c>
      <c r="D10" s="9">
        <v>171</v>
      </c>
      <c r="E10" s="9">
        <v>104</v>
      </c>
      <c r="F10" s="9">
        <v>64</v>
      </c>
      <c r="G10" s="9">
        <v>3</v>
      </c>
      <c r="H10" s="9">
        <v>864</v>
      </c>
      <c r="I10" s="9">
        <v>338</v>
      </c>
      <c r="J10" s="9">
        <v>503</v>
      </c>
      <c r="K10" s="9">
        <v>23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1413</v>
      </c>
      <c r="D11" s="9">
        <v>244</v>
      </c>
      <c r="E11" s="9">
        <v>190</v>
      </c>
      <c r="F11" s="9">
        <v>49</v>
      </c>
      <c r="G11" s="9">
        <v>5</v>
      </c>
      <c r="H11" s="9">
        <v>1169</v>
      </c>
      <c r="I11" s="9">
        <v>606</v>
      </c>
      <c r="J11" s="9">
        <v>542</v>
      </c>
      <c r="K11" s="9">
        <v>21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1479</v>
      </c>
      <c r="D12" s="9">
        <v>213</v>
      </c>
      <c r="E12" s="9">
        <v>157</v>
      </c>
      <c r="F12" s="9">
        <v>53</v>
      </c>
      <c r="G12" s="9">
        <v>3</v>
      </c>
      <c r="H12" s="9">
        <v>1266</v>
      </c>
      <c r="I12" s="9">
        <v>768</v>
      </c>
      <c r="J12" s="9">
        <v>482</v>
      </c>
      <c r="K12" s="9">
        <v>16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1535</v>
      </c>
      <c r="D13" s="9">
        <v>210</v>
      </c>
      <c r="E13" s="9">
        <v>161</v>
      </c>
      <c r="F13" s="9">
        <v>44</v>
      </c>
      <c r="G13" s="9">
        <v>5</v>
      </c>
      <c r="H13" s="9">
        <v>1325</v>
      </c>
      <c r="I13" s="9">
        <v>765</v>
      </c>
      <c r="J13" s="9">
        <v>540</v>
      </c>
      <c r="K13" s="9">
        <v>20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1400</v>
      </c>
      <c r="D14" s="9">
        <v>219</v>
      </c>
      <c r="E14" s="9">
        <v>171</v>
      </c>
      <c r="F14" s="9">
        <v>46</v>
      </c>
      <c r="G14" s="9">
        <v>2</v>
      </c>
      <c r="H14" s="9">
        <v>1181</v>
      </c>
      <c r="I14" s="9">
        <v>701</v>
      </c>
      <c r="J14" s="9">
        <v>458</v>
      </c>
      <c r="K14" s="9">
        <v>22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1211</v>
      </c>
      <c r="D15" s="9">
        <v>189</v>
      </c>
      <c r="E15" s="9">
        <v>153</v>
      </c>
      <c r="F15" s="9">
        <v>33</v>
      </c>
      <c r="G15" s="9">
        <v>3</v>
      </c>
      <c r="H15" s="9">
        <v>1022</v>
      </c>
      <c r="I15" s="9">
        <v>628</v>
      </c>
      <c r="J15" s="9">
        <v>383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1182</v>
      </c>
      <c r="D16" s="9">
        <v>161</v>
      </c>
      <c r="E16" s="9">
        <v>146</v>
      </c>
      <c r="F16" s="9">
        <v>14</v>
      </c>
      <c r="G16" s="9">
        <v>1</v>
      </c>
      <c r="H16" s="9">
        <v>1021</v>
      </c>
      <c r="I16" s="9">
        <v>605</v>
      </c>
      <c r="J16" s="9">
        <v>401</v>
      </c>
      <c r="K16" s="9">
        <v>15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941</v>
      </c>
      <c r="D17" s="9">
        <v>113</v>
      </c>
      <c r="E17" s="9">
        <v>95</v>
      </c>
      <c r="F17" s="9">
        <v>18</v>
      </c>
      <c r="G17" s="9" t="s">
        <v>37</v>
      </c>
      <c r="H17" s="9">
        <v>828</v>
      </c>
      <c r="I17" s="9">
        <v>431</v>
      </c>
      <c r="J17" s="9">
        <v>383</v>
      </c>
      <c r="K17" s="9">
        <v>14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593</v>
      </c>
      <c r="D18" s="9">
        <v>54</v>
      </c>
      <c r="E18" s="9">
        <v>32</v>
      </c>
      <c r="F18" s="9">
        <v>21</v>
      </c>
      <c r="G18" s="9">
        <v>1</v>
      </c>
      <c r="H18" s="9">
        <v>539</v>
      </c>
      <c r="I18" s="9">
        <v>191</v>
      </c>
      <c r="J18" s="9">
        <v>318</v>
      </c>
      <c r="K18" s="9">
        <v>30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314</v>
      </c>
      <c r="D19" s="9">
        <v>26</v>
      </c>
      <c r="E19" s="9">
        <v>15</v>
      </c>
      <c r="F19" s="9">
        <v>10</v>
      </c>
      <c r="G19" s="9">
        <v>1</v>
      </c>
      <c r="H19" s="9">
        <v>288</v>
      </c>
      <c r="I19" s="9">
        <v>77</v>
      </c>
      <c r="J19" s="9">
        <v>197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183</v>
      </c>
      <c r="D20" s="9">
        <v>22</v>
      </c>
      <c r="E20" s="9">
        <v>15</v>
      </c>
      <c r="F20" s="9">
        <v>6</v>
      </c>
      <c r="G20" s="9">
        <v>1</v>
      </c>
      <c r="H20" s="9">
        <v>161</v>
      </c>
      <c r="I20" s="9">
        <v>36</v>
      </c>
      <c r="J20" s="9">
        <v>121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87</v>
      </c>
      <c r="D21" s="9">
        <v>9</v>
      </c>
      <c r="E21" s="9">
        <v>5</v>
      </c>
      <c r="F21" s="9">
        <v>4</v>
      </c>
      <c r="G21" s="9" t="s">
        <v>37</v>
      </c>
      <c r="H21" s="9">
        <v>78</v>
      </c>
      <c r="I21" s="9">
        <v>18</v>
      </c>
      <c r="J21" s="9">
        <v>54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4782</v>
      </c>
      <c r="D22" s="3">
        <v>550</v>
      </c>
      <c r="E22" s="3">
        <v>413</v>
      </c>
      <c r="F22" s="3">
        <v>129</v>
      </c>
      <c r="G22" s="3">
        <v>8</v>
      </c>
      <c r="H22" s="3">
        <v>4232</v>
      </c>
      <c r="I22" s="3">
        <v>2150</v>
      </c>
      <c r="J22" s="3">
        <v>2001</v>
      </c>
      <c r="K22" s="3">
        <v>81</v>
      </c>
    </row>
    <row r="23" spans="1:16" ht="12" customHeight="1" x14ac:dyDescent="0.2">
      <c r="A23" s="27" t="s">
        <v>26</v>
      </c>
      <c r="B23" s="1" t="s">
        <v>9</v>
      </c>
      <c r="C23" s="9">
        <v>6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6</v>
      </c>
      <c r="I23" s="9">
        <v>3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102</v>
      </c>
      <c r="D24" s="9">
        <v>6</v>
      </c>
      <c r="E24" s="9">
        <v>2</v>
      </c>
      <c r="F24" s="9">
        <v>3</v>
      </c>
      <c r="G24" s="9">
        <v>1</v>
      </c>
      <c r="H24" s="9">
        <v>96</v>
      </c>
      <c r="I24" s="9">
        <v>8</v>
      </c>
      <c r="J24" s="9">
        <v>84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272</v>
      </c>
      <c r="D25" s="9">
        <v>20</v>
      </c>
      <c r="E25" s="9">
        <v>9</v>
      </c>
      <c r="F25" s="9">
        <v>11</v>
      </c>
      <c r="G25" s="9" t="s">
        <v>37</v>
      </c>
      <c r="H25" s="9">
        <v>252</v>
      </c>
      <c r="I25" s="9">
        <v>48</v>
      </c>
      <c r="J25" s="9">
        <v>195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475</v>
      </c>
      <c r="D26" s="9">
        <v>50</v>
      </c>
      <c r="E26" s="9">
        <v>35</v>
      </c>
      <c r="F26" s="9">
        <v>15</v>
      </c>
      <c r="G26" s="9" t="s">
        <v>37</v>
      </c>
      <c r="H26" s="9">
        <v>425</v>
      </c>
      <c r="I26" s="9">
        <v>174</v>
      </c>
      <c r="J26" s="9">
        <v>243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651</v>
      </c>
      <c r="D27" s="9">
        <v>91</v>
      </c>
      <c r="E27" s="9">
        <v>71</v>
      </c>
      <c r="F27" s="9">
        <v>18</v>
      </c>
      <c r="G27" s="9">
        <v>2</v>
      </c>
      <c r="H27" s="9">
        <v>560</v>
      </c>
      <c r="I27" s="9">
        <v>297</v>
      </c>
      <c r="J27" s="9">
        <v>252</v>
      </c>
      <c r="K27" s="9">
        <v>11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658</v>
      </c>
      <c r="D28" s="9">
        <v>78</v>
      </c>
      <c r="E28" s="9">
        <v>60</v>
      </c>
      <c r="F28" s="9">
        <v>16</v>
      </c>
      <c r="G28" s="9">
        <v>2</v>
      </c>
      <c r="H28" s="9">
        <v>580</v>
      </c>
      <c r="I28" s="9">
        <v>352</v>
      </c>
      <c r="J28" s="9">
        <v>222</v>
      </c>
      <c r="K28" s="9">
        <v>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602</v>
      </c>
      <c r="D29" s="9">
        <v>61</v>
      </c>
      <c r="E29" s="9">
        <v>42</v>
      </c>
      <c r="F29" s="9">
        <v>17</v>
      </c>
      <c r="G29" s="9">
        <v>2</v>
      </c>
      <c r="H29" s="9">
        <v>541</v>
      </c>
      <c r="I29" s="9">
        <v>312</v>
      </c>
      <c r="J29" s="9">
        <v>223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531</v>
      </c>
      <c r="D30" s="9">
        <v>81</v>
      </c>
      <c r="E30" s="9">
        <v>65</v>
      </c>
      <c r="F30" s="9">
        <v>16</v>
      </c>
      <c r="G30" s="9" t="s">
        <v>37</v>
      </c>
      <c r="H30" s="9">
        <v>450</v>
      </c>
      <c r="I30" s="9">
        <v>278</v>
      </c>
      <c r="J30" s="9">
        <v>164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426</v>
      </c>
      <c r="D31" s="9">
        <v>60</v>
      </c>
      <c r="E31" s="9">
        <v>47</v>
      </c>
      <c r="F31" s="9">
        <v>12</v>
      </c>
      <c r="G31" s="9">
        <v>1</v>
      </c>
      <c r="H31" s="9">
        <v>366</v>
      </c>
      <c r="I31" s="9">
        <v>238</v>
      </c>
      <c r="J31" s="9">
        <v>124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408</v>
      </c>
      <c r="D32" s="9">
        <v>48</v>
      </c>
      <c r="E32" s="9">
        <v>44</v>
      </c>
      <c r="F32" s="9">
        <v>4</v>
      </c>
      <c r="G32" s="9" t="s">
        <v>37</v>
      </c>
      <c r="H32" s="9">
        <v>360</v>
      </c>
      <c r="I32" s="9">
        <v>233</v>
      </c>
      <c r="J32" s="9">
        <v>122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296</v>
      </c>
      <c r="D33" s="9">
        <v>34</v>
      </c>
      <c r="E33" s="9">
        <v>26</v>
      </c>
      <c r="F33" s="9">
        <v>8</v>
      </c>
      <c r="G33" s="9" t="s">
        <v>37</v>
      </c>
      <c r="H33" s="9">
        <v>262</v>
      </c>
      <c r="I33" s="9">
        <v>122</v>
      </c>
      <c r="J33" s="9">
        <v>138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170</v>
      </c>
      <c r="D34" s="9">
        <v>11</v>
      </c>
      <c r="E34" s="9">
        <v>6</v>
      </c>
      <c r="F34" s="9">
        <v>5</v>
      </c>
      <c r="G34" s="9" t="s">
        <v>37</v>
      </c>
      <c r="H34" s="9">
        <v>159</v>
      </c>
      <c r="I34" s="9">
        <v>45</v>
      </c>
      <c r="J34" s="9">
        <v>104</v>
      </c>
      <c r="K34" s="9">
        <v>10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93</v>
      </c>
      <c r="D35" s="9">
        <v>5</v>
      </c>
      <c r="E35" s="9">
        <v>2</v>
      </c>
      <c r="F35" s="9">
        <v>3</v>
      </c>
      <c r="G35" s="9" t="s">
        <v>37</v>
      </c>
      <c r="H35" s="9">
        <v>88</v>
      </c>
      <c r="I35" s="9">
        <v>19</v>
      </c>
      <c r="J35" s="9">
        <v>63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56</v>
      </c>
      <c r="D36" s="9">
        <v>5</v>
      </c>
      <c r="E36" s="9">
        <v>4</v>
      </c>
      <c r="F36" s="9">
        <v>1</v>
      </c>
      <c r="G36" s="9" t="s">
        <v>37</v>
      </c>
      <c r="H36" s="9">
        <v>51</v>
      </c>
      <c r="I36" s="9">
        <v>10</v>
      </c>
      <c r="J36" s="9">
        <v>41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36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36</v>
      </c>
      <c r="I37" s="9">
        <v>11</v>
      </c>
      <c r="J37" s="9">
        <v>23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7534</v>
      </c>
      <c r="D38" s="3">
        <v>1215</v>
      </c>
      <c r="E38" s="3">
        <v>887</v>
      </c>
      <c r="F38" s="3">
        <v>307</v>
      </c>
      <c r="G38" s="3">
        <v>21</v>
      </c>
      <c r="H38" s="3">
        <v>6319</v>
      </c>
      <c r="I38" s="3">
        <v>3161</v>
      </c>
      <c r="J38" s="3">
        <v>3015</v>
      </c>
      <c r="K38" s="3">
        <v>143</v>
      </c>
    </row>
    <row r="39" spans="1:16" ht="12" customHeight="1" x14ac:dyDescent="0.2">
      <c r="A39" s="27" t="s">
        <v>26</v>
      </c>
      <c r="B39" s="1" t="s">
        <v>9</v>
      </c>
      <c r="C39" s="9">
        <v>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9</v>
      </c>
      <c r="I39" s="9">
        <v>3</v>
      </c>
      <c r="J39" s="9">
        <v>5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147</v>
      </c>
      <c r="D40" s="9">
        <v>23</v>
      </c>
      <c r="E40" s="9">
        <v>2</v>
      </c>
      <c r="F40" s="9">
        <v>20</v>
      </c>
      <c r="G40" s="9">
        <v>1</v>
      </c>
      <c r="H40" s="9">
        <v>124</v>
      </c>
      <c r="I40" s="9">
        <v>7</v>
      </c>
      <c r="J40" s="9">
        <v>113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407</v>
      </c>
      <c r="D41" s="9">
        <v>85</v>
      </c>
      <c r="E41" s="9">
        <v>43</v>
      </c>
      <c r="F41" s="9">
        <v>40</v>
      </c>
      <c r="G41" s="9">
        <v>2</v>
      </c>
      <c r="H41" s="9">
        <v>322</v>
      </c>
      <c r="I41" s="9">
        <v>78</v>
      </c>
      <c r="J41" s="9">
        <v>234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560</v>
      </c>
      <c r="D42" s="9">
        <v>121</v>
      </c>
      <c r="E42" s="9">
        <v>69</v>
      </c>
      <c r="F42" s="9">
        <v>49</v>
      </c>
      <c r="G42" s="9">
        <v>3</v>
      </c>
      <c r="H42" s="9">
        <v>439</v>
      </c>
      <c r="I42" s="9">
        <v>164</v>
      </c>
      <c r="J42" s="9">
        <v>260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762</v>
      </c>
      <c r="D43" s="9">
        <v>153</v>
      </c>
      <c r="E43" s="9">
        <v>119</v>
      </c>
      <c r="F43" s="9">
        <v>31</v>
      </c>
      <c r="G43" s="9">
        <v>3</v>
      </c>
      <c r="H43" s="9">
        <v>609</v>
      </c>
      <c r="I43" s="9">
        <v>309</v>
      </c>
      <c r="J43" s="9">
        <v>290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821</v>
      </c>
      <c r="D44" s="9">
        <v>135</v>
      </c>
      <c r="E44" s="9">
        <v>97</v>
      </c>
      <c r="F44" s="9">
        <v>37</v>
      </c>
      <c r="G44" s="9">
        <v>1</v>
      </c>
      <c r="H44" s="9">
        <v>686</v>
      </c>
      <c r="I44" s="9">
        <v>416</v>
      </c>
      <c r="J44" s="9">
        <v>260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933</v>
      </c>
      <c r="D45" s="9">
        <v>149</v>
      </c>
      <c r="E45" s="9">
        <v>119</v>
      </c>
      <c r="F45" s="9">
        <v>27</v>
      </c>
      <c r="G45" s="9">
        <v>3</v>
      </c>
      <c r="H45" s="9">
        <v>784</v>
      </c>
      <c r="I45" s="9">
        <v>453</v>
      </c>
      <c r="J45" s="9">
        <v>317</v>
      </c>
      <c r="K45" s="9">
        <v>14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869</v>
      </c>
      <c r="D46" s="9">
        <v>138</v>
      </c>
      <c r="E46" s="9">
        <v>106</v>
      </c>
      <c r="F46" s="9">
        <v>30</v>
      </c>
      <c r="G46" s="9">
        <v>2</v>
      </c>
      <c r="H46" s="9">
        <v>731</v>
      </c>
      <c r="I46" s="9">
        <v>423</v>
      </c>
      <c r="J46" s="9">
        <v>294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785</v>
      </c>
      <c r="D47" s="9">
        <v>129</v>
      </c>
      <c r="E47" s="9">
        <v>106</v>
      </c>
      <c r="F47" s="9">
        <v>21</v>
      </c>
      <c r="G47" s="9">
        <v>2</v>
      </c>
      <c r="H47" s="9">
        <v>656</v>
      </c>
      <c r="I47" s="9">
        <v>390</v>
      </c>
      <c r="J47" s="9">
        <v>259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774</v>
      </c>
      <c r="D48" s="9">
        <v>113</v>
      </c>
      <c r="E48" s="9">
        <v>102</v>
      </c>
      <c r="F48" s="9">
        <v>10</v>
      </c>
      <c r="G48" s="9">
        <v>1</v>
      </c>
      <c r="H48" s="9">
        <v>661</v>
      </c>
      <c r="I48" s="9">
        <v>372</v>
      </c>
      <c r="J48" s="9">
        <v>279</v>
      </c>
      <c r="K48" s="9">
        <v>10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645</v>
      </c>
      <c r="D49" s="9">
        <v>79</v>
      </c>
      <c r="E49" s="9">
        <v>69</v>
      </c>
      <c r="F49" s="9">
        <v>10</v>
      </c>
      <c r="G49" s="9" t="s">
        <v>37</v>
      </c>
      <c r="H49" s="9">
        <v>566</v>
      </c>
      <c r="I49" s="9">
        <v>309</v>
      </c>
      <c r="J49" s="9">
        <v>245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423</v>
      </c>
      <c r="D50" s="9">
        <v>43</v>
      </c>
      <c r="E50" s="9">
        <v>26</v>
      </c>
      <c r="F50" s="9">
        <v>16</v>
      </c>
      <c r="G50" s="9">
        <v>1</v>
      </c>
      <c r="H50" s="9">
        <v>380</v>
      </c>
      <c r="I50" s="9">
        <v>146</v>
      </c>
      <c r="J50" s="9">
        <v>214</v>
      </c>
      <c r="K50" s="9">
        <v>20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221</v>
      </c>
      <c r="D51" s="9">
        <v>21</v>
      </c>
      <c r="E51" s="9">
        <v>13</v>
      </c>
      <c r="F51" s="9">
        <v>7</v>
      </c>
      <c r="G51" s="9">
        <v>1</v>
      </c>
      <c r="H51" s="9">
        <v>200</v>
      </c>
      <c r="I51" s="9">
        <v>58</v>
      </c>
      <c r="J51" s="9">
        <v>134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127</v>
      </c>
      <c r="D52" s="9">
        <v>17</v>
      </c>
      <c r="E52" s="9">
        <v>11</v>
      </c>
      <c r="F52" s="9">
        <v>5</v>
      </c>
      <c r="G52" s="9">
        <v>1</v>
      </c>
      <c r="H52" s="9">
        <v>110</v>
      </c>
      <c r="I52" s="9">
        <v>26</v>
      </c>
      <c r="J52" s="9">
        <v>80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51</v>
      </c>
      <c r="D53" s="5">
        <v>9</v>
      </c>
      <c r="E53" s="5">
        <v>5</v>
      </c>
      <c r="F53" s="5">
        <v>4</v>
      </c>
      <c r="G53" s="5" t="s">
        <v>37</v>
      </c>
      <c r="H53" s="5">
        <v>42</v>
      </c>
      <c r="I53" s="5">
        <v>7</v>
      </c>
      <c r="J53" s="5">
        <v>31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27657</v>
      </c>
      <c r="D6" s="3">
        <v>3493</v>
      </c>
      <c r="E6" s="3">
        <v>2174</v>
      </c>
      <c r="F6" s="3">
        <v>1231</v>
      </c>
      <c r="G6" s="3">
        <v>88</v>
      </c>
      <c r="H6" s="3">
        <v>24164</v>
      </c>
      <c r="I6" s="3">
        <v>7286</v>
      </c>
      <c r="J6" s="3">
        <v>16403</v>
      </c>
      <c r="K6" s="3">
        <v>475</v>
      </c>
    </row>
    <row r="7" spans="1:31" ht="12" customHeight="1" x14ac:dyDescent="0.2">
      <c r="A7" s="27" t="s">
        <v>26</v>
      </c>
      <c r="B7" s="1" t="s">
        <v>9</v>
      </c>
      <c r="C7" s="9">
        <v>48</v>
      </c>
      <c r="D7" s="9">
        <v>2</v>
      </c>
      <c r="E7" s="9">
        <v>2</v>
      </c>
      <c r="F7" s="9" t="s">
        <v>37</v>
      </c>
      <c r="G7" s="9" t="s">
        <v>37</v>
      </c>
      <c r="H7" s="9">
        <v>46</v>
      </c>
      <c r="I7" s="9">
        <v>1</v>
      </c>
      <c r="J7" s="9">
        <v>43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827</v>
      </c>
      <c r="D8" s="9">
        <v>52</v>
      </c>
      <c r="E8" s="9">
        <v>4</v>
      </c>
      <c r="F8" s="9">
        <v>47</v>
      </c>
      <c r="G8" s="9">
        <v>1</v>
      </c>
      <c r="H8" s="9">
        <v>775</v>
      </c>
      <c r="I8" s="9">
        <v>22</v>
      </c>
      <c r="J8" s="9">
        <v>738</v>
      </c>
      <c r="K8" s="9">
        <v>15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2378</v>
      </c>
      <c r="D9" s="9">
        <v>264</v>
      </c>
      <c r="E9" s="9">
        <v>72</v>
      </c>
      <c r="F9" s="9">
        <v>182</v>
      </c>
      <c r="G9" s="9">
        <v>10</v>
      </c>
      <c r="H9" s="9">
        <v>2114</v>
      </c>
      <c r="I9" s="9">
        <v>173</v>
      </c>
      <c r="J9" s="9">
        <v>1897</v>
      </c>
      <c r="K9" s="9">
        <v>44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3139</v>
      </c>
      <c r="D10" s="9">
        <v>386</v>
      </c>
      <c r="E10" s="9">
        <v>163</v>
      </c>
      <c r="F10" s="9">
        <v>212</v>
      </c>
      <c r="G10" s="9">
        <v>11</v>
      </c>
      <c r="H10" s="9">
        <v>2753</v>
      </c>
      <c r="I10" s="9">
        <v>527</v>
      </c>
      <c r="J10" s="9">
        <v>2189</v>
      </c>
      <c r="K10" s="9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3360</v>
      </c>
      <c r="D11" s="9">
        <v>431</v>
      </c>
      <c r="E11" s="9">
        <v>259</v>
      </c>
      <c r="F11" s="9">
        <v>162</v>
      </c>
      <c r="G11" s="9">
        <v>10</v>
      </c>
      <c r="H11" s="9">
        <v>2929</v>
      </c>
      <c r="I11" s="9">
        <v>835</v>
      </c>
      <c r="J11" s="9">
        <v>2041</v>
      </c>
      <c r="K11" s="9">
        <v>53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3399</v>
      </c>
      <c r="D12" s="9">
        <v>455</v>
      </c>
      <c r="E12" s="9">
        <v>297</v>
      </c>
      <c r="F12" s="9">
        <v>151</v>
      </c>
      <c r="G12" s="9">
        <v>7</v>
      </c>
      <c r="H12" s="9">
        <v>2944</v>
      </c>
      <c r="I12" s="9">
        <v>1003</v>
      </c>
      <c r="J12" s="9">
        <v>1894</v>
      </c>
      <c r="K12" s="9">
        <v>47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3368</v>
      </c>
      <c r="D13" s="9">
        <v>429</v>
      </c>
      <c r="E13" s="9">
        <v>295</v>
      </c>
      <c r="F13" s="9">
        <v>123</v>
      </c>
      <c r="G13" s="9">
        <v>11</v>
      </c>
      <c r="H13" s="9">
        <v>2939</v>
      </c>
      <c r="I13" s="9">
        <v>1138</v>
      </c>
      <c r="J13" s="9">
        <v>1754</v>
      </c>
      <c r="K13" s="9">
        <v>47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2927</v>
      </c>
      <c r="D14" s="9">
        <v>402</v>
      </c>
      <c r="E14" s="9">
        <v>298</v>
      </c>
      <c r="F14" s="9">
        <v>97</v>
      </c>
      <c r="G14" s="9">
        <v>7</v>
      </c>
      <c r="H14" s="9">
        <v>2525</v>
      </c>
      <c r="I14" s="9">
        <v>1021</v>
      </c>
      <c r="J14" s="9">
        <v>1461</v>
      </c>
      <c r="K14" s="9">
        <v>43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2388</v>
      </c>
      <c r="D15" s="9">
        <v>313</v>
      </c>
      <c r="E15" s="9">
        <v>235</v>
      </c>
      <c r="F15" s="9">
        <v>69</v>
      </c>
      <c r="G15" s="9">
        <v>9</v>
      </c>
      <c r="H15" s="9">
        <v>2075</v>
      </c>
      <c r="I15" s="9">
        <v>774</v>
      </c>
      <c r="J15" s="9">
        <v>1258</v>
      </c>
      <c r="K15" s="9">
        <v>43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2121</v>
      </c>
      <c r="D16" s="9">
        <v>301</v>
      </c>
      <c r="E16" s="9">
        <v>248</v>
      </c>
      <c r="F16" s="9">
        <v>51</v>
      </c>
      <c r="G16" s="9">
        <v>2</v>
      </c>
      <c r="H16" s="9">
        <v>1820</v>
      </c>
      <c r="I16" s="9">
        <v>750</v>
      </c>
      <c r="J16" s="9">
        <v>1034</v>
      </c>
      <c r="K16" s="9">
        <v>36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1627</v>
      </c>
      <c r="D17" s="9">
        <v>210</v>
      </c>
      <c r="E17" s="9">
        <v>151</v>
      </c>
      <c r="F17" s="9">
        <v>52</v>
      </c>
      <c r="G17" s="9">
        <v>7</v>
      </c>
      <c r="H17" s="9">
        <v>1417</v>
      </c>
      <c r="I17" s="9">
        <v>532</v>
      </c>
      <c r="J17" s="9">
        <v>853</v>
      </c>
      <c r="K17" s="9">
        <v>32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1100</v>
      </c>
      <c r="D18" s="9">
        <v>123</v>
      </c>
      <c r="E18" s="9">
        <v>82</v>
      </c>
      <c r="F18" s="9">
        <v>34</v>
      </c>
      <c r="G18" s="9">
        <v>7</v>
      </c>
      <c r="H18" s="9">
        <v>977</v>
      </c>
      <c r="I18" s="9">
        <v>295</v>
      </c>
      <c r="J18" s="9">
        <v>646</v>
      </c>
      <c r="K18" s="9">
        <v>36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564</v>
      </c>
      <c r="D19" s="9">
        <v>72</v>
      </c>
      <c r="E19" s="9">
        <v>44</v>
      </c>
      <c r="F19" s="9">
        <v>24</v>
      </c>
      <c r="G19" s="9">
        <v>4</v>
      </c>
      <c r="H19" s="9">
        <v>492</v>
      </c>
      <c r="I19" s="9">
        <v>127</v>
      </c>
      <c r="J19" s="9">
        <v>340</v>
      </c>
      <c r="K19" s="9">
        <v>25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265</v>
      </c>
      <c r="D20" s="9">
        <v>34</v>
      </c>
      <c r="E20" s="9">
        <v>15</v>
      </c>
      <c r="F20" s="9">
        <v>17</v>
      </c>
      <c r="G20" s="9">
        <v>2</v>
      </c>
      <c r="H20" s="9">
        <v>231</v>
      </c>
      <c r="I20" s="9">
        <v>56</v>
      </c>
      <c r="J20" s="9">
        <v>167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146</v>
      </c>
      <c r="D21" s="9">
        <v>19</v>
      </c>
      <c r="E21" s="9">
        <v>9</v>
      </c>
      <c r="F21" s="9">
        <v>10</v>
      </c>
      <c r="G21" s="9" t="s">
        <v>37</v>
      </c>
      <c r="H21" s="9">
        <v>127</v>
      </c>
      <c r="I21" s="9">
        <v>32</v>
      </c>
      <c r="J21" s="9">
        <v>88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10470</v>
      </c>
      <c r="D22" s="3">
        <v>1031</v>
      </c>
      <c r="E22" s="3">
        <v>672</v>
      </c>
      <c r="F22" s="3">
        <v>340</v>
      </c>
      <c r="G22" s="3">
        <v>19</v>
      </c>
      <c r="H22" s="3">
        <v>9439</v>
      </c>
      <c r="I22" s="3">
        <v>2932</v>
      </c>
      <c r="J22" s="3">
        <v>6332</v>
      </c>
      <c r="K22" s="3">
        <v>175</v>
      </c>
    </row>
    <row r="23" spans="1:16" ht="12" customHeight="1" x14ac:dyDescent="0.2">
      <c r="A23" s="27" t="s">
        <v>26</v>
      </c>
      <c r="B23" s="1" t="s">
        <v>9</v>
      </c>
      <c r="C23" s="9">
        <v>24</v>
      </c>
      <c r="D23" s="9">
        <v>2</v>
      </c>
      <c r="E23" s="9">
        <v>2</v>
      </c>
      <c r="F23" s="9" t="s">
        <v>37</v>
      </c>
      <c r="G23" s="9" t="s">
        <v>37</v>
      </c>
      <c r="H23" s="9">
        <v>22</v>
      </c>
      <c r="I23" s="9" t="s">
        <v>37</v>
      </c>
      <c r="J23" s="9">
        <v>20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304</v>
      </c>
      <c r="D24" s="9">
        <v>9</v>
      </c>
      <c r="E24" s="9" t="s">
        <v>37</v>
      </c>
      <c r="F24" s="9">
        <v>9</v>
      </c>
      <c r="G24" s="9" t="s">
        <v>37</v>
      </c>
      <c r="H24" s="9">
        <v>295</v>
      </c>
      <c r="I24" s="9">
        <v>13</v>
      </c>
      <c r="J24" s="9">
        <v>274</v>
      </c>
      <c r="K24" s="9">
        <v>8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929</v>
      </c>
      <c r="D25" s="9">
        <v>73</v>
      </c>
      <c r="E25" s="9">
        <v>19</v>
      </c>
      <c r="F25" s="9">
        <v>51</v>
      </c>
      <c r="G25" s="9">
        <v>3</v>
      </c>
      <c r="H25" s="9">
        <v>856</v>
      </c>
      <c r="I25" s="9">
        <v>60</v>
      </c>
      <c r="J25" s="9">
        <v>782</v>
      </c>
      <c r="K25" s="9">
        <v>14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1363</v>
      </c>
      <c r="D26" s="9">
        <v>122</v>
      </c>
      <c r="E26" s="9">
        <v>64</v>
      </c>
      <c r="F26" s="9">
        <v>56</v>
      </c>
      <c r="G26" s="9">
        <v>2</v>
      </c>
      <c r="H26" s="9">
        <v>1241</v>
      </c>
      <c r="I26" s="9">
        <v>252</v>
      </c>
      <c r="J26" s="9">
        <v>969</v>
      </c>
      <c r="K26" s="9">
        <v>20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1452</v>
      </c>
      <c r="D27" s="9">
        <v>124</v>
      </c>
      <c r="E27" s="9">
        <v>87</v>
      </c>
      <c r="F27" s="9">
        <v>35</v>
      </c>
      <c r="G27" s="9">
        <v>2</v>
      </c>
      <c r="H27" s="9">
        <v>1328</v>
      </c>
      <c r="I27" s="9">
        <v>417</v>
      </c>
      <c r="J27" s="9">
        <v>890</v>
      </c>
      <c r="K27" s="9">
        <v>21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1350</v>
      </c>
      <c r="D28" s="9">
        <v>136</v>
      </c>
      <c r="E28" s="9">
        <v>93</v>
      </c>
      <c r="F28" s="9">
        <v>43</v>
      </c>
      <c r="G28" s="9" t="s">
        <v>37</v>
      </c>
      <c r="H28" s="9">
        <v>1214</v>
      </c>
      <c r="I28" s="9">
        <v>431</v>
      </c>
      <c r="J28" s="9">
        <v>768</v>
      </c>
      <c r="K28" s="9">
        <v>15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1322</v>
      </c>
      <c r="D29" s="9">
        <v>137</v>
      </c>
      <c r="E29" s="9">
        <v>107</v>
      </c>
      <c r="F29" s="9">
        <v>28</v>
      </c>
      <c r="G29" s="9">
        <v>2</v>
      </c>
      <c r="H29" s="9">
        <v>1185</v>
      </c>
      <c r="I29" s="9">
        <v>498</v>
      </c>
      <c r="J29" s="9">
        <v>674</v>
      </c>
      <c r="K29" s="9">
        <v>13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1011</v>
      </c>
      <c r="D30" s="9">
        <v>132</v>
      </c>
      <c r="E30" s="9">
        <v>98</v>
      </c>
      <c r="F30" s="9">
        <v>33</v>
      </c>
      <c r="G30" s="9">
        <v>1</v>
      </c>
      <c r="H30" s="9">
        <v>879</v>
      </c>
      <c r="I30" s="9">
        <v>369</v>
      </c>
      <c r="J30" s="9">
        <v>498</v>
      </c>
      <c r="K30" s="9">
        <v>12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822</v>
      </c>
      <c r="D31" s="9">
        <v>93</v>
      </c>
      <c r="E31" s="9">
        <v>63</v>
      </c>
      <c r="F31" s="9">
        <v>28</v>
      </c>
      <c r="G31" s="9">
        <v>2</v>
      </c>
      <c r="H31" s="9">
        <v>729</v>
      </c>
      <c r="I31" s="9">
        <v>286</v>
      </c>
      <c r="J31" s="9">
        <v>428</v>
      </c>
      <c r="K31" s="9">
        <v>15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760</v>
      </c>
      <c r="D32" s="9">
        <v>85</v>
      </c>
      <c r="E32" s="9">
        <v>71</v>
      </c>
      <c r="F32" s="9">
        <v>14</v>
      </c>
      <c r="G32" s="9" t="s">
        <v>37</v>
      </c>
      <c r="H32" s="9">
        <v>675</v>
      </c>
      <c r="I32" s="9">
        <v>308</v>
      </c>
      <c r="J32" s="9">
        <v>354</v>
      </c>
      <c r="K32" s="9">
        <v>13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522</v>
      </c>
      <c r="D33" s="9">
        <v>55</v>
      </c>
      <c r="E33" s="9">
        <v>35</v>
      </c>
      <c r="F33" s="9">
        <v>15</v>
      </c>
      <c r="G33" s="9">
        <v>5</v>
      </c>
      <c r="H33" s="9">
        <v>467</v>
      </c>
      <c r="I33" s="9">
        <v>168</v>
      </c>
      <c r="J33" s="9">
        <v>284</v>
      </c>
      <c r="K33" s="9">
        <v>15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317</v>
      </c>
      <c r="D34" s="9">
        <v>31</v>
      </c>
      <c r="E34" s="9">
        <v>19</v>
      </c>
      <c r="F34" s="9">
        <v>10</v>
      </c>
      <c r="G34" s="9">
        <v>2</v>
      </c>
      <c r="H34" s="9">
        <v>286</v>
      </c>
      <c r="I34" s="9">
        <v>65</v>
      </c>
      <c r="J34" s="9">
        <v>204</v>
      </c>
      <c r="K34" s="9">
        <v>17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160</v>
      </c>
      <c r="D35" s="9">
        <v>16</v>
      </c>
      <c r="E35" s="9">
        <v>9</v>
      </c>
      <c r="F35" s="9">
        <v>7</v>
      </c>
      <c r="G35" s="9" t="s">
        <v>37</v>
      </c>
      <c r="H35" s="9">
        <v>144</v>
      </c>
      <c r="I35" s="9">
        <v>37</v>
      </c>
      <c r="J35" s="9">
        <v>102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82</v>
      </c>
      <c r="D36" s="9">
        <v>8</v>
      </c>
      <c r="E36" s="9">
        <v>2</v>
      </c>
      <c r="F36" s="9">
        <v>6</v>
      </c>
      <c r="G36" s="9" t="s">
        <v>37</v>
      </c>
      <c r="H36" s="9">
        <v>74</v>
      </c>
      <c r="I36" s="9">
        <v>17</v>
      </c>
      <c r="J36" s="9">
        <v>55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52</v>
      </c>
      <c r="D37" s="9">
        <v>8</v>
      </c>
      <c r="E37" s="9">
        <v>3</v>
      </c>
      <c r="F37" s="9">
        <v>5</v>
      </c>
      <c r="G37" s="9" t="s">
        <v>37</v>
      </c>
      <c r="H37" s="9">
        <v>44</v>
      </c>
      <c r="I37" s="9">
        <v>11</v>
      </c>
      <c r="J37" s="9">
        <v>30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17187</v>
      </c>
      <c r="D38" s="3">
        <v>2462</v>
      </c>
      <c r="E38" s="3">
        <v>1502</v>
      </c>
      <c r="F38" s="3">
        <v>891</v>
      </c>
      <c r="G38" s="3">
        <v>69</v>
      </c>
      <c r="H38" s="3">
        <v>14725</v>
      </c>
      <c r="I38" s="3">
        <v>4354</v>
      </c>
      <c r="J38" s="3">
        <v>10071</v>
      </c>
      <c r="K38" s="3">
        <v>300</v>
      </c>
    </row>
    <row r="39" spans="1:16" ht="12" customHeight="1" x14ac:dyDescent="0.2">
      <c r="A39" s="27" t="s">
        <v>26</v>
      </c>
      <c r="B39" s="1" t="s">
        <v>9</v>
      </c>
      <c r="C39" s="9">
        <v>24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24</v>
      </c>
      <c r="I39" s="9">
        <v>1</v>
      </c>
      <c r="J39" s="9">
        <v>23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523</v>
      </c>
      <c r="D40" s="9">
        <v>43</v>
      </c>
      <c r="E40" s="9">
        <v>4</v>
      </c>
      <c r="F40" s="9">
        <v>38</v>
      </c>
      <c r="G40" s="9">
        <v>1</v>
      </c>
      <c r="H40" s="9">
        <v>480</v>
      </c>
      <c r="I40" s="9">
        <v>9</v>
      </c>
      <c r="J40" s="9">
        <v>464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1449</v>
      </c>
      <c r="D41" s="9">
        <v>191</v>
      </c>
      <c r="E41" s="9">
        <v>53</v>
      </c>
      <c r="F41" s="9">
        <v>131</v>
      </c>
      <c r="G41" s="9">
        <v>7</v>
      </c>
      <c r="H41" s="9">
        <v>1258</v>
      </c>
      <c r="I41" s="9">
        <v>113</v>
      </c>
      <c r="J41" s="9">
        <v>1115</v>
      </c>
      <c r="K41" s="9">
        <v>30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1776</v>
      </c>
      <c r="D42" s="9">
        <v>264</v>
      </c>
      <c r="E42" s="9">
        <v>99</v>
      </c>
      <c r="F42" s="9">
        <v>156</v>
      </c>
      <c r="G42" s="9">
        <v>9</v>
      </c>
      <c r="H42" s="9">
        <v>1512</v>
      </c>
      <c r="I42" s="9">
        <v>275</v>
      </c>
      <c r="J42" s="9">
        <v>1220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1908</v>
      </c>
      <c r="D43" s="9">
        <v>307</v>
      </c>
      <c r="E43" s="9">
        <v>172</v>
      </c>
      <c r="F43" s="9">
        <v>127</v>
      </c>
      <c r="G43" s="9">
        <v>8</v>
      </c>
      <c r="H43" s="9">
        <v>1601</v>
      </c>
      <c r="I43" s="9">
        <v>418</v>
      </c>
      <c r="J43" s="9">
        <v>1151</v>
      </c>
      <c r="K43" s="9">
        <v>32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2049</v>
      </c>
      <c r="D44" s="9">
        <v>319</v>
      </c>
      <c r="E44" s="9">
        <v>204</v>
      </c>
      <c r="F44" s="9">
        <v>108</v>
      </c>
      <c r="G44" s="9">
        <v>7</v>
      </c>
      <c r="H44" s="9">
        <v>1730</v>
      </c>
      <c r="I44" s="9">
        <v>572</v>
      </c>
      <c r="J44" s="9">
        <v>1126</v>
      </c>
      <c r="K44" s="9">
        <v>32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2046</v>
      </c>
      <c r="D45" s="9">
        <v>292</v>
      </c>
      <c r="E45" s="9">
        <v>188</v>
      </c>
      <c r="F45" s="9">
        <v>95</v>
      </c>
      <c r="G45" s="9">
        <v>9</v>
      </c>
      <c r="H45" s="9">
        <v>1754</v>
      </c>
      <c r="I45" s="9">
        <v>640</v>
      </c>
      <c r="J45" s="9">
        <v>1080</v>
      </c>
      <c r="K45" s="9">
        <v>34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1916</v>
      </c>
      <c r="D46" s="9">
        <v>270</v>
      </c>
      <c r="E46" s="9">
        <v>200</v>
      </c>
      <c r="F46" s="9">
        <v>64</v>
      </c>
      <c r="G46" s="9">
        <v>6</v>
      </c>
      <c r="H46" s="9">
        <v>1646</v>
      </c>
      <c r="I46" s="9">
        <v>652</v>
      </c>
      <c r="J46" s="9">
        <v>963</v>
      </c>
      <c r="K46" s="9">
        <v>31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1566</v>
      </c>
      <c r="D47" s="9">
        <v>220</v>
      </c>
      <c r="E47" s="9">
        <v>172</v>
      </c>
      <c r="F47" s="9">
        <v>41</v>
      </c>
      <c r="G47" s="9">
        <v>7</v>
      </c>
      <c r="H47" s="9">
        <v>1346</v>
      </c>
      <c r="I47" s="9">
        <v>488</v>
      </c>
      <c r="J47" s="9">
        <v>830</v>
      </c>
      <c r="K47" s="9">
        <v>28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1361</v>
      </c>
      <c r="D48" s="9">
        <v>216</v>
      </c>
      <c r="E48" s="9">
        <v>177</v>
      </c>
      <c r="F48" s="9">
        <v>37</v>
      </c>
      <c r="G48" s="9">
        <v>2</v>
      </c>
      <c r="H48" s="9">
        <v>1145</v>
      </c>
      <c r="I48" s="9">
        <v>442</v>
      </c>
      <c r="J48" s="9">
        <v>680</v>
      </c>
      <c r="K48" s="9">
        <v>23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1105</v>
      </c>
      <c r="D49" s="9">
        <v>155</v>
      </c>
      <c r="E49" s="9">
        <v>116</v>
      </c>
      <c r="F49" s="9">
        <v>37</v>
      </c>
      <c r="G49" s="9">
        <v>2</v>
      </c>
      <c r="H49" s="9">
        <v>950</v>
      </c>
      <c r="I49" s="9">
        <v>364</v>
      </c>
      <c r="J49" s="9">
        <v>569</v>
      </c>
      <c r="K49" s="9">
        <v>17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783</v>
      </c>
      <c r="D50" s="9">
        <v>92</v>
      </c>
      <c r="E50" s="9">
        <v>63</v>
      </c>
      <c r="F50" s="9">
        <v>24</v>
      </c>
      <c r="G50" s="9">
        <v>5</v>
      </c>
      <c r="H50" s="9">
        <v>691</v>
      </c>
      <c r="I50" s="9">
        <v>230</v>
      </c>
      <c r="J50" s="9">
        <v>442</v>
      </c>
      <c r="K50" s="9">
        <v>19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404</v>
      </c>
      <c r="D51" s="9">
        <v>56</v>
      </c>
      <c r="E51" s="9">
        <v>35</v>
      </c>
      <c r="F51" s="9">
        <v>17</v>
      </c>
      <c r="G51" s="9">
        <v>4</v>
      </c>
      <c r="H51" s="9">
        <v>348</v>
      </c>
      <c r="I51" s="9">
        <v>90</v>
      </c>
      <c r="J51" s="9">
        <v>238</v>
      </c>
      <c r="K51" s="9">
        <v>20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183</v>
      </c>
      <c r="D52" s="9">
        <v>26</v>
      </c>
      <c r="E52" s="9">
        <v>13</v>
      </c>
      <c r="F52" s="9">
        <v>11</v>
      </c>
      <c r="G52" s="9">
        <v>2</v>
      </c>
      <c r="H52" s="9">
        <v>157</v>
      </c>
      <c r="I52" s="9">
        <v>39</v>
      </c>
      <c r="J52" s="9">
        <v>112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94</v>
      </c>
      <c r="D53" s="5">
        <v>11</v>
      </c>
      <c r="E53" s="5">
        <v>6</v>
      </c>
      <c r="F53" s="5">
        <v>5</v>
      </c>
      <c r="G53" s="5" t="s">
        <v>37</v>
      </c>
      <c r="H53" s="5">
        <v>83</v>
      </c>
      <c r="I53" s="5">
        <v>21</v>
      </c>
      <c r="J53" s="5">
        <v>58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3" width="15.33203125" customWidth="1"/>
    <col min="4" max="4" width="14.1640625" customWidth="1"/>
    <col min="5" max="10" width="15.33203125" customWidth="1"/>
    <col min="11" max="11" width="14.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8474</v>
      </c>
      <c r="D6" s="3">
        <v>1158</v>
      </c>
      <c r="E6" s="3">
        <v>833</v>
      </c>
      <c r="F6" s="3">
        <v>297</v>
      </c>
      <c r="G6" s="3">
        <v>28</v>
      </c>
      <c r="H6" s="3">
        <v>7316</v>
      </c>
      <c r="I6" s="3">
        <v>3499</v>
      </c>
      <c r="J6" s="3">
        <v>3672</v>
      </c>
      <c r="K6" s="3">
        <v>145</v>
      </c>
    </row>
    <row r="7" spans="1:31" ht="12" customHeight="1" x14ac:dyDescent="0.2">
      <c r="A7" s="27" t="s">
        <v>26</v>
      </c>
      <c r="B7" s="1" t="s">
        <v>9</v>
      </c>
      <c r="C7" s="9">
        <v>9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9</v>
      </c>
      <c r="I7" s="9">
        <v>1</v>
      </c>
      <c r="J7" s="9">
        <v>8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226</v>
      </c>
      <c r="D8" s="9">
        <v>17</v>
      </c>
      <c r="E8" s="9">
        <v>2</v>
      </c>
      <c r="F8" s="9">
        <v>15</v>
      </c>
      <c r="G8" s="9" t="s">
        <v>37</v>
      </c>
      <c r="H8" s="9">
        <v>209</v>
      </c>
      <c r="I8" s="9">
        <v>2</v>
      </c>
      <c r="J8" s="9">
        <v>203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583</v>
      </c>
      <c r="D9" s="9">
        <v>71</v>
      </c>
      <c r="E9" s="9">
        <v>28</v>
      </c>
      <c r="F9" s="9">
        <v>42</v>
      </c>
      <c r="G9" s="9">
        <v>1</v>
      </c>
      <c r="H9" s="9">
        <v>512</v>
      </c>
      <c r="I9" s="9">
        <v>92</v>
      </c>
      <c r="J9" s="9">
        <v>413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818</v>
      </c>
      <c r="D10" s="9">
        <v>103</v>
      </c>
      <c r="E10" s="9">
        <v>63</v>
      </c>
      <c r="F10" s="9">
        <v>38</v>
      </c>
      <c r="G10" s="9">
        <v>2</v>
      </c>
      <c r="H10" s="9">
        <v>715</v>
      </c>
      <c r="I10" s="9">
        <v>292</v>
      </c>
      <c r="J10" s="9">
        <v>407</v>
      </c>
      <c r="K10" s="9">
        <v>16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956</v>
      </c>
      <c r="D11" s="9">
        <v>139</v>
      </c>
      <c r="E11" s="9">
        <v>98</v>
      </c>
      <c r="F11" s="9">
        <v>37</v>
      </c>
      <c r="G11" s="9">
        <v>4</v>
      </c>
      <c r="H11" s="9">
        <v>817</v>
      </c>
      <c r="I11" s="9">
        <v>443</v>
      </c>
      <c r="J11" s="9">
        <v>366</v>
      </c>
      <c r="K11" s="9">
        <v>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998</v>
      </c>
      <c r="D12" s="9">
        <v>139</v>
      </c>
      <c r="E12" s="9">
        <v>99</v>
      </c>
      <c r="F12" s="9">
        <v>37</v>
      </c>
      <c r="G12" s="9">
        <v>3</v>
      </c>
      <c r="H12" s="9">
        <v>859</v>
      </c>
      <c r="I12" s="9">
        <v>517</v>
      </c>
      <c r="J12" s="9">
        <v>327</v>
      </c>
      <c r="K12" s="9">
        <v>15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1004</v>
      </c>
      <c r="D13" s="9">
        <v>141</v>
      </c>
      <c r="E13" s="9">
        <v>115</v>
      </c>
      <c r="F13" s="9">
        <v>24</v>
      </c>
      <c r="G13" s="9">
        <v>2</v>
      </c>
      <c r="H13" s="9">
        <v>863</v>
      </c>
      <c r="I13" s="9">
        <v>487</v>
      </c>
      <c r="J13" s="9">
        <v>358</v>
      </c>
      <c r="K13" s="9">
        <v>18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926</v>
      </c>
      <c r="D14" s="9">
        <v>163</v>
      </c>
      <c r="E14" s="9">
        <v>122</v>
      </c>
      <c r="F14" s="9">
        <v>36</v>
      </c>
      <c r="G14" s="9">
        <v>5</v>
      </c>
      <c r="H14" s="9">
        <v>763</v>
      </c>
      <c r="I14" s="9">
        <v>447</v>
      </c>
      <c r="J14" s="9">
        <v>300</v>
      </c>
      <c r="K14" s="9">
        <v>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750</v>
      </c>
      <c r="D15" s="9">
        <v>112</v>
      </c>
      <c r="E15" s="9">
        <v>91</v>
      </c>
      <c r="F15" s="9">
        <v>19</v>
      </c>
      <c r="G15" s="9">
        <v>2</v>
      </c>
      <c r="H15" s="9">
        <v>638</v>
      </c>
      <c r="I15" s="9">
        <v>368</v>
      </c>
      <c r="J15" s="9">
        <v>260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779</v>
      </c>
      <c r="D16" s="9">
        <v>96</v>
      </c>
      <c r="E16" s="9">
        <v>84</v>
      </c>
      <c r="F16" s="9">
        <v>9</v>
      </c>
      <c r="G16" s="9">
        <v>3</v>
      </c>
      <c r="H16" s="9">
        <v>683</v>
      </c>
      <c r="I16" s="9">
        <v>383</v>
      </c>
      <c r="J16" s="9">
        <v>285</v>
      </c>
      <c r="K16" s="9">
        <v>15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621</v>
      </c>
      <c r="D17" s="9">
        <v>100</v>
      </c>
      <c r="E17" s="9">
        <v>84</v>
      </c>
      <c r="F17" s="9">
        <v>13</v>
      </c>
      <c r="G17" s="9">
        <v>3</v>
      </c>
      <c r="H17" s="9">
        <v>521</v>
      </c>
      <c r="I17" s="9">
        <v>248</v>
      </c>
      <c r="J17" s="9">
        <v>260</v>
      </c>
      <c r="K17" s="9">
        <v>13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405</v>
      </c>
      <c r="D18" s="9">
        <v>42</v>
      </c>
      <c r="E18" s="9">
        <v>32</v>
      </c>
      <c r="F18" s="9">
        <v>8</v>
      </c>
      <c r="G18" s="9">
        <v>2</v>
      </c>
      <c r="H18" s="9">
        <v>363</v>
      </c>
      <c r="I18" s="9">
        <v>133</v>
      </c>
      <c r="J18" s="9">
        <v>219</v>
      </c>
      <c r="K18" s="9">
        <v>11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235</v>
      </c>
      <c r="D19" s="9">
        <v>20</v>
      </c>
      <c r="E19" s="9">
        <v>9</v>
      </c>
      <c r="F19" s="9">
        <v>10</v>
      </c>
      <c r="G19" s="9">
        <v>1</v>
      </c>
      <c r="H19" s="9">
        <v>215</v>
      </c>
      <c r="I19" s="9">
        <v>46</v>
      </c>
      <c r="J19" s="9">
        <v>160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105</v>
      </c>
      <c r="D20" s="9">
        <v>9</v>
      </c>
      <c r="E20" s="9">
        <v>3</v>
      </c>
      <c r="F20" s="9">
        <v>6</v>
      </c>
      <c r="G20" s="9" t="s">
        <v>37</v>
      </c>
      <c r="H20" s="9">
        <v>96</v>
      </c>
      <c r="I20" s="9">
        <v>29</v>
      </c>
      <c r="J20" s="9">
        <v>64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59</v>
      </c>
      <c r="D21" s="9">
        <v>6</v>
      </c>
      <c r="E21" s="9">
        <v>3</v>
      </c>
      <c r="F21" s="9">
        <v>3</v>
      </c>
      <c r="G21" s="9" t="s">
        <v>37</v>
      </c>
      <c r="H21" s="9">
        <v>53</v>
      </c>
      <c r="I21" s="9">
        <v>11</v>
      </c>
      <c r="J21" s="9">
        <v>42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3029</v>
      </c>
      <c r="D22" s="3">
        <v>315</v>
      </c>
      <c r="E22" s="3">
        <v>226</v>
      </c>
      <c r="F22" s="3">
        <v>83</v>
      </c>
      <c r="G22" s="3">
        <v>6</v>
      </c>
      <c r="H22" s="3">
        <v>2714</v>
      </c>
      <c r="I22" s="3">
        <v>1270</v>
      </c>
      <c r="J22" s="3">
        <v>1384</v>
      </c>
      <c r="K22" s="3">
        <v>60</v>
      </c>
    </row>
    <row r="23" spans="1:16" ht="12" customHeight="1" x14ac:dyDescent="0.2">
      <c r="A23" s="27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88</v>
      </c>
      <c r="D24" s="9">
        <v>4</v>
      </c>
      <c r="E24" s="9" t="s">
        <v>37</v>
      </c>
      <c r="F24" s="9">
        <v>4</v>
      </c>
      <c r="G24" s="9" t="s">
        <v>37</v>
      </c>
      <c r="H24" s="9">
        <v>84</v>
      </c>
      <c r="I24" s="9" t="s">
        <v>37</v>
      </c>
      <c r="J24" s="9">
        <v>81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221</v>
      </c>
      <c r="D25" s="9">
        <v>18</v>
      </c>
      <c r="E25" s="9">
        <v>7</v>
      </c>
      <c r="F25" s="9">
        <v>11</v>
      </c>
      <c r="G25" s="9" t="s">
        <v>37</v>
      </c>
      <c r="H25" s="9">
        <v>203</v>
      </c>
      <c r="I25" s="9">
        <v>39</v>
      </c>
      <c r="J25" s="9">
        <v>164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349</v>
      </c>
      <c r="D26" s="9">
        <v>30</v>
      </c>
      <c r="E26" s="9">
        <v>14</v>
      </c>
      <c r="F26" s="9">
        <v>16</v>
      </c>
      <c r="G26" s="9" t="s">
        <v>37</v>
      </c>
      <c r="H26" s="9">
        <v>319</v>
      </c>
      <c r="I26" s="9">
        <v>133</v>
      </c>
      <c r="J26" s="9">
        <v>179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388</v>
      </c>
      <c r="D27" s="9">
        <v>40</v>
      </c>
      <c r="E27" s="9">
        <v>27</v>
      </c>
      <c r="F27" s="9">
        <v>13</v>
      </c>
      <c r="G27" s="9" t="s">
        <v>37</v>
      </c>
      <c r="H27" s="9">
        <v>348</v>
      </c>
      <c r="I27" s="9">
        <v>184</v>
      </c>
      <c r="J27" s="9">
        <v>160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400</v>
      </c>
      <c r="D28" s="9">
        <v>43</v>
      </c>
      <c r="E28" s="9">
        <v>33</v>
      </c>
      <c r="F28" s="9">
        <v>9</v>
      </c>
      <c r="G28" s="9">
        <v>1</v>
      </c>
      <c r="H28" s="9">
        <v>357</v>
      </c>
      <c r="I28" s="9">
        <v>220</v>
      </c>
      <c r="J28" s="9">
        <v>129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374</v>
      </c>
      <c r="D29" s="9">
        <v>42</v>
      </c>
      <c r="E29" s="9">
        <v>37</v>
      </c>
      <c r="F29" s="9">
        <v>5</v>
      </c>
      <c r="G29" s="9" t="s">
        <v>37</v>
      </c>
      <c r="H29" s="9">
        <v>332</v>
      </c>
      <c r="I29" s="9">
        <v>182</v>
      </c>
      <c r="J29" s="9">
        <v>144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316</v>
      </c>
      <c r="D30" s="9">
        <v>39</v>
      </c>
      <c r="E30" s="9">
        <v>28</v>
      </c>
      <c r="F30" s="9">
        <v>9</v>
      </c>
      <c r="G30" s="9">
        <v>2</v>
      </c>
      <c r="H30" s="9">
        <v>277</v>
      </c>
      <c r="I30" s="9">
        <v>163</v>
      </c>
      <c r="J30" s="9">
        <v>107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245</v>
      </c>
      <c r="D31" s="9">
        <v>30</v>
      </c>
      <c r="E31" s="9">
        <v>25</v>
      </c>
      <c r="F31" s="9">
        <v>4</v>
      </c>
      <c r="G31" s="9">
        <v>1</v>
      </c>
      <c r="H31" s="9">
        <v>215</v>
      </c>
      <c r="I31" s="9">
        <v>116</v>
      </c>
      <c r="J31" s="9">
        <v>95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254</v>
      </c>
      <c r="D32" s="9">
        <v>30</v>
      </c>
      <c r="E32" s="9">
        <v>28</v>
      </c>
      <c r="F32" s="9">
        <v>2</v>
      </c>
      <c r="G32" s="9" t="s">
        <v>37</v>
      </c>
      <c r="H32" s="9">
        <v>224</v>
      </c>
      <c r="I32" s="9">
        <v>131</v>
      </c>
      <c r="J32" s="9">
        <v>86</v>
      </c>
      <c r="K32" s="9">
        <v>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157</v>
      </c>
      <c r="D33" s="9">
        <v>20</v>
      </c>
      <c r="E33" s="9">
        <v>17</v>
      </c>
      <c r="F33" s="9">
        <v>2</v>
      </c>
      <c r="G33" s="9">
        <v>1</v>
      </c>
      <c r="H33" s="9">
        <v>137</v>
      </c>
      <c r="I33" s="9">
        <v>53</v>
      </c>
      <c r="J33" s="9">
        <v>77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113</v>
      </c>
      <c r="D34" s="9">
        <v>7</v>
      </c>
      <c r="E34" s="9">
        <v>5</v>
      </c>
      <c r="F34" s="9">
        <v>1</v>
      </c>
      <c r="G34" s="9">
        <v>1</v>
      </c>
      <c r="H34" s="9">
        <v>106</v>
      </c>
      <c r="I34" s="9">
        <v>27</v>
      </c>
      <c r="J34" s="9">
        <v>76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61</v>
      </c>
      <c r="D35" s="9">
        <v>6</v>
      </c>
      <c r="E35" s="9">
        <v>3</v>
      </c>
      <c r="F35" s="9">
        <v>3</v>
      </c>
      <c r="G35" s="9" t="s">
        <v>37</v>
      </c>
      <c r="H35" s="9">
        <v>55</v>
      </c>
      <c r="I35" s="9">
        <v>8</v>
      </c>
      <c r="J35" s="9">
        <v>44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36</v>
      </c>
      <c r="D36" s="9">
        <v>3</v>
      </c>
      <c r="E36" s="9" t="s">
        <v>37</v>
      </c>
      <c r="F36" s="9">
        <v>3</v>
      </c>
      <c r="G36" s="9" t="s">
        <v>37</v>
      </c>
      <c r="H36" s="9">
        <v>33</v>
      </c>
      <c r="I36" s="9">
        <v>8</v>
      </c>
      <c r="J36" s="9">
        <v>24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25</v>
      </c>
      <c r="D37" s="9">
        <v>3</v>
      </c>
      <c r="E37" s="9">
        <v>2</v>
      </c>
      <c r="F37" s="9">
        <v>1</v>
      </c>
      <c r="G37" s="9" t="s">
        <v>37</v>
      </c>
      <c r="H37" s="9">
        <v>22</v>
      </c>
      <c r="I37" s="9">
        <v>6</v>
      </c>
      <c r="J37" s="9">
        <v>16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5445</v>
      </c>
      <c r="D38" s="3">
        <v>843</v>
      </c>
      <c r="E38" s="3">
        <v>607</v>
      </c>
      <c r="F38" s="3">
        <v>214</v>
      </c>
      <c r="G38" s="3">
        <v>22</v>
      </c>
      <c r="H38" s="3">
        <v>4602</v>
      </c>
      <c r="I38" s="3">
        <v>2229</v>
      </c>
      <c r="J38" s="3">
        <v>2288</v>
      </c>
      <c r="K38" s="3">
        <v>85</v>
      </c>
    </row>
    <row r="39" spans="1:16" ht="12" customHeight="1" x14ac:dyDescent="0.2">
      <c r="A39" s="27" t="s">
        <v>26</v>
      </c>
      <c r="B39" s="1" t="s">
        <v>9</v>
      </c>
      <c r="C39" s="9">
        <v>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7</v>
      </c>
      <c r="I39" s="9">
        <v>1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138</v>
      </c>
      <c r="D40" s="9">
        <v>13</v>
      </c>
      <c r="E40" s="9">
        <v>2</v>
      </c>
      <c r="F40" s="9">
        <v>11</v>
      </c>
      <c r="G40" s="9" t="s">
        <v>37</v>
      </c>
      <c r="H40" s="9">
        <v>125</v>
      </c>
      <c r="I40" s="9">
        <v>2</v>
      </c>
      <c r="J40" s="9">
        <v>122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362</v>
      </c>
      <c r="D41" s="9">
        <v>53</v>
      </c>
      <c r="E41" s="9">
        <v>21</v>
      </c>
      <c r="F41" s="9">
        <v>31</v>
      </c>
      <c r="G41" s="9">
        <v>1</v>
      </c>
      <c r="H41" s="9">
        <v>309</v>
      </c>
      <c r="I41" s="9">
        <v>53</v>
      </c>
      <c r="J41" s="9">
        <v>249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469</v>
      </c>
      <c r="D42" s="9">
        <v>73</v>
      </c>
      <c r="E42" s="9">
        <v>49</v>
      </c>
      <c r="F42" s="9">
        <v>22</v>
      </c>
      <c r="G42" s="9">
        <v>2</v>
      </c>
      <c r="H42" s="9">
        <v>396</v>
      </c>
      <c r="I42" s="9">
        <v>159</v>
      </c>
      <c r="J42" s="9">
        <v>228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568</v>
      </c>
      <c r="D43" s="9">
        <v>99</v>
      </c>
      <c r="E43" s="9">
        <v>71</v>
      </c>
      <c r="F43" s="9">
        <v>24</v>
      </c>
      <c r="G43" s="9">
        <v>4</v>
      </c>
      <c r="H43" s="9">
        <v>469</v>
      </c>
      <c r="I43" s="9">
        <v>259</v>
      </c>
      <c r="J43" s="9">
        <v>206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598</v>
      </c>
      <c r="D44" s="9">
        <v>96</v>
      </c>
      <c r="E44" s="9">
        <v>66</v>
      </c>
      <c r="F44" s="9">
        <v>28</v>
      </c>
      <c r="G44" s="9">
        <v>2</v>
      </c>
      <c r="H44" s="9">
        <v>502</v>
      </c>
      <c r="I44" s="9">
        <v>297</v>
      </c>
      <c r="J44" s="9">
        <v>198</v>
      </c>
      <c r="K44" s="9">
        <v>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630</v>
      </c>
      <c r="D45" s="9">
        <v>99</v>
      </c>
      <c r="E45" s="9">
        <v>78</v>
      </c>
      <c r="F45" s="9">
        <v>19</v>
      </c>
      <c r="G45" s="9">
        <v>2</v>
      </c>
      <c r="H45" s="9">
        <v>531</v>
      </c>
      <c r="I45" s="9">
        <v>305</v>
      </c>
      <c r="J45" s="9">
        <v>214</v>
      </c>
      <c r="K45" s="9">
        <v>12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610</v>
      </c>
      <c r="D46" s="9">
        <v>124</v>
      </c>
      <c r="E46" s="9">
        <v>94</v>
      </c>
      <c r="F46" s="9">
        <v>27</v>
      </c>
      <c r="G46" s="9">
        <v>3</v>
      </c>
      <c r="H46" s="9">
        <v>486</v>
      </c>
      <c r="I46" s="9">
        <v>284</v>
      </c>
      <c r="J46" s="9">
        <v>193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505</v>
      </c>
      <c r="D47" s="9">
        <v>82</v>
      </c>
      <c r="E47" s="9">
        <v>66</v>
      </c>
      <c r="F47" s="9">
        <v>15</v>
      </c>
      <c r="G47" s="9">
        <v>1</v>
      </c>
      <c r="H47" s="9">
        <v>423</v>
      </c>
      <c r="I47" s="9">
        <v>252</v>
      </c>
      <c r="J47" s="9">
        <v>165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525</v>
      </c>
      <c r="D48" s="9">
        <v>66</v>
      </c>
      <c r="E48" s="9">
        <v>56</v>
      </c>
      <c r="F48" s="9">
        <v>7</v>
      </c>
      <c r="G48" s="9">
        <v>3</v>
      </c>
      <c r="H48" s="9">
        <v>459</v>
      </c>
      <c r="I48" s="9">
        <v>252</v>
      </c>
      <c r="J48" s="9">
        <v>199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464</v>
      </c>
      <c r="D49" s="9">
        <v>80</v>
      </c>
      <c r="E49" s="9">
        <v>67</v>
      </c>
      <c r="F49" s="9">
        <v>11</v>
      </c>
      <c r="G49" s="9">
        <v>2</v>
      </c>
      <c r="H49" s="9">
        <v>384</v>
      </c>
      <c r="I49" s="9">
        <v>195</v>
      </c>
      <c r="J49" s="9">
        <v>183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292</v>
      </c>
      <c r="D50" s="9">
        <v>35</v>
      </c>
      <c r="E50" s="9">
        <v>27</v>
      </c>
      <c r="F50" s="9">
        <v>7</v>
      </c>
      <c r="G50" s="9">
        <v>1</v>
      </c>
      <c r="H50" s="9">
        <v>257</v>
      </c>
      <c r="I50" s="9">
        <v>106</v>
      </c>
      <c r="J50" s="9">
        <v>143</v>
      </c>
      <c r="K50" s="9">
        <v>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174</v>
      </c>
      <c r="D51" s="9">
        <v>14</v>
      </c>
      <c r="E51" s="9">
        <v>6</v>
      </c>
      <c r="F51" s="9">
        <v>7</v>
      </c>
      <c r="G51" s="9">
        <v>1</v>
      </c>
      <c r="H51" s="9">
        <v>160</v>
      </c>
      <c r="I51" s="9">
        <v>38</v>
      </c>
      <c r="J51" s="9">
        <v>116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69</v>
      </c>
      <c r="D52" s="9">
        <v>6</v>
      </c>
      <c r="E52" s="9">
        <v>3</v>
      </c>
      <c r="F52" s="9">
        <v>3</v>
      </c>
      <c r="G52" s="9" t="s">
        <v>37</v>
      </c>
      <c r="H52" s="9">
        <v>63</v>
      </c>
      <c r="I52" s="9">
        <v>21</v>
      </c>
      <c r="J52" s="9">
        <v>40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34</v>
      </c>
      <c r="D53" s="5">
        <v>3</v>
      </c>
      <c r="E53" s="5">
        <v>1</v>
      </c>
      <c r="F53" s="5">
        <v>2</v>
      </c>
      <c r="G53" s="5" t="s">
        <v>37</v>
      </c>
      <c r="H53" s="5">
        <v>31</v>
      </c>
      <c r="I53" s="5">
        <v>5</v>
      </c>
      <c r="J53" s="5">
        <v>26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66406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12131</v>
      </c>
      <c r="D6" s="3">
        <v>2285</v>
      </c>
      <c r="E6" s="3">
        <v>1563</v>
      </c>
      <c r="F6" s="3">
        <v>667</v>
      </c>
      <c r="G6" s="3">
        <v>55</v>
      </c>
      <c r="H6" s="3">
        <v>9846</v>
      </c>
      <c r="I6" s="3">
        <v>4097</v>
      </c>
      <c r="J6" s="3">
        <v>5524</v>
      </c>
      <c r="K6" s="3">
        <v>225</v>
      </c>
    </row>
    <row r="7" spans="1:31" ht="12" customHeight="1" x14ac:dyDescent="0.2">
      <c r="A7" s="27" t="s">
        <v>26</v>
      </c>
      <c r="B7" s="1" t="s">
        <v>9</v>
      </c>
      <c r="C7" s="9">
        <v>12</v>
      </c>
      <c r="D7" s="9">
        <v>3</v>
      </c>
      <c r="E7" s="9" t="s">
        <v>37</v>
      </c>
      <c r="F7" s="9">
        <v>3</v>
      </c>
      <c r="G7" s="9" t="s">
        <v>37</v>
      </c>
      <c r="H7" s="9">
        <v>9</v>
      </c>
      <c r="I7" s="9" t="s">
        <v>37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254</v>
      </c>
      <c r="D8" s="9">
        <v>30</v>
      </c>
      <c r="E8" s="9">
        <v>2</v>
      </c>
      <c r="F8" s="9">
        <v>26</v>
      </c>
      <c r="G8" s="9">
        <v>2</v>
      </c>
      <c r="H8" s="9">
        <v>224</v>
      </c>
      <c r="I8" s="9">
        <v>6</v>
      </c>
      <c r="J8" s="9">
        <v>211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778</v>
      </c>
      <c r="D9" s="9">
        <v>145</v>
      </c>
      <c r="E9" s="9">
        <v>45</v>
      </c>
      <c r="F9" s="9">
        <v>98</v>
      </c>
      <c r="G9" s="9">
        <v>2</v>
      </c>
      <c r="H9" s="9">
        <v>633</v>
      </c>
      <c r="I9" s="9">
        <v>65</v>
      </c>
      <c r="J9" s="9">
        <v>554</v>
      </c>
      <c r="K9" s="9">
        <v>14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1139</v>
      </c>
      <c r="D10" s="9">
        <v>215</v>
      </c>
      <c r="E10" s="9">
        <v>110</v>
      </c>
      <c r="F10" s="9">
        <v>97</v>
      </c>
      <c r="G10" s="9">
        <v>8</v>
      </c>
      <c r="H10" s="9">
        <v>924</v>
      </c>
      <c r="I10" s="9">
        <v>288</v>
      </c>
      <c r="J10" s="9">
        <v>610</v>
      </c>
      <c r="K10" s="9">
        <v>26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1472</v>
      </c>
      <c r="D11" s="9">
        <v>256</v>
      </c>
      <c r="E11" s="9">
        <v>174</v>
      </c>
      <c r="F11" s="9">
        <v>78</v>
      </c>
      <c r="G11" s="9">
        <v>4</v>
      </c>
      <c r="H11" s="9">
        <v>1216</v>
      </c>
      <c r="I11" s="9">
        <v>503</v>
      </c>
      <c r="J11" s="9">
        <v>693</v>
      </c>
      <c r="K11" s="9">
        <v>20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1435</v>
      </c>
      <c r="D12" s="9">
        <v>284</v>
      </c>
      <c r="E12" s="9">
        <v>215</v>
      </c>
      <c r="F12" s="9">
        <v>63</v>
      </c>
      <c r="G12" s="9">
        <v>6</v>
      </c>
      <c r="H12" s="9">
        <v>1151</v>
      </c>
      <c r="I12" s="9">
        <v>536</v>
      </c>
      <c r="J12" s="9">
        <v>598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1540</v>
      </c>
      <c r="D13" s="9">
        <v>335</v>
      </c>
      <c r="E13" s="9">
        <v>251</v>
      </c>
      <c r="F13" s="9">
        <v>76</v>
      </c>
      <c r="G13" s="9">
        <v>8</v>
      </c>
      <c r="H13" s="9">
        <v>1205</v>
      </c>
      <c r="I13" s="9">
        <v>594</v>
      </c>
      <c r="J13" s="9">
        <v>585</v>
      </c>
      <c r="K13" s="9">
        <v>26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1370</v>
      </c>
      <c r="D14" s="9">
        <v>259</v>
      </c>
      <c r="E14" s="9">
        <v>202</v>
      </c>
      <c r="F14" s="9">
        <v>50</v>
      </c>
      <c r="G14" s="9">
        <v>7</v>
      </c>
      <c r="H14" s="9">
        <v>1111</v>
      </c>
      <c r="I14" s="9">
        <v>573</v>
      </c>
      <c r="J14" s="9">
        <v>521</v>
      </c>
      <c r="K14" s="9">
        <v>17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1122</v>
      </c>
      <c r="D15" s="9">
        <v>230</v>
      </c>
      <c r="E15" s="9">
        <v>187</v>
      </c>
      <c r="F15" s="9">
        <v>40</v>
      </c>
      <c r="G15" s="9">
        <v>3</v>
      </c>
      <c r="H15" s="9">
        <v>892</v>
      </c>
      <c r="I15" s="9">
        <v>459</v>
      </c>
      <c r="J15" s="9">
        <v>412</v>
      </c>
      <c r="K15" s="9">
        <v>21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1110</v>
      </c>
      <c r="D16" s="9">
        <v>204</v>
      </c>
      <c r="E16" s="9">
        <v>160</v>
      </c>
      <c r="F16" s="9">
        <v>39</v>
      </c>
      <c r="G16" s="9">
        <v>5</v>
      </c>
      <c r="H16" s="9">
        <v>906</v>
      </c>
      <c r="I16" s="9">
        <v>468</v>
      </c>
      <c r="J16" s="9">
        <v>417</v>
      </c>
      <c r="K16" s="9">
        <v>21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814</v>
      </c>
      <c r="D17" s="9">
        <v>142</v>
      </c>
      <c r="E17" s="9">
        <v>108</v>
      </c>
      <c r="F17" s="9">
        <v>30</v>
      </c>
      <c r="G17" s="9">
        <v>4</v>
      </c>
      <c r="H17" s="9">
        <v>672</v>
      </c>
      <c r="I17" s="9">
        <v>334</v>
      </c>
      <c r="J17" s="9">
        <v>322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561</v>
      </c>
      <c r="D18" s="9">
        <v>95</v>
      </c>
      <c r="E18" s="9">
        <v>63</v>
      </c>
      <c r="F18" s="9">
        <v>30</v>
      </c>
      <c r="G18" s="9">
        <v>2</v>
      </c>
      <c r="H18" s="9">
        <v>466</v>
      </c>
      <c r="I18" s="9">
        <v>157</v>
      </c>
      <c r="J18" s="9">
        <v>288</v>
      </c>
      <c r="K18" s="9">
        <v>21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305</v>
      </c>
      <c r="D19" s="9">
        <v>49</v>
      </c>
      <c r="E19" s="9">
        <v>28</v>
      </c>
      <c r="F19" s="9">
        <v>18</v>
      </c>
      <c r="G19" s="9">
        <v>3</v>
      </c>
      <c r="H19" s="9">
        <v>256</v>
      </c>
      <c r="I19" s="9">
        <v>70</v>
      </c>
      <c r="J19" s="9">
        <v>175</v>
      </c>
      <c r="K19" s="9">
        <v>11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136</v>
      </c>
      <c r="D20" s="9">
        <v>24</v>
      </c>
      <c r="E20" s="9">
        <v>14</v>
      </c>
      <c r="F20" s="9">
        <v>10</v>
      </c>
      <c r="G20" s="9" t="s">
        <v>37</v>
      </c>
      <c r="H20" s="9">
        <v>112</v>
      </c>
      <c r="I20" s="9">
        <v>22</v>
      </c>
      <c r="J20" s="9">
        <v>86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83</v>
      </c>
      <c r="D21" s="9">
        <v>14</v>
      </c>
      <c r="E21" s="9">
        <v>4</v>
      </c>
      <c r="F21" s="9">
        <v>9</v>
      </c>
      <c r="G21" s="9">
        <v>1</v>
      </c>
      <c r="H21" s="9">
        <v>69</v>
      </c>
      <c r="I21" s="9">
        <v>22</v>
      </c>
      <c r="J21" s="9">
        <v>43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4344</v>
      </c>
      <c r="D22" s="3">
        <v>616</v>
      </c>
      <c r="E22" s="3">
        <v>424</v>
      </c>
      <c r="F22" s="3">
        <v>181</v>
      </c>
      <c r="G22" s="3">
        <v>11</v>
      </c>
      <c r="H22" s="3">
        <v>3728</v>
      </c>
      <c r="I22" s="3">
        <v>1468</v>
      </c>
      <c r="J22" s="3">
        <v>2168</v>
      </c>
      <c r="K22" s="3">
        <v>92</v>
      </c>
    </row>
    <row r="23" spans="1:16" ht="12" customHeight="1" x14ac:dyDescent="0.2">
      <c r="A23" s="27" t="s">
        <v>26</v>
      </c>
      <c r="B23" s="1" t="s">
        <v>9</v>
      </c>
      <c r="C23" s="9">
        <v>3</v>
      </c>
      <c r="D23" s="9">
        <v>1</v>
      </c>
      <c r="E23" s="9" t="s">
        <v>37</v>
      </c>
      <c r="F23" s="9">
        <v>1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80</v>
      </c>
      <c r="D24" s="9">
        <v>4</v>
      </c>
      <c r="E24" s="9" t="s">
        <v>37</v>
      </c>
      <c r="F24" s="9">
        <v>3</v>
      </c>
      <c r="G24" s="9">
        <v>1</v>
      </c>
      <c r="H24" s="9">
        <v>76</v>
      </c>
      <c r="I24" s="9">
        <v>1</v>
      </c>
      <c r="J24" s="9">
        <v>70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302</v>
      </c>
      <c r="D25" s="9">
        <v>46</v>
      </c>
      <c r="E25" s="9">
        <v>16</v>
      </c>
      <c r="F25" s="9">
        <v>28</v>
      </c>
      <c r="G25" s="9">
        <v>2</v>
      </c>
      <c r="H25" s="9">
        <v>256</v>
      </c>
      <c r="I25" s="9">
        <v>15</v>
      </c>
      <c r="J25" s="9">
        <v>232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479</v>
      </c>
      <c r="D26" s="9">
        <v>62</v>
      </c>
      <c r="E26" s="9">
        <v>40</v>
      </c>
      <c r="F26" s="9">
        <v>21</v>
      </c>
      <c r="G26" s="9">
        <v>1</v>
      </c>
      <c r="H26" s="9">
        <v>417</v>
      </c>
      <c r="I26" s="9">
        <v>122</v>
      </c>
      <c r="J26" s="9">
        <v>282</v>
      </c>
      <c r="K26" s="9">
        <v>13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624</v>
      </c>
      <c r="D27" s="9">
        <v>76</v>
      </c>
      <c r="E27" s="9">
        <v>51</v>
      </c>
      <c r="F27" s="9">
        <v>25</v>
      </c>
      <c r="G27" s="9" t="s">
        <v>37</v>
      </c>
      <c r="H27" s="9">
        <v>548</v>
      </c>
      <c r="I27" s="9">
        <v>225</v>
      </c>
      <c r="J27" s="9">
        <v>317</v>
      </c>
      <c r="K27" s="9">
        <v>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556</v>
      </c>
      <c r="D28" s="9">
        <v>83</v>
      </c>
      <c r="E28" s="9">
        <v>62</v>
      </c>
      <c r="F28" s="9">
        <v>21</v>
      </c>
      <c r="G28" s="9" t="s">
        <v>37</v>
      </c>
      <c r="H28" s="9">
        <v>473</v>
      </c>
      <c r="I28" s="9">
        <v>217</v>
      </c>
      <c r="J28" s="9">
        <v>249</v>
      </c>
      <c r="K28" s="9">
        <v>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583</v>
      </c>
      <c r="D29" s="9">
        <v>92</v>
      </c>
      <c r="E29" s="9">
        <v>65</v>
      </c>
      <c r="F29" s="9">
        <v>26</v>
      </c>
      <c r="G29" s="9">
        <v>1</v>
      </c>
      <c r="H29" s="9">
        <v>491</v>
      </c>
      <c r="I29" s="9">
        <v>252</v>
      </c>
      <c r="J29" s="9">
        <v>229</v>
      </c>
      <c r="K29" s="9">
        <v>10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482</v>
      </c>
      <c r="D30" s="9">
        <v>65</v>
      </c>
      <c r="E30" s="9">
        <v>51</v>
      </c>
      <c r="F30" s="9">
        <v>13</v>
      </c>
      <c r="G30" s="9">
        <v>1</v>
      </c>
      <c r="H30" s="9">
        <v>417</v>
      </c>
      <c r="I30" s="9">
        <v>200</v>
      </c>
      <c r="J30" s="9">
        <v>210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371</v>
      </c>
      <c r="D31" s="9">
        <v>72</v>
      </c>
      <c r="E31" s="9">
        <v>61</v>
      </c>
      <c r="F31" s="9">
        <v>11</v>
      </c>
      <c r="G31" s="9" t="s">
        <v>37</v>
      </c>
      <c r="H31" s="9">
        <v>299</v>
      </c>
      <c r="I31" s="9">
        <v>153</v>
      </c>
      <c r="J31" s="9">
        <v>139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367</v>
      </c>
      <c r="D32" s="9">
        <v>53</v>
      </c>
      <c r="E32" s="9">
        <v>46</v>
      </c>
      <c r="F32" s="9">
        <v>6</v>
      </c>
      <c r="G32" s="9">
        <v>1</v>
      </c>
      <c r="H32" s="9">
        <v>314</v>
      </c>
      <c r="I32" s="9">
        <v>168</v>
      </c>
      <c r="J32" s="9">
        <v>138</v>
      </c>
      <c r="K32" s="9">
        <v>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209</v>
      </c>
      <c r="D33" s="9">
        <v>29</v>
      </c>
      <c r="E33" s="9">
        <v>17</v>
      </c>
      <c r="F33" s="9">
        <v>9</v>
      </c>
      <c r="G33" s="9">
        <v>3</v>
      </c>
      <c r="H33" s="9">
        <v>180</v>
      </c>
      <c r="I33" s="9">
        <v>65</v>
      </c>
      <c r="J33" s="9">
        <v>110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132</v>
      </c>
      <c r="D34" s="9">
        <v>13</v>
      </c>
      <c r="E34" s="9">
        <v>6</v>
      </c>
      <c r="F34" s="9">
        <v>6</v>
      </c>
      <c r="G34" s="9">
        <v>1</v>
      </c>
      <c r="H34" s="9">
        <v>119</v>
      </c>
      <c r="I34" s="9">
        <v>25</v>
      </c>
      <c r="J34" s="9">
        <v>86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85</v>
      </c>
      <c r="D35" s="9">
        <v>8</v>
      </c>
      <c r="E35" s="9">
        <v>5</v>
      </c>
      <c r="F35" s="9">
        <v>3</v>
      </c>
      <c r="G35" s="9" t="s">
        <v>37</v>
      </c>
      <c r="H35" s="9">
        <v>77</v>
      </c>
      <c r="I35" s="9">
        <v>14</v>
      </c>
      <c r="J35" s="9">
        <v>59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39</v>
      </c>
      <c r="D36" s="9">
        <v>7</v>
      </c>
      <c r="E36" s="9">
        <v>3</v>
      </c>
      <c r="F36" s="9">
        <v>4</v>
      </c>
      <c r="G36" s="9" t="s">
        <v>37</v>
      </c>
      <c r="H36" s="9">
        <v>32</v>
      </c>
      <c r="I36" s="9">
        <v>5</v>
      </c>
      <c r="J36" s="9">
        <v>26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32</v>
      </c>
      <c r="D37" s="9">
        <v>5</v>
      </c>
      <c r="E37" s="9">
        <v>1</v>
      </c>
      <c r="F37" s="9">
        <v>4</v>
      </c>
      <c r="G37" s="9" t="s">
        <v>37</v>
      </c>
      <c r="H37" s="9">
        <v>27</v>
      </c>
      <c r="I37" s="9">
        <v>6</v>
      </c>
      <c r="J37" s="9">
        <v>19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7787</v>
      </c>
      <c r="D38" s="3">
        <v>1669</v>
      </c>
      <c r="E38" s="3">
        <v>1139</v>
      </c>
      <c r="F38" s="3">
        <v>486</v>
      </c>
      <c r="G38" s="3">
        <v>44</v>
      </c>
      <c r="H38" s="3">
        <v>6118</v>
      </c>
      <c r="I38" s="3">
        <v>2629</v>
      </c>
      <c r="J38" s="3">
        <v>3356</v>
      </c>
      <c r="K38" s="3">
        <v>133</v>
      </c>
    </row>
    <row r="39" spans="1:16" ht="12" customHeight="1" x14ac:dyDescent="0.2">
      <c r="A39" s="27" t="s">
        <v>26</v>
      </c>
      <c r="B39" s="1" t="s">
        <v>9</v>
      </c>
      <c r="C39" s="9">
        <v>9</v>
      </c>
      <c r="D39" s="9">
        <v>2</v>
      </c>
      <c r="E39" s="9" t="s">
        <v>37</v>
      </c>
      <c r="F39" s="9">
        <v>2</v>
      </c>
      <c r="G39" s="9" t="s">
        <v>37</v>
      </c>
      <c r="H39" s="9">
        <v>7</v>
      </c>
      <c r="I39" s="9" t="s">
        <v>37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174</v>
      </c>
      <c r="D40" s="9">
        <v>26</v>
      </c>
      <c r="E40" s="9">
        <v>2</v>
      </c>
      <c r="F40" s="9">
        <v>23</v>
      </c>
      <c r="G40" s="9">
        <v>1</v>
      </c>
      <c r="H40" s="9">
        <v>148</v>
      </c>
      <c r="I40" s="9">
        <v>5</v>
      </c>
      <c r="J40" s="9">
        <v>141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476</v>
      </c>
      <c r="D41" s="9">
        <v>99</v>
      </c>
      <c r="E41" s="9">
        <v>29</v>
      </c>
      <c r="F41" s="9">
        <v>70</v>
      </c>
      <c r="G41" s="9" t="s">
        <v>37</v>
      </c>
      <c r="H41" s="9">
        <v>377</v>
      </c>
      <c r="I41" s="9">
        <v>50</v>
      </c>
      <c r="J41" s="9">
        <v>322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660</v>
      </c>
      <c r="D42" s="9">
        <v>153</v>
      </c>
      <c r="E42" s="9">
        <v>70</v>
      </c>
      <c r="F42" s="9">
        <v>76</v>
      </c>
      <c r="G42" s="9">
        <v>7</v>
      </c>
      <c r="H42" s="9">
        <v>507</v>
      </c>
      <c r="I42" s="9">
        <v>166</v>
      </c>
      <c r="J42" s="9">
        <v>328</v>
      </c>
      <c r="K42" s="9">
        <v>13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848</v>
      </c>
      <c r="D43" s="9">
        <v>180</v>
      </c>
      <c r="E43" s="9">
        <v>123</v>
      </c>
      <c r="F43" s="9">
        <v>53</v>
      </c>
      <c r="G43" s="9">
        <v>4</v>
      </c>
      <c r="H43" s="9">
        <v>668</v>
      </c>
      <c r="I43" s="9">
        <v>278</v>
      </c>
      <c r="J43" s="9">
        <v>376</v>
      </c>
      <c r="K43" s="9">
        <v>14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879</v>
      </c>
      <c r="D44" s="9">
        <v>201</v>
      </c>
      <c r="E44" s="9">
        <v>153</v>
      </c>
      <c r="F44" s="9">
        <v>42</v>
      </c>
      <c r="G44" s="9">
        <v>6</v>
      </c>
      <c r="H44" s="9">
        <v>678</v>
      </c>
      <c r="I44" s="9">
        <v>319</v>
      </c>
      <c r="J44" s="9">
        <v>349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957</v>
      </c>
      <c r="D45" s="9">
        <v>243</v>
      </c>
      <c r="E45" s="9">
        <v>186</v>
      </c>
      <c r="F45" s="9">
        <v>50</v>
      </c>
      <c r="G45" s="9">
        <v>7</v>
      </c>
      <c r="H45" s="9">
        <v>714</v>
      </c>
      <c r="I45" s="9">
        <v>342</v>
      </c>
      <c r="J45" s="9">
        <v>356</v>
      </c>
      <c r="K45" s="9">
        <v>16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888</v>
      </c>
      <c r="D46" s="9">
        <v>194</v>
      </c>
      <c r="E46" s="9">
        <v>151</v>
      </c>
      <c r="F46" s="9">
        <v>37</v>
      </c>
      <c r="G46" s="9">
        <v>6</v>
      </c>
      <c r="H46" s="9">
        <v>694</v>
      </c>
      <c r="I46" s="9">
        <v>373</v>
      </c>
      <c r="J46" s="9">
        <v>311</v>
      </c>
      <c r="K46" s="9">
        <v>10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751</v>
      </c>
      <c r="D47" s="9">
        <v>158</v>
      </c>
      <c r="E47" s="9">
        <v>126</v>
      </c>
      <c r="F47" s="9">
        <v>29</v>
      </c>
      <c r="G47" s="9">
        <v>3</v>
      </c>
      <c r="H47" s="9">
        <v>593</v>
      </c>
      <c r="I47" s="9">
        <v>306</v>
      </c>
      <c r="J47" s="9">
        <v>273</v>
      </c>
      <c r="K47" s="9">
        <v>14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743</v>
      </c>
      <c r="D48" s="9">
        <v>151</v>
      </c>
      <c r="E48" s="9">
        <v>114</v>
      </c>
      <c r="F48" s="9">
        <v>33</v>
      </c>
      <c r="G48" s="9">
        <v>4</v>
      </c>
      <c r="H48" s="9">
        <v>592</v>
      </c>
      <c r="I48" s="9">
        <v>300</v>
      </c>
      <c r="J48" s="9">
        <v>279</v>
      </c>
      <c r="K48" s="9">
        <v>13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605</v>
      </c>
      <c r="D49" s="9">
        <v>113</v>
      </c>
      <c r="E49" s="9">
        <v>91</v>
      </c>
      <c r="F49" s="9">
        <v>21</v>
      </c>
      <c r="G49" s="9">
        <v>1</v>
      </c>
      <c r="H49" s="9">
        <v>492</v>
      </c>
      <c r="I49" s="9">
        <v>269</v>
      </c>
      <c r="J49" s="9">
        <v>212</v>
      </c>
      <c r="K49" s="9">
        <v>11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429</v>
      </c>
      <c r="D50" s="9">
        <v>82</v>
      </c>
      <c r="E50" s="9">
        <v>57</v>
      </c>
      <c r="F50" s="9">
        <v>24</v>
      </c>
      <c r="G50" s="9">
        <v>1</v>
      </c>
      <c r="H50" s="9">
        <v>347</v>
      </c>
      <c r="I50" s="9">
        <v>132</v>
      </c>
      <c r="J50" s="9">
        <v>202</v>
      </c>
      <c r="K50" s="9">
        <v>13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220</v>
      </c>
      <c r="D51" s="9">
        <v>41</v>
      </c>
      <c r="E51" s="9">
        <v>23</v>
      </c>
      <c r="F51" s="9">
        <v>15</v>
      </c>
      <c r="G51" s="9">
        <v>3</v>
      </c>
      <c r="H51" s="9">
        <v>179</v>
      </c>
      <c r="I51" s="9">
        <v>56</v>
      </c>
      <c r="J51" s="9">
        <v>116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97</v>
      </c>
      <c r="D52" s="9">
        <v>17</v>
      </c>
      <c r="E52" s="9">
        <v>11</v>
      </c>
      <c r="F52" s="9">
        <v>6</v>
      </c>
      <c r="G52" s="9" t="s">
        <v>37</v>
      </c>
      <c r="H52" s="9">
        <v>80</v>
      </c>
      <c r="I52" s="9">
        <v>17</v>
      </c>
      <c r="J52" s="9">
        <v>60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51</v>
      </c>
      <c r="D53" s="5">
        <v>9</v>
      </c>
      <c r="E53" s="5">
        <v>3</v>
      </c>
      <c r="F53" s="5">
        <v>5</v>
      </c>
      <c r="G53" s="5">
        <v>1</v>
      </c>
      <c r="H53" s="5">
        <v>42</v>
      </c>
      <c r="I53" s="5">
        <v>16</v>
      </c>
      <c r="J53" s="5">
        <v>24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6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3803</v>
      </c>
      <c r="D6" s="3">
        <v>493</v>
      </c>
      <c r="E6" s="3">
        <v>301</v>
      </c>
      <c r="F6" s="3">
        <v>179</v>
      </c>
      <c r="G6" s="3">
        <v>13</v>
      </c>
      <c r="H6" s="3">
        <v>3310</v>
      </c>
      <c r="I6" s="3">
        <v>889</v>
      </c>
      <c r="J6" s="3">
        <v>2380</v>
      </c>
      <c r="K6" s="3">
        <v>41</v>
      </c>
    </row>
    <row r="7" spans="1:31" ht="12" customHeight="1" x14ac:dyDescent="0.2">
      <c r="A7" s="27" t="s">
        <v>26</v>
      </c>
      <c r="B7" s="1" t="s">
        <v>9</v>
      </c>
      <c r="C7" s="9">
        <v>5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5</v>
      </c>
      <c r="I7" s="9">
        <v>1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113</v>
      </c>
      <c r="D8" s="9">
        <v>13</v>
      </c>
      <c r="E8" s="9" t="s">
        <v>37</v>
      </c>
      <c r="F8" s="9">
        <v>13</v>
      </c>
      <c r="G8" s="9" t="s">
        <v>37</v>
      </c>
      <c r="H8" s="9">
        <v>100</v>
      </c>
      <c r="I8" s="9">
        <v>3</v>
      </c>
      <c r="J8" s="9">
        <v>95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329</v>
      </c>
      <c r="D9" s="9">
        <v>39</v>
      </c>
      <c r="E9" s="9">
        <v>8</v>
      </c>
      <c r="F9" s="9">
        <v>29</v>
      </c>
      <c r="G9" s="9">
        <v>2</v>
      </c>
      <c r="H9" s="9">
        <v>290</v>
      </c>
      <c r="I9" s="9">
        <v>16</v>
      </c>
      <c r="J9" s="9">
        <v>272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415</v>
      </c>
      <c r="D10" s="9">
        <v>63</v>
      </c>
      <c r="E10" s="9">
        <v>34</v>
      </c>
      <c r="F10" s="9">
        <v>27</v>
      </c>
      <c r="G10" s="9">
        <v>2</v>
      </c>
      <c r="H10" s="9">
        <v>352</v>
      </c>
      <c r="I10" s="9">
        <v>60</v>
      </c>
      <c r="J10" s="9">
        <v>288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436</v>
      </c>
      <c r="D11" s="9">
        <v>62</v>
      </c>
      <c r="E11" s="9">
        <v>42</v>
      </c>
      <c r="F11" s="9">
        <v>19</v>
      </c>
      <c r="G11" s="9">
        <v>1</v>
      </c>
      <c r="H11" s="9">
        <v>374</v>
      </c>
      <c r="I11" s="9">
        <v>114</v>
      </c>
      <c r="J11" s="9">
        <v>256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439</v>
      </c>
      <c r="D12" s="9">
        <v>62</v>
      </c>
      <c r="E12" s="9">
        <v>41</v>
      </c>
      <c r="F12" s="9">
        <v>19</v>
      </c>
      <c r="G12" s="9">
        <v>2</v>
      </c>
      <c r="H12" s="9">
        <v>377</v>
      </c>
      <c r="I12" s="9">
        <v>107</v>
      </c>
      <c r="J12" s="9">
        <v>264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414</v>
      </c>
      <c r="D13" s="9">
        <v>61</v>
      </c>
      <c r="E13" s="9">
        <v>51</v>
      </c>
      <c r="F13" s="9">
        <v>9</v>
      </c>
      <c r="G13" s="9">
        <v>1</v>
      </c>
      <c r="H13" s="9">
        <v>353</v>
      </c>
      <c r="I13" s="9">
        <v>121</v>
      </c>
      <c r="J13" s="9">
        <v>227</v>
      </c>
      <c r="K13" s="9">
        <v>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375</v>
      </c>
      <c r="D14" s="9">
        <v>45</v>
      </c>
      <c r="E14" s="9">
        <v>31</v>
      </c>
      <c r="F14" s="9">
        <v>14</v>
      </c>
      <c r="G14" s="9" t="s">
        <v>37</v>
      </c>
      <c r="H14" s="9">
        <v>330</v>
      </c>
      <c r="I14" s="9">
        <v>130</v>
      </c>
      <c r="J14" s="9">
        <v>199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368</v>
      </c>
      <c r="D15" s="9">
        <v>48</v>
      </c>
      <c r="E15" s="9">
        <v>30</v>
      </c>
      <c r="F15" s="9">
        <v>18</v>
      </c>
      <c r="G15" s="9" t="s">
        <v>37</v>
      </c>
      <c r="H15" s="9">
        <v>320</v>
      </c>
      <c r="I15" s="9">
        <v>110</v>
      </c>
      <c r="J15" s="9">
        <v>208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313</v>
      </c>
      <c r="D16" s="9">
        <v>31</v>
      </c>
      <c r="E16" s="9">
        <v>20</v>
      </c>
      <c r="F16" s="9">
        <v>10</v>
      </c>
      <c r="G16" s="9">
        <v>1</v>
      </c>
      <c r="H16" s="9">
        <v>282</v>
      </c>
      <c r="I16" s="9">
        <v>94</v>
      </c>
      <c r="J16" s="9">
        <v>186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268</v>
      </c>
      <c r="D17" s="9">
        <v>35</v>
      </c>
      <c r="E17" s="9">
        <v>28</v>
      </c>
      <c r="F17" s="9">
        <v>6</v>
      </c>
      <c r="G17" s="9">
        <v>1</v>
      </c>
      <c r="H17" s="9">
        <v>233</v>
      </c>
      <c r="I17" s="9">
        <v>75</v>
      </c>
      <c r="J17" s="9">
        <v>154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163</v>
      </c>
      <c r="D18" s="9">
        <v>16</v>
      </c>
      <c r="E18" s="9">
        <v>6</v>
      </c>
      <c r="F18" s="9">
        <v>8</v>
      </c>
      <c r="G18" s="9">
        <v>2</v>
      </c>
      <c r="H18" s="9">
        <v>147</v>
      </c>
      <c r="I18" s="9">
        <v>35</v>
      </c>
      <c r="J18" s="9">
        <v>110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86</v>
      </c>
      <c r="D19" s="9">
        <v>8</v>
      </c>
      <c r="E19" s="9">
        <v>5</v>
      </c>
      <c r="F19" s="9">
        <v>2</v>
      </c>
      <c r="G19" s="9">
        <v>1</v>
      </c>
      <c r="H19" s="9">
        <v>78</v>
      </c>
      <c r="I19" s="9">
        <v>11</v>
      </c>
      <c r="J19" s="9">
        <v>63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42</v>
      </c>
      <c r="D20" s="9">
        <v>3</v>
      </c>
      <c r="E20" s="9" t="s">
        <v>37</v>
      </c>
      <c r="F20" s="9">
        <v>3</v>
      </c>
      <c r="G20" s="9" t="s">
        <v>37</v>
      </c>
      <c r="H20" s="9">
        <v>39</v>
      </c>
      <c r="I20" s="9">
        <v>5</v>
      </c>
      <c r="J20" s="9">
        <v>33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37</v>
      </c>
      <c r="D21" s="9">
        <v>7</v>
      </c>
      <c r="E21" s="9">
        <v>5</v>
      </c>
      <c r="F21" s="9">
        <v>2</v>
      </c>
      <c r="G21" s="9" t="s">
        <v>37</v>
      </c>
      <c r="H21" s="9">
        <v>30</v>
      </c>
      <c r="I21" s="9">
        <v>7</v>
      </c>
      <c r="J21" s="9">
        <v>21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1186</v>
      </c>
      <c r="D22" s="3">
        <v>139</v>
      </c>
      <c r="E22" s="3">
        <v>88</v>
      </c>
      <c r="F22" s="3">
        <v>49</v>
      </c>
      <c r="G22" s="3">
        <v>2</v>
      </c>
      <c r="H22" s="3">
        <v>1047</v>
      </c>
      <c r="I22" s="3">
        <v>262</v>
      </c>
      <c r="J22" s="3">
        <v>773</v>
      </c>
      <c r="K22" s="3">
        <v>12</v>
      </c>
    </row>
    <row r="23" spans="1:16" ht="12" customHeight="1" x14ac:dyDescent="0.2">
      <c r="A23" s="27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30</v>
      </c>
      <c r="D24" s="9">
        <v>4</v>
      </c>
      <c r="E24" s="9" t="s">
        <v>37</v>
      </c>
      <c r="F24" s="9">
        <v>4</v>
      </c>
      <c r="G24" s="9" t="s">
        <v>37</v>
      </c>
      <c r="H24" s="9">
        <v>26</v>
      </c>
      <c r="I24" s="9">
        <v>1</v>
      </c>
      <c r="J24" s="9">
        <v>25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120</v>
      </c>
      <c r="D25" s="9">
        <v>12</v>
      </c>
      <c r="E25" s="9">
        <v>4</v>
      </c>
      <c r="F25" s="9">
        <v>7</v>
      </c>
      <c r="G25" s="9">
        <v>1</v>
      </c>
      <c r="H25" s="9">
        <v>108</v>
      </c>
      <c r="I25" s="9">
        <v>5</v>
      </c>
      <c r="J25" s="9">
        <v>103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159</v>
      </c>
      <c r="D26" s="9">
        <v>18</v>
      </c>
      <c r="E26" s="9">
        <v>10</v>
      </c>
      <c r="F26" s="9">
        <v>8</v>
      </c>
      <c r="G26" s="9" t="s">
        <v>37</v>
      </c>
      <c r="H26" s="9">
        <v>141</v>
      </c>
      <c r="I26" s="9">
        <v>22</v>
      </c>
      <c r="J26" s="9">
        <v>117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152</v>
      </c>
      <c r="D27" s="9">
        <v>16</v>
      </c>
      <c r="E27" s="9">
        <v>10</v>
      </c>
      <c r="F27" s="9">
        <v>6</v>
      </c>
      <c r="G27" s="9" t="s">
        <v>37</v>
      </c>
      <c r="H27" s="9">
        <v>136</v>
      </c>
      <c r="I27" s="9">
        <v>43</v>
      </c>
      <c r="J27" s="9">
        <v>89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127</v>
      </c>
      <c r="D28" s="9">
        <v>21</v>
      </c>
      <c r="E28" s="9">
        <v>14</v>
      </c>
      <c r="F28" s="9">
        <v>6</v>
      </c>
      <c r="G28" s="9">
        <v>1</v>
      </c>
      <c r="H28" s="9">
        <v>106</v>
      </c>
      <c r="I28" s="9">
        <v>30</v>
      </c>
      <c r="J28" s="9">
        <v>75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140</v>
      </c>
      <c r="D29" s="9">
        <v>19</v>
      </c>
      <c r="E29" s="9">
        <v>18</v>
      </c>
      <c r="F29" s="9">
        <v>1</v>
      </c>
      <c r="G29" s="9" t="s">
        <v>37</v>
      </c>
      <c r="H29" s="9">
        <v>121</v>
      </c>
      <c r="I29" s="9">
        <v>43</v>
      </c>
      <c r="J29" s="9">
        <v>76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114</v>
      </c>
      <c r="D30" s="9">
        <v>14</v>
      </c>
      <c r="E30" s="9">
        <v>11</v>
      </c>
      <c r="F30" s="9">
        <v>3</v>
      </c>
      <c r="G30" s="9" t="s">
        <v>37</v>
      </c>
      <c r="H30" s="9">
        <v>100</v>
      </c>
      <c r="I30" s="9">
        <v>39</v>
      </c>
      <c r="J30" s="9">
        <v>61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103</v>
      </c>
      <c r="D31" s="9">
        <v>13</v>
      </c>
      <c r="E31" s="9">
        <v>7</v>
      </c>
      <c r="F31" s="9">
        <v>6</v>
      </c>
      <c r="G31" s="9" t="s">
        <v>37</v>
      </c>
      <c r="H31" s="9">
        <v>90</v>
      </c>
      <c r="I31" s="9">
        <v>30</v>
      </c>
      <c r="J31" s="9">
        <v>60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85</v>
      </c>
      <c r="D32" s="9">
        <v>5</v>
      </c>
      <c r="E32" s="9">
        <v>5</v>
      </c>
      <c r="F32" s="9" t="s">
        <v>37</v>
      </c>
      <c r="G32" s="9" t="s">
        <v>37</v>
      </c>
      <c r="H32" s="9">
        <v>80</v>
      </c>
      <c r="I32" s="9">
        <v>20</v>
      </c>
      <c r="J32" s="9">
        <v>60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68</v>
      </c>
      <c r="D33" s="9">
        <v>8</v>
      </c>
      <c r="E33" s="9">
        <v>6</v>
      </c>
      <c r="F33" s="9">
        <v>2</v>
      </c>
      <c r="G33" s="9" t="s">
        <v>37</v>
      </c>
      <c r="H33" s="9">
        <v>60</v>
      </c>
      <c r="I33" s="9">
        <v>17</v>
      </c>
      <c r="J33" s="9">
        <v>42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37</v>
      </c>
      <c r="D34" s="9">
        <v>2</v>
      </c>
      <c r="E34" s="9">
        <v>1</v>
      </c>
      <c r="F34" s="9">
        <v>1</v>
      </c>
      <c r="G34" s="9" t="s">
        <v>37</v>
      </c>
      <c r="H34" s="9">
        <v>35</v>
      </c>
      <c r="I34" s="9">
        <v>6</v>
      </c>
      <c r="J34" s="9">
        <v>29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20</v>
      </c>
      <c r="D35" s="9">
        <v>2</v>
      </c>
      <c r="E35" s="9" t="s">
        <v>37</v>
      </c>
      <c r="F35" s="9">
        <v>2</v>
      </c>
      <c r="G35" s="9" t="s">
        <v>37</v>
      </c>
      <c r="H35" s="9">
        <v>18</v>
      </c>
      <c r="I35" s="9">
        <v>1</v>
      </c>
      <c r="J35" s="9">
        <v>16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11</v>
      </c>
      <c r="D36" s="9">
        <v>2</v>
      </c>
      <c r="E36" s="9" t="s">
        <v>37</v>
      </c>
      <c r="F36" s="9">
        <v>2</v>
      </c>
      <c r="G36" s="9" t="s">
        <v>37</v>
      </c>
      <c r="H36" s="9">
        <v>9</v>
      </c>
      <c r="I36" s="9">
        <v>2</v>
      </c>
      <c r="J36" s="9">
        <v>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18</v>
      </c>
      <c r="D37" s="9">
        <v>3</v>
      </c>
      <c r="E37" s="9">
        <v>2</v>
      </c>
      <c r="F37" s="9">
        <v>1</v>
      </c>
      <c r="G37" s="9" t="s">
        <v>37</v>
      </c>
      <c r="H37" s="9">
        <v>15</v>
      </c>
      <c r="I37" s="9">
        <v>2</v>
      </c>
      <c r="J37" s="9">
        <v>12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2617</v>
      </c>
      <c r="D38" s="3">
        <v>354</v>
      </c>
      <c r="E38" s="3">
        <v>213</v>
      </c>
      <c r="F38" s="3">
        <v>130</v>
      </c>
      <c r="G38" s="3">
        <v>11</v>
      </c>
      <c r="H38" s="3">
        <v>2263</v>
      </c>
      <c r="I38" s="3">
        <v>627</v>
      </c>
      <c r="J38" s="3">
        <v>1607</v>
      </c>
      <c r="K38" s="3">
        <v>29</v>
      </c>
    </row>
    <row r="39" spans="1:16" ht="12" customHeight="1" x14ac:dyDescent="0.2">
      <c r="A39" s="27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83</v>
      </c>
      <c r="D40" s="9">
        <v>9</v>
      </c>
      <c r="E40" s="9" t="s">
        <v>37</v>
      </c>
      <c r="F40" s="9">
        <v>9</v>
      </c>
      <c r="G40" s="9" t="s">
        <v>37</v>
      </c>
      <c r="H40" s="9">
        <v>74</v>
      </c>
      <c r="I40" s="9">
        <v>2</v>
      </c>
      <c r="J40" s="9">
        <v>70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209</v>
      </c>
      <c r="D41" s="9">
        <v>27</v>
      </c>
      <c r="E41" s="9">
        <v>4</v>
      </c>
      <c r="F41" s="9">
        <v>22</v>
      </c>
      <c r="G41" s="9">
        <v>1</v>
      </c>
      <c r="H41" s="9">
        <v>182</v>
      </c>
      <c r="I41" s="9">
        <v>11</v>
      </c>
      <c r="J41" s="9">
        <v>169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256</v>
      </c>
      <c r="D42" s="9">
        <v>45</v>
      </c>
      <c r="E42" s="9">
        <v>24</v>
      </c>
      <c r="F42" s="9">
        <v>19</v>
      </c>
      <c r="G42" s="9">
        <v>2</v>
      </c>
      <c r="H42" s="9">
        <v>211</v>
      </c>
      <c r="I42" s="9">
        <v>38</v>
      </c>
      <c r="J42" s="9">
        <v>171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284</v>
      </c>
      <c r="D43" s="9">
        <v>46</v>
      </c>
      <c r="E43" s="9">
        <v>32</v>
      </c>
      <c r="F43" s="9">
        <v>13</v>
      </c>
      <c r="G43" s="9">
        <v>1</v>
      </c>
      <c r="H43" s="9">
        <v>238</v>
      </c>
      <c r="I43" s="9">
        <v>71</v>
      </c>
      <c r="J43" s="9">
        <v>167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312</v>
      </c>
      <c r="D44" s="9">
        <v>41</v>
      </c>
      <c r="E44" s="9">
        <v>27</v>
      </c>
      <c r="F44" s="9">
        <v>13</v>
      </c>
      <c r="G44" s="9">
        <v>1</v>
      </c>
      <c r="H44" s="9">
        <v>271</v>
      </c>
      <c r="I44" s="9">
        <v>77</v>
      </c>
      <c r="J44" s="9">
        <v>189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274</v>
      </c>
      <c r="D45" s="9">
        <v>42</v>
      </c>
      <c r="E45" s="9">
        <v>33</v>
      </c>
      <c r="F45" s="9">
        <v>8</v>
      </c>
      <c r="G45" s="9">
        <v>1</v>
      </c>
      <c r="H45" s="9">
        <v>232</v>
      </c>
      <c r="I45" s="9">
        <v>78</v>
      </c>
      <c r="J45" s="9">
        <v>151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261</v>
      </c>
      <c r="D46" s="9">
        <v>31</v>
      </c>
      <c r="E46" s="9">
        <v>20</v>
      </c>
      <c r="F46" s="9">
        <v>11</v>
      </c>
      <c r="G46" s="9" t="s">
        <v>37</v>
      </c>
      <c r="H46" s="9">
        <v>230</v>
      </c>
      <c r="I46" s="9">
        <v>91</v>
      </c>
      <c r="J46" s="9">
        <v>138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265</v>
      </c>
      <c r="D47" s="9">
        <v>35</v>
      </c>
      <c r="E47" s="9">
        <v>23</v>
      </c>
      <c r="F47" s="9">
        <v>12</v>
      </c>
      <c r="G47" s="9" t="s">
        <v>37</v>
      </c>
      <c r="H47" s="9">
        <v>230</v>
      </c>
      <c r="I47" s="9">
        <v>80</v>
      </c>
      <c r="J47" s="9">
        <v>148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228</v>
      </c>
      <c r="D48" s="9">
        <v>26</v>
      </c>
      <c r="E48" s="9">
        <v>15</v>
      </c>
      <c r="F48" s="9">
        <v>10</v>
      </c>
      <c r="G48" s="9">
        <v>1</v>
      </c>
      <c r="H48" s="9">
        <v>202</v>
      </c>
      <c r="I48" s="9">
        <v>74</v>
      </c>
      <c r="J48" s="9">
        <v>126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200</v>
      </c>
      <c r="D49" s="9">
        <v>27</v>
      </c>
      <c r="E49" s="9">
        <v>22</v>
      </c>
      <c r="F49" s="9">
        <v>4</v>
      </c>
      <c r="G49" s="9">
        <v>1</v>
      </c>
      <c r="H49" s="9">
        <v>173</v>
      </c>
      <c r="I49" s="9">
        <v>58</v>
      </c>
      <c r="J49" s="9">
        <v>112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126</v>
      </c>
      <c r="D50" s="9">
        <v>14</v>
      </c>
      <c r="E50" s="9">
        <v>5</v>
      </c>
      <c r="F50" s="9">
        <v>7</v>
      </c>
      <c r="G50" s="9">
        <v>2</v>
      </c>
      <c r="H50" s="9">
        <v>112</v>
      </c>
      <c r="I50" s="9">
        <v>29</v>
      </c>
      <c r="J50" s="9">
        <v>81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66</v>
      </c>
      <c r="D51" s="9">
        <v>6</v>
      </c>
      <c r="E51" s="9">
        <v>5</v>
      </c>
      <c r="F51" s="9" t="s">
        <v>37</v>
      </c>
      <c r="G51" s="9">
        <v>1</v>
      </c>
      <c r="H51" s="9">
        <v>60</v>
      </c>
      <c r="I51" s="9">
        <v>10</v>
      </c>
      <c r="J51" s="9">
        <v>47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31</v>
      </c>
      <c r="D52" s="9">
        <v>1</v>
      </c>
      <c r="E52" s="9" t="s">
        <v>37</v>
      </c>
      <c r="F52" s="9">
        <v>1</v>
      </c>
      <c r="G52" s="9" t="s">
        <v>37</v>
      </c>
      <c r="H52" s="9">
        <v>30</v>
      </c>
      <c r="I52" s="9">
        <v>3</v>
      </c>
      <c r="J52" s="9">
        <v>26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19</v>
      </c>
      <c r="D53" s="5">
        <v>4</v>
      </c>
      <c r="E53" s="5">
        <v>3</v>
      </c>
      <c r="F53" s="5">
        <v>1</v>
      </c>
      <c r="G53" s="5" t="s">
        <v>37</v>
      </c>
      <c r="H53" s="5">
        <v>15</v>
      </c>
      <c r="I53" s="5">
        <v>5</v>
      </c>
      <c r="J53" s="5">
        <v>9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5.83203125" customWidth="1"/>
    <col min="4" max="5" width="15.33203125" customWidth="1"/>
    <col min="6" max="6" width="14" customWidth="1"/>
    <col min="7" max="10" width="15.33203125" customWidth="1"/>
    <col min="11" max="11" width="13.16406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1976</v>
      </c>
      <c r="D6" s="3">
        <v>248</v>
      </c>
      <c r="E6" s="3">
        <v>151</v>
      </c>
      <c r="F6" s="3">
        <v>90</v>
      </c>
      <c r="G6" s="3">
        <v>7</v>
      </c>
      <c r="H6" s="3">
        <v>1728</v>
      </c>
      <c r="I6" s="3">
        <v>328</v>
      </c>
      <c r="J6" s="3">
        <v>1372</v>
      </c>
      <c r="K6" s="3">
        <v>28</v>
      </c>
    </row>
    <row r="7" spans="1:31" ht="12" customHeight="1" x14ac:dyDescent="0.2">
      <c r="A7" s="27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95</v>
      </c>
      <c r="D8" s="9">
        <v>4</v>
      </c>
      <c r="E8" s="9" t="s">
        <v>37</v>
      </c>
      <c r="F8" s="9">
        <v>4</v>
      </c>
      <c r="G8" s="9" t="s">
        <v>37</v>
      </c>
      <c r="H8" s="9">
        <v>91</v>
      </c>
      <c r="I8" s="9">
        <v>5</v>
      </c>
      <c r="J8" s="9">
        <v>85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189</v>
      </c>
      <c r="D9" s="9">
        <v>25</v>
      </c>
      <c r="E9" s="9">
        <v>2</v>
      </c>
      <c r="F9" s="9">
        <v>22</v>
      </c>
      <c r="G9" s="9">
        <v>1</v>
      </c>
      <c r="H9" s="9">
        <v>164</v>
      </c>
      <c r="I9" s="9">
        <v>5</v>
      </c>
      <c r="J9" s="9">
        <v>156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210</v>
      </c>
      <c r="D10" s="9">
        <v>26</v>
      </c>
      <c r="E10" s="9">
        <v>14</v>
      </c>
      <c r="F10" s="9">
        <v>11</v>
      </c>
      <c r="G10" s="9">
        <v>1</v>
      </c>
      <c r="H10" s="9">
        <v>184</v>
      </c>
      <c r="I10" s="9">
        <v>21</v>
      </c>
      <c r="J10" s="9">
        <v>161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227</v>
      </c>
      <c r="D11" s="9">
        <v>38</v>
      </c>
      <c r="E11" s="9">
        <v>23</v>
      </c>
      <c r="F11" s="9">
        <v>12</v>
      </c>
      <c r="G11" s="9">
        <v>3</v>
      </c>
      <c r="H11" s="9">
        <v>189</v>
      </c>
      <c r="I11" s="9">
        <v>40</v>
      </c>
      <c r="J11" s="9">
        <v>144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211</v>
      </c>
      <c r="D12" s="9">
        <v>31</v>
      </c>
      <c r="E12" s="9">
        <v>23</v>
      </c>
      <c r="F12" s="9">
        <v>8</v>
      </c>
      <c r="G12" s="9" t="s">
        <v>37</v>
      </c>
      <c r="H12" s="9">
        <v>180</v>
      </c>
      <c r="I12" s="9">
        <v>38</v>
      </c>
      <c r="J12" s="9">
        <v>140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217</v>
      </c>
      <c r="D13" s="9">
        <v>29</v>
      </c>
      <c r="E13" s="9">
        <v>24</v>
      </c>
      <c r="F13" s="9">
        <v>5</v>
      </c>
      <c r="G13" s="9" t="s">
        <v>37</v>
      </c>
      <c r="H13" s="9">
        <v>188</v>
      </c>
      <c r="I13" s="9">
        <v>41</v>
      </c>
      <c r="J13" s="9">
        <v>145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219</v>
      </c>
      <c r="D14" s="9">
        <v>29</v>
      </c>
      <c r="E14" s="9">
        <v>22</v>
      </c>
      <c r="F14" s="9">
        <v>7</v>
      </c>
      <c r="G14" s="9" t="s">
        <v>37</v>
      </c>
      <c r="H14" s="9">
        <v>190</v>
      </c>
      <c r="I14" s="9">
        <v>47</v>
      </c>
      <c r="J14" s="9">
        <v>140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167</v>
      </c>
      <c r="D15" s="9">
        <v>19</v>
      </c>
      <c r="E15" s="9">
        <v>15</v>
      </c>
      <c r="F15" s="9">
        <v>2</v>
      </c>
      <c r="G15" s="9">
        <v>2</v>
      </c>
      <c r="H15" s="9">
        <v>148</v>
      </c>
      <c r="I15" s="9">
        <v>38</v>
      </c>
      <c r="J15" s="9">
        <v>109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148</v>
      </c>
      <c r="D16" s="9">
        <v>19</v>
      </c>
      <c r="E16" s="9">
        <v>10</v>
      </c>
      <c r="F16" s="9">
        <v>9</v>
      </c>
      <c r="G16" s="9" t="s">
        <v>37</v>
      </c>
      <c r="H16" s="9">
        <v>129</v>
      </c>
      <c r="I16" s="9">
        <v>30</v>
      </c>
      <c r="J16" s="9">
        <v>95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118</v>
      </c>
      <c r="D17" s="9">
        <v>17</v>
      </c>
      <c r="E17" s="9">
        <v>12</v>
      </c>
      <c r="F17" s="9">
        <v>5</v>
      </c>
      <c r="G17" s="9" t="s">
        <v>37</v>
      </c>
      <c r="H17" s="9">
        <v>101</v>
      </c>
      <c r="I17" s="9">
        <v>31</v>
      </c>
      <c r="J17" s="9">
        <v>68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82</v>
      </c>
      <c r="D18" s="9">
        <v>6</v>
      </c>
      <c r="E18" s="9">
        <v>4</v>
      </c>
      <c r="F18" s="9">
        <v>2</v>
      </c>
      <c r="G18" s="9" t="s">
        <v>37</v>
      </c>
      <c r="H18" s="9">
        <v>76</v>
      </c>
      <c r="I18" s="9">
        <v>21</v>
      </c>
      <c r="J18" s="9">
        <v>53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44</v>
      </c>
      <c r="D19" s="9">
        <v>4</v>
      </c>
      <c r="E19" s="9">
        <v>2</v>
      </c>
      <c r="F19" s="9">
        <v>2</v>
      </c>
      <c r="G19" s="9" t="s">
        <v>37</v>
      </c>
      <c r="H19" s="9">
        <v>40</v>
      </c>
      <c r="I19" s="9">
        <v>3</v>
      </c>
      <c r="J19" s="9">
        <v>36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27</v>
      </c>
      <c r="D20" s="9">
        <v>1</v>
      </c>
      <c r="E20" s="9" t="s">
        <v>37</v>
      </c>
      <c r="F20" s="9">
        <v>1</v>
      </c>
      <c r="G20" s="9" t="s">
        <v>37</v>
      </c>
      <c r="H20" s="9">
        <v>26</v>
      </c>
      <c r="I20" s="9">
        <v>4</v>
      </c>
      <c r="J20" s="9">
        <v>22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18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18</v>
      </c>
      <c r="I21" s="9">
        <v>4</v>
      </c>
      <c r="J21" s="9">
        <v>14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659</v>
      </c>
      <c r="D22" s="3">
        <v>68</v>
      </c>
      <c r="E22" s="3">
        <v>48</v>
      </c>
      <c r="F22" s="3">
        <v>20</v>
      </c>
      <c r="G22" s="3" t="s">
        <v>37</v>
      </c>
      <c r="H22" s="3">
        <v>591</v>
      </c>
      <c r="I22" s="3">
        <v>126</v>
      </c>
      <c r="J22" s="3">
        <v>455</v>
      </c>
      <c r="K22" s="3">
        <v>10</v>
      </c>
    </row>
    <row r="23" spans="1:16" ht="12" customHeight="1" x14ac:dyDescent="0.2">
      <c r="A23" s="27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32</v>
      </c>
      <c r="D24" s="9">
        <v>1</v>
      </c>
      <c r="E24" s="9" t="s">
        <v>37</v>
      </c>
      <c r="F24" s="9">
        <v>1</v>
      </c>
      <c r="G24" s="9" t="s">
        <v>37</v>
      </c>
      <c r="H24" s="9">
        <v>31</v>
      </c>
      <c r="I24" s="9">
        <v>4</v>
      </c>
      <c r="J24" s="9">
        <v>27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56</v>
      </c>
      <c r="D25" s="9">
        <v>8</v>
      </c>
      <c r="E25" s="9" t="s">
        <v>37</v>
      </c>
      <c r="F25" s="9">
        <v>8</v>
      </c>
      <c r="G25" s="9" t="s">
        <v>37</v>
      </c>
      <c r="H25" s="9">
        <v>48</v>
      </c>
      <c r="I25" s="9">
        <v>1</v>
      </c>
      <c r="J25" s="9">
        <v>45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83</v>
      </c>
      <c r="D26" s="9">
        <v>4</v>
      </c>
      <c r="E26" s="9">
        <v>4</v>
      </c>
      <c r="F26" s="9" t="s">
        <v>37</v>
      </c>
      <c r="G26" s="9" t="s">
        <v>37</v>
      </c>
      <c r="H26" s="9">
        <v>79</v>
      </c>
      <c r="I26" s="9">
        <v>9</v>
      </c>
      <c r="J26" s="9">
        <v>68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86</v>
      </c>
      <c r="D27" s="9">
        <v>8</v>
      </c>
      <c r="E27" s="9">
        <v>7</v>
      </c>
      <c r="F27" s="9">
        <v>1</v>
      </c>
      <c r="G27" s="9" t="s">
        <v>37</v>
      </c>
      <c r="H27" s="9">
        <v>78</v>
      </c>
      <c r="I27" s="9">
        <v>15</v>
      </c>
      <c r="J27" s="9">
        <v>61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81</v>
      </c>
      <c r="D28" s="9">
        <v>12</v>
      </c>
      <c r="E28" s="9">
        <v>8</v>
      </c>
      <c r="F28" s="9">
        <v>4</v>
      </c>
      <c r="G28" s="9" t="s">
        <v>37</v>
      </c>
      <c r="H28" s="9">
        <v>69</v>
      </c>
      <c r="I28" s="9">
        <v>17</v>
      </c>
      <c r="J28" s="9">
        <v>52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82</v>
      </c>
      <c r="D29" s="9">
        <v>4</v>
      </c>
      <c r="E29" s="9">
        <v>2</v>
      </c>
      <c r="F29" s="9">
        <v>2</v>
      </c>
      <c r="G29" s="9" t="s">
        <v>37</v>
      </c>
      <c r="H29" s="9">
        <v>78</v>
      </c>
      <c r="I29" s="9">
        <v>21</v>
      </c>
      <c r="J29" s="9">
        <v>57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70</v>
      </c>
      <c r="D30" s="9">
        <v>14</v>
      </c>
      <c r="E30" s="9">
        <v>13</v>
      </c>
      <c r="F30" s="9">
        <v>1</v>
      </c>
      <c r="G30" s="9" t="s">
        <v>37</v>
      </c>
      <c r="H30" s="9">
        <v>56</v>
      </c>
      <c r="I30" s="9">
        <v>10</v>
      </c>
      <c r="J30" s="9">
        <v>43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49</v>
      </c>
      <c r="D31" s="9">
        <v>8</v>
      </c>
      <c r="E31" s="9">
        <v>8</v>
      </c>
      <c r="F31" s="9" t="s">
        <v>37</v>
      </c>
      <c r="G31" s="9" t="s">
        <v>37</v>
      </c>
      <c r="H31" s="9">
        <v>41</v>
      </c>
      <c r="I31" s="9">
        <v>17</v>
      </c>
      <c r="J31" s="9">
        <v>24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40</v>
      </c>
      <c r="D32" s="9">
        <v>4</v>
      </c>
      <c r="E32" s="9">
        <v>2</v>
      </c>
      <c r="F32" s="9">
        <v>2</v>
      </c>
      <c r="G32" s="9" t="s">
        <v>37</v>
      </c>
      <c r="H32" s="9">
        <v>36</v>
      </c>
      <c r="I32" s="9">
        <v>11</v>
      </c>
      <c r="J32" s="9">
        <v>25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32</v>
      </c>
      <c r="D33" s="9">
        <v>3</v>
      </c>
      <c r="E33" s="9">
        <v>3</v>
      </c>
      <c r="F33" s="9" t="s">
        <v>37</v>
      </c>
      <c r="G33" s="9" t="s">
        <v>37</v>
      </c>
      <c r="H33" s="9">
        <v>29</v>
      </c>
      <c r="I33" s="9">
        <v>10</v>
      </c>
      <c r="J33" s="9">
        <v>19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21</v>
      </c>
      <c r="D34" s="9">
        <v>1</v>
      </c>
      <c r="E34" s="9">
        <v>1</v>
      </c>
      <c r="F34" s="9" t="s">
        <v>37</v>
      </c>
      <c r="G34" s="9" t="s">
        <v>37</v>
      </c>
      <c r="H34" s="9">
        <v>20</v>
      </c>
      <c r="I34" s="9">
        <v>7</v>
      </c>
      <c r="J34" s="9">
        <v>12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8</v>
      </c>
      <c r="D35" s="9">
        <v>1</v>
      </c>
      <c r="E35" s="9" t="s">
        <v>37</v>
      </c>
      <c r="F35" s="9">
        <v>1</v>
      </c>
      <c r="G35" s="9" t="s">
        <v>37</v>
      </c>
      <c r="H35" s="9">
        <v>7</v>
      </c>
      <c r="I35" s="9" t="s">
        <v>37</v>
      </c>
      <c r="J35" s="9">
        <v>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11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11</v>
      </c>
      <c r="I36" s="9">
        <v>1</v>
      </c>
      <c r="J36" s="9">
        <v>10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7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7</v>
      </c>
      <c r="I37" s="9">
        <v>3</v>
      </c>
      <c r="J37" s="9">
        <v>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1317</v>
      </c>
      <c r="D38" s="3">
        <v>180</v>
      </c>
      <c r="E38" s="3">
        <v>103</v>
      </c>
      <c r="F38" s="3">
        <v>70</v>
      </c>
      <c r="G38" s="3">
        <v>7</v>
      </c>
      <c r="H38" s="3">
        <v>1137</v>
      </c>
      <c r="I38" s="3">
        <v>202</v>
      </c>
      <c r="J38" s="3">
        <v>917</v>
      </c>
      <c r="K38" s="3">
        <v>18</v>
      </c>
    </row>
    <row r="39" spans="1:16" ht="12" customHeight="1" x14ac:dyDescent="0.2">
      <c r="A39" s="27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63</v>
      </c>
      <c r="D40" s="9">
        <v>3</v>
      </c>
      <c r="E40" s="9" t="s">
        <v>37</v>
      </c>
      <c r="F40" s="9">
        <v>3</v>
      </c>
      <c r="G40" s="9" t="s">
        <v>37</v>
      </c>
      <c r="H40" s="9">
        <v>60</v>
      </c>
      <c r="I40" s="9">
        <v>1</v>
      </c>
      <c r="J40" s="9">
        <v>58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133</v>
      </c>
      <c r="D41" s="9">
        <v>17</v>
      </c>
      <c r="E41" s="9">
        <v>2</v>
      </c>
      <c r="F41" s="9">
        <v>14</v>
      </c>
      <c r="G41" s="9">
        <v>1</v>
      </c>
      <c r="H41" s="9">
        <v>116</v>
      </c>
      <c r="I41" s="9">
        <v>4</v>
      </c>
      <c r="J41" s="9">
        <v>111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127</v>
      </c>
      <c r="D42" s="9">
        <v>22</v>
      </c>
      <c r="E42" s="9">
        <v>10</v>
      </c>
      <c r="F42" s="9">
        <v>11</v>
      </c>
      <c r="G42" s="9">
        <v>1</v>
      </c>
      <c r="H42" s="9">
        <v>105</v>
      </c>
      <c r="I42" s="9">
        <v>12</v>
      </c>
      <c r="J42" s="9">
        <v>93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141</v>
      </c>
      <c r="D43" s="9">
        <v>30</v>
      </c>
      <c r="E43" s="9">
        <v>16</v>
      </c>
      <c r="F43" s="9">
        <v>11</v>
      </c>
      <c r="G43" s="9">
        <v>3</v>
      </c>
      <c r="H43" s="9">
        <v>111</v>
      </c>
      <c r="I43" s="9">
        <v>25</v>
      </c>
      <c r="J43" s="9">
        <v>83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130</v>
      </c>
      <c r="D44" s="9">
        <v>19</v>
      </c>
      <c r="E44" s="9">
        <v>15</v>
      </c>
      <c r="F44" s="9">
        <v>4</v>
      </c>
      <c r="G44" s="9" t="s">
        <v>37</v>
      </c>
      <c r="H44" s="9">
        <v>111</v>
      </c>
      <c r="I44" s="9">
        <v>21</v>
      </c>
      <c r="J44" s="9">
        <v>88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135</v>
      </c>
      <c r="D45" s="9">
        <v>25</v>
      </c>
      <c r="E45" s="9">
        <v>22</v>
      </c>
      <c r="F45" s="9">
        <v>3</v>
      </c>
      <c r="G45" s="9" t="s">
        <v>37</v>
      </c>
      <c r="H45" s="9">
        <v>110</v>
      </c>
      <c r="I45" s="9">
        <v>20</v>
      </c>
      <c r="J45" s="9">
        <v>88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149</v>
      </c>
      <c r="D46" s="9">
        <v>15</v>
      </c>
      <c r="E46" s="9">
        <v>9</v>
      </c>
      <c r="F46" s="9">
        <v>6</v>
      </c>
      <c r="G46" s="9" t="s">
        <v>37</v>
      </c>
      <c r="H46" s="9">
        <v>134</v>
      </c>
      <c r="I46" s="9">
        <v>37</v>
      </c>
      <c r="J46" s="9">
        <v>97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118</v>
      </c>
      <c r="D47" s="9">
        <v>11</v>
      </c>
      <c r="E47" s="9">
        <v>7</v>
      </c>
      <c r="F47" s="9">
        <v>2</v>
      </c>
      <c r="G47" s="9">
        <v>2</v>
      </c>
      <c r="H47" s="9">
        <v>107</v>
      </c>
      <c r="I47" s="9">
        <v>21</v>
      </c>
      <c r="J47" s="9">
        <v>85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108</v>
      </c>
      <c r="D48" s="9">
        <v>15</v>
      </c>
      <c r="E48" s="9">
        <v>8</v>
      </c>
      <c r="F48" s="9">
        <v>7</v>
      </c>
      <c r="G48" s="9" t="s">
        <v>37</v>
      </c>
      <c r="H48" s="9">
        <v>93</v>
      </c>
      <c r="I48" s="9">
        <v>19</v>
      </c>
      <c r="J48" s="9">
        <v>70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86</v>
      </c>
      <c r="D49" s="9">
        <v>14</v>
      </c>
      <c r="E49" s="9">
        <v>9</v>
      </c>
      <c r="F49" s="9">
        <v>5</v>
      </c>
      <c r="G49" s="9" t="s">
        <v>37</v>
      </c>
      <c r="H49" s="9">
        <v>72</v>
      </c>
      <c r="I49" s="9">
        <v>21</v>
      </c>
      <c r="J49" s="9">
        <v>49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61</v>
      </c>
      <c r="D50" s="9">
        <v>5</v>
      </c>
      <c r="E50" s="9">
        <v>3</v>
      </c>
      <c r="F50" s="9">
        <v>2</v>
      </c>
      <c r="G50" s="9" t="s">
        <v>37</v>
      </c>
      <c r="H50" s="9">
        <v>56</v>
      </c>
      <c r="I50" s="9">
        <v>14</v>
      </c>
      <c r="J50" s="9">
        <v>41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36</v>
      </c>
      <c r="D51" s="9">
        <v>3</v>
      </c>
      <c r="E51" s="9">
        <v>2</v>
      </c>
      <c r="F51" s="9">
        <v>1</v>
      </c>
      <c r="G51" s="9" t="s">
        <v>37</v>
      </c>
      <c r="H51" s="9">
        <v>33</v>
      </c>
      <c r="I51" s="9">
        <v>3</v>
      </c>
      <c r="J51" s="9">
        <v>29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16</v>
      </c>
      <c r="D52" s="9">
        <v>1</v>
      </c>
      <c r="E52" s="9" t="s">
        <v>37</v>
      </c>
      <c r="F52" s="9">
        <v>1</v>
      </c>
      <c r="G52" s="9" t="s">
        <v>37</v>
      </c>
      <c r="H52" s="9">
        <v>15</v>
      </c>
      <c r="I52" s="9">
        <v>3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11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11</v>
      </c>
      <c r="I53" s="5">
        <v>1</v>
      </c>
      <c r="J53" s="5">
        <v>10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.16406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8783</v>
      </c>
      <c r="D6" s="3">
        <v>1124</v>
      </c>
      <c r="E6" s="3">
        <v>766</v>
      </c>
      <c r="F6" s="3">
        <v>322</v>
      </c>
      <c r="G6" s="3">
        <v>36</v>
      </c>
      <c r="H6" s="3">
        <v>7659</v>
      </c>
      <c r="I6" s="3">
        <v>3054</v>
      </c>
      <c r="J6" s="3">
        <v>4411</v>
      </c>
      <c r="K6" s="3">
        <v>194</v>
      </c>
    </row>
    <row r="7" spans="1:31" ht="12" customHeight="1" x14ac:dyDescent="0.2">
      <c r="A7" s="27" t="s">
        <v>26</v>
      </c>
      <c r="B7" s="1" t="s">
        <v>9</v>
      </c>
      <c r="C7" s="9">
        <v>12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12</v>
      </c>
      <c r="I7" s="9" t="s">
        <v>37</v>
      </c>
      <c r="J7" s="9">
        <v>11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245</v>
      </c>
      <c r="D8" s="9">
        <v>26</v>
      </c>
      <c r="E8" s="9">
        <v>4</v>
      </c>
      <c r="F8" s="9">
        <v>21</v>
      </c>
      <c r="G8" s="9">
        <v>1</v>
      </c>
      <c r="H8" s="9">
        <v>219</v>
      </c>
      <c r="I8" s="9">
        <v>10</v>
      </c>
      <c r="J8" s="9">
        <v>206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564</v>
      </c>
      <c r="D9" s="9">
        <v>54</v>
      </c>
      <c r="E9" s="9">
        <v>12</v>
      </c>
      <c r="F9" s="9">
        <v>39</v>
      </c>
      <c r="G9" s="9">
        <v>3</v>
      </c>
      <c r="H9" s="9">
        <v>510</v>
      </c>
      <c r="I9" s="9">
        <v>59</v>
      </c>
      <c r="J9" s="9">
        <v>438</v>
      </c>
      <c r="K9" s="9">
        <v>13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868</v>
      </c>
      <c r="D10" s="9">
        <v>107</v>
      </c>
      <c r="E10" s="9">
        <v>61</v>
      </c>
      <c r="F10" s="9">
        <v>42</v>
      </c>
      <c r="G10" s="9">
        <v>4</v>
      </c>
      <c r="H10" s="9">
        <v>761</v>
      </c>
      <c r="I10" s="9">
        <v>192</v>
      </c>
      <c r="J10" s="9">
        <v>545</v>
      </c>
      <c r="K10" s="9">
        <v>24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944</v>
      </c>
      <c r="D11" s="9">
        <v>160</v>
      </c>
      <c r="E11" s="9">
        <v>110</v>
      </c>
      <c r="F11" s="9">
        <v>47</v>
      </c>
      <c r="G11" s="9">
        <v>3</v>
      </c>
      <c r="H11" s="9">
        <v>784</v>
      </c>
      <c r="I11" s="9">
        <v>293</v>
      </c>
      <c r="J11" s="9">
        <v>472</v>
      </c>
      <c r="K11" s="9">
        <v>19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980</v>
      </c>
      <c r="D12" s="9">
        <v>134</v>
      </c>
      <c r="E12" s="9">
        <v>107</v>
      </c>
      <c r="F12" s="9">
        <v>23</v>
      </c>
      <c r="G12" s="9">
        <v>4</v>
      </c>
      <c r="H12" s="9">
        <v>846</v>
      </c>
      <c r="I12" s="9">
        <v>405</v>
      </c>
      <c r="J12" s="9">
        <v>429</v>
      </c>
      <c r="K12" s="9">
        <v>12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1131</v>
      </c>
      <c r="D13" s="9">
        <v>150</v>
      </c>
      <c r="E13" s="9">
        <v>106</v>
      </c>
      <c r="F13" s="9">
        <v>39</v>
      </c>
      <c r="G13" s="9">
        <v>5</v>
      </c>
      <c r="H13" s="9">
        <v>981</v>
      </c>
      <c r="I13" s="9">
        <v>494</v>
      </c>
      <c r="J13" s="9">
        <v>460</v>
      </c>
      <c r="K13" s="9">
        <v>27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979</v>
      </c>
      <c r="D14" s="9">
        <v>129</v>
      </c>
      <c r="E14" s="9">
        <v>94</v>
      </c>
      <c r="F14" s="9">
        <v>28</v>
      </c>
      <c r="G14" s="9">
        <v>7</v>
      </c>
      <c r="H14" s="9">
        <v>850</v>
      </c>
      <c r="I14" s="9">
        <v>443</v>
      </c>
      <c r="J14" s="9">
        <v>389</v>
      </c>
      <c r="K14" s="9">
        <v>18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847</v>
      </c>
      <c r="D15" s="9">
        <v>107</v>
      </c>
      <c r="E15" s="9">
        <v>88</v>
      </c>
      <c r="F15" s="9">
        <v>18</v>
      </c>
      <c r="G15" s="9">
        <v>1</v>
      </c>
      <c r="H15" s="9">
        <v>740</v>
      </c>
      <c r="I15" s="9">
        <v>378</v>
      </c>
      <c r="J15" s="9">
        <v>352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772</v>
      </c>
      <c r="D16" s="9">
        <v>93</v>
      </c>
      <c r="E16" s="9">
        <v>66</v>
      </c>
      <c r="F16" s="9">
        <v>22</v>
      </c>
      <c r="G16" s="9">
        <v>5</v>
      </c>
      <c r="H16" s="9">
        <v>679</v>
      </c>
      <c r="I16" s="9">
        <v>338</v>
      </c>
      <c r="J16" s="9">
        <v>324</v>
      </c>
      <c r="K16" s="9">
        <v>17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640</v>
      </c>
      <c r="D17" s="9">
        <v>80</v>
      </c>
      <c r="E17" s="9">
        <v>63</v>
      </c>
      <c r="F17" s="9">
        <v>15</v>
      </c>
      <c r="G17" s="9">
        <v>2</v>
      </c>
      <c r="H17" s="9">
        <v>560</v>
      </c>
      <c r="I17" s="9">
        <v>255</v>
      </c>
      <c r="J17" s="9">
        <v>291</v>
      </c>
      <c r="K17" s="9">
        <v>14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407</v>
      </c>
      <c r="D18" s="9">
        <v>38</v>
      </c>
      <c r="E18" s="9">
        <v>28</v>
      </c>
      <c r="F18" s="9">
        <v>9</v>
      </c>
      <c r="G18" s="9">
        <v>1</v>
      </c>
      <c r="H18" s="9">
        <v>369</v>
      </c>
      <c r="I18" s="9">
        <v>117</v>
      </c>
      <c r="J18" s="9">
        <v>237</v>
      </c>
      <c r="K18" s="9">
        <v>15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207</v>
      </c>
      <c r="D19" s="9">
        <v>20</v>
      </c>
      <c r="E19" s="9">
        <v>13</v>
      </c>
      <c r="F19" s="9">
        <v>7</v>
      </c>
      <c r="G19" s="9" t="s">
        <v>37</v>
      </c>
      <c r="H19" s="9">
        <v>187</v>
      </c>
      <c r="I19" s="9">
        <v>32</v>
      </c>
      <c r="J19" s="9">
        <v>141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131</v>
      </c>
      <c r="D20" s="9">
        <v>20</v>
      </c>
      <c r="E20" s="9">
        <v>10</v>
      </c>
      <c r="F20" s="9">
        <v>10</v>
      </c>
      <c r="G20" s="9" t="s">
        <v>37</v>
      </c>
      <c r="H20" s="9">
        <v>111</v>
      </c>
      <c r="I20" s="9">
        <v>25</v>
      </c>
      <c r="J20" s="9">
        <v>82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56</v>
      </c>
      <c r="D21" s="9">
        <v>6</v>
      </c>
      <c r="E21" s="9">
        <v>4</v>
      </c>
      <c r="F21" s="9">
        <v>2</v>
      </c>
      <c r="G21" s="9" t="s">
        <v>37</v>
      </c>
      <c r="H21" s="9">
        <v>50</v>
      </c>
      <c r="I21" s="9">
        <v>13</v>
      </c>
      <c r="J21" s="9">
        <v>34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3069</v>
      </c>
      <c r="D22" s="3">
        <v>298</v>
      </c>
      <c r="E22" s="3">
        <v>215</v>
      </c>
      <c r="F22" s="3">
        <v>74</v>
      </c>
      <c r="G22" s="3">
        <v>9</v>
      </c>
      <c r="H22" s="3">
        <v>2771</v>
      </c>
      <c r="I22" s="3">
        <v>1097</v>
      </c>
      <c r="J22" s="3">
        <v>1611</v>
      </c>
      <c r="K22" s="3">
        <v>63</v>
      </c>
    </row>
    <row r="23" spans="1:16" ht="12" customHeight="1" x14ac:dyDescent="0.2">
      <c r="A23" s="27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87</v>
      </c>
      <c r="D24" s="9">
        <v>4</v>
      </c>
      <c r="E24" s="9">
        <v>1</v>
      </c>
      <c r="F24" s="9">
        <v>3</v>
      </c>
      <c r="G24" s="9" t="s">
        <v>37</v>
      </c>
      <c r="H24" s="9">
        <v>83</v>
      </c>
      <c r="I24" s="9">
        <v>5</v>
      </c>
      <c r="J24" s="9">
        <v>78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222</v>
      </c>
      <c r="D25" s="9">
        <v>15</v>
      </c>
      <c r="E25" s="9">
        <v>2</v>
      </c>
      <c r="F25" s="9">
        <v>11</v>
      </c>
      <c r="G25" s="9">
        <v>2</v>
      </c>
      <c r="H25" s="9">
        <v>207</v>
      </c>
      <c r="I25" s="9">
        <v>25</v>
      </c>
      <c r="J25" s="9">
        <v>175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401</v>
      </c>
      <c r="D26" s="9">
        <v>36</v>
      </c>
      <c r="E26" s="9">
        <v>23</v>
      </c>
      <c r="F26" s="9">
        <v>12</v>
      </c>
      <c r="G26" s="9">
        <v>1</v>
      </c>
      <c r="H26" s="9">
        <v>365</v>
      </c>
      <c r="I26" s="9">
        <v>90</v>
      </c>
      <c r="J26" s="9">
        <v>269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398</v>
      </c>
      <c r="D27" s="9">
        <v>51</v>
      </c>
      <c r="E27" s="9">
        <v>40</v>
      </c>
      <c r="F27" s="9">
        <v>11</v>
      </c>
      <c r="G27" s="9" t="s">
        <v>37</v>
      </c>
      <c r="H27" s="9">
        <v>347</v>
      </c>
      <c r="I27" s="9">
        <v>139</v>
      </c>
      <c r="J27" s="9">
        <v>201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373</v>
      </c>
      <c r="D28" s="9">
        <v>32</v>
      </c>
      <c r="E28" s="9">
        <v>26</v>
      </c>
      <c r="F28" s="9">
        <v>4</v>
      </c>
      <c r="G28" s="9">
        <v>2</v>
      </c>
      <c r="H28" s="9">
        <v>341</v>
      </c>
      <c r="I28" s="9">
        <v>172</v>
      </c>
      <c r="J28" s="9">
        <v>167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407</v>
      </c>
      <c r="D29" s="9">
        <v>43</v>
      </c>
      <c r="E29" s="9">
        <v>35</v>
      </c>
      <c r="F29" s="9">
        <v>8</v>
      </c>
      <c r="G29" s="9" t="s">
        <v>37</v>
      </c>
      <c r="H29" s="9">
        <v>364</v>
      </c>
      <c r="I29" s="9">
        <v>190</v>
      </c>
      <c r="J29" s="9">
        <v>166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328</v>
      </c>
      <c r="D30" s="9">
        <v>35</v>
      </c>
      <c r="E30" s="9">
        <v>28</v>
      </c>
      <c r="F30" s="9">
        <v>7</v>
      </c>
      <c r="G30" s="9" t="s">
        <v>37</v>
      </c>
      <c r="H30" s="9">
        <v>293</v>
      </c>
      <c r="I30" s="9">
        <v>165</v>
      </c>
      <c r="J30" s="9">
        <v>121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240</v>
      </c>
      <c r="D31" s="9">
        <v>30</v>
      </c>
      <c r="E31" s="9">
        <v>25</v>
      </c>
      <c r="F31" s="9">
        <v>5</v>
      </c>
      <c r="G31" s="9" t="s">
        <v>37</v>
      </c>
      <c r="H31" s="9">
        <v>210</v>
      </c>
      <c r="I31" s="9">
        <v>107</v>
      </c>
      <c r="J31" s="9">
        <v>100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233</v>
      </c>
      <c r="D32" s="9">
        <v>17</v>
      </c>
      <c r="E32" s="9">
        <v>14</v>
      </c>
      <c r="F32" s="9">
        <v>1</v>
      </c>
      <c r="G32" s="9">
        <v>2</v>
      </c>
      <c r="H32" s="9">
        <v>216</v>
      </c>
      <c r="I32" s="9">
        <v>119</v>
      </c>
      <c r="J32" s="9">
        <v>92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157</v>
      </c>
      <c r="D33" s="9">
        <v>15</v>
      </c>
      <c r="E33" s="9">
        <v>10</v>
      </c>
      <c r="F33" s="9">
        <v>4</v>
      </c>
      <c r="G33" s="9">
        <v>1</v>
      </c>
      <c r="H33" s="9">
        <v>142</v>
      </c>
      <c r="I33" s="9">
        <v>50</v>
      </c>
      <c r="J33" s="9">
        <v>87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105</v>
      </c>
      <c r="D34" s="9">
        <v>7</v>
      </c>
      <c r="E34" s="9">
        <v>3</v>
      </c>
      <c r="F34" s="9">
        <v>3</v>
      </c>
      <c r="G34" s="9">
        <v>1</v>
      </c>
      <c r="H34" s="9">
        <v>98</v>
      </c>
      <c r="I34" s="9">
        <v>25</v>
      </c>
      <c r="J34" s="9">
        <v>67</v>
      </c>
      <c r="K34" s="9">
        <v>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55</v>
      </c>
      <c r="D35" s="9">
        <v>6</v>
      </c>
      <c r="E35" s="9">
        <v>4</v>
      </c>
      <c r="F35" s="9">
        <v>2</v>
      </c>
      <c r="G35" s="9" t="s">
        <v>37</v>
      </c>
      <c r="H35" s="9">
        <v>49</v>
      </c>
      <c r="I35" s="9">
        <v>4</v>
      </c>
      <c r="J35" s="9">
        <v>39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41</v>
      </c>
      <c r="D36" s="9">
        <v>6</v>
      </c>
      <c r="E36" s="9">
        <v>4</v>
      </c>
      <c r="F36" s="9">
        <v>2</v>
      </c>
      <c r="G36" s="9" t="s">
        <v>37</v>
      </c>
      <c r="H36" s="9">
        <v>35</v>
      </c>
      <c r="I36" s="9">
        <v>4</v>
      </c>
      <c r="J36" s="9">
        <v>30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18</v>
      </c>
      <c r="D37" s="9">
        <v>1</v>
      </c>
      <c r="E37" s="9" t="s">
        <v>37</v>
      </c>
      <c r="F37" s="9">
        <v>1</v>
      </c>
      <c r="G37" s="9" t="s">
        <v>37</v>
      </c>
      <c r="H37" s="9">
        <v>17</v>
      </c>
      <c r="I37" s="9">
        <v>2</v>
      </c>
      <c r="J37" s="9">
        <v>15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5714</v>
      </c>
      <c r="D38" s="3">
        <v>826</v>
      </c>
      <c r="E38" s="3">
        <v>551</v>
      </c>
      <c r="F38" s="3">
        <v>248</v>
      </c>
      <c r="G38" s="3">
        <v>27</v>
      </c>
      <c r="H38" s="3">
        <v>4888</v>
      </c>
      <c r="I38" s="3">
        <v>1957</v>
      </c>
      <c r="J38" s="3">
        <v>2800</v>
      </c>
      <c r="K38" s="3">
        <v>131</v>
      </c>
    </row>
    <row r="39" spans="1:16" ht="12" customHeight="1" x14ac:dyDescent="0.2">
      <c r="A39" s="27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 t="s">
        <v>37</v>
      </c>
      <c r="J39" s="9">
        <v>7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158</v>
      </c>
      <c r="D40" s="9">
        <v>22</v>
      </c>
      <c r="E40" s="9">
        <v>3</v>
      </c>
      <c r="F40" s="9">
        <v>18</v>
      </c>
      <c r="G40" s="9">
        <v>1</v>
      </c>
      <c r="H40" s="9">
        <v>136</v>
      </c>
      <c r="I40" s="9">
        <v>5</v>
      </c>
      <c r="J40" s="9">
        <v>128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342</v>
      </c>
      <c r="D41" s="9">
        <v>39</v>
      </c>
      <c r="E41" s="9">
        <v>10</v>
      </c>
      <c r="F41" s="9">
        <v>28</v>
      </c>
      <c r="G41" s="9">
        <v>1</v>
      </c>
      <c r="H41" s="9">
        <v>303</v>
      </c>
      <c r="I41" s="9">
        <v>34</v>
      </c>
      <c r="J41" s="9">
        <v>263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467</v>
      </c>
      <c r="D42" s="9">
        <v>71</v>
      </c>
      <c r="E42" s="9">
        <v>38</v>
      </c>
      <c r="F42" s="9">
        <v>30</v>
      </c>
      <c r="G42" s="9">
        <v>3</v>
      </c>
      <c r="H42" s="9">
        <v>396</v>
      </c>
      <c r="I42" s="9">
        <v>102</v>
      </c>
      <c r="J42" s="9">
        <v>276</v>
      </c>
      <c r="K42" s="9">
        <v>18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546</v>
      </c>
      <c r="D43" s="9">
        <v>109</v>
      </c>
      <c r="E43" s="9">
        <v>70</v>
      </c>
      <c r="F43" s="9">
        <v>36</v>
      </c>
      <c r="G43" s="9">
        <v>3</v>
      </c>
      <c r="H43" s="9">
        <v>437</v>
      </c>
      <c r="I43" s="9">
        <v>154</v>
      </c>
      <c r="J43" s="9">
        <v>271</v>
      </c>
      <c r="K43" s="9">
        <v>12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607</v>
      </c>
      <c r="D44" s="9">
        <v>102</v>
      </c>
      <c r="E44" s="9">
        <v>81</v>
      </c>
      <c r="F44" s="9">
        <v>19</v>
      </c>
      <c r="G44" s="9">
        <v>2</v>
      </c>
      <c r="H44" s="9">
        <v>505</v>
      </c>
      <c r="I44" s="9">
        <v>233</v>
      </c>
      <c r="J44" s="9">
        <v>262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724</v>
      </c>
      <c r="D45" s="9">
        <v>107</v>
      </c>
      <c r="E45" s="9">
        <v>71</v>
      </c>
      <c r="F45" s="9">
        <v>31</v>
      </c>
      <c r="G45" s="9">
        <v>5</v>
      </c>
      <c r="H45" s="9">
        <v>617</v>
      </c>
      <c r="I45" s="9">
        <v>304</v>
      </c>
      <c r="J45" s="9">
        <v>294</v>
      </c>
      <c r="K45" s="9">
        <v>19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651</v>
      </c>
      <c r="D46" s="9">
        <v>94</v>
      </c>
      <c r="E46" s="9">
        <v>66</v>
      </c>
      <c r="F46" s="9">
        <v>21</v>
      </c>
      <c r="G46" s="9">
        <v>7</v>
      </c>
      <c r="H46" s="9">
        <v>557</v>
      </c>
      <c r="I46" s="9">
        <v>278</v>
      </c>
      <c r="J46" s="9">
        <v>268</v>
      </c>
      <c r="K46" s="9">
        <v>11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607</v>
      </c>
      <c r="D47" s="9">
        <v>77</v>
      </c>
      <c r="E47" s="9">
        <v>63</v>
      </c>
      <c r="F47" s="9">
        <v>13</v>
      </c>
      <c r="G47" s="9">
        <v>1</v>
      </c>
      <c r="H47" s="9">
        <v>530</v>
      </c>
      <c r="I47" s="9">
        <v>271</v>
      </c>
      <c r="J47" s="9">
        <v>252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539</v>
      </c>
      <c r="D48" s="9">
        <v>76</v>
      </c>
      <c r="E48" s="9">
        <v>52</v>
      </c>
      <c r="F48" s="9">
        <v>21</v>
      </c>
      <c r="G48" s="9">
        <v>3</v>
      </c>
      <c r="H48" s="9">
        <v>463</v>
      </c>
      <c r="I48" s="9">
        <v>219</v>
      </c>
      <c r="J48" s="9">
        <v>232</v>
      </c>
      <c r="K48" s="9">
        <v>12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483</v>
      </c>
      <c r="D49" s="9">
        <v>65</v>
      </c>
      <c r="E49" s="9">
        <v>53</v>
      </c>
      <c r="F49" s="9">
        <v>11</v>
      </c>
      <c r="G49" s="9">
        <v>1</v>
      </c>
      <c r="H49" s="9">
        <v>418</v>
      </c>
      <c r="I49" s="9">
        <v>205</v>
      </c>
      <c r="J49" s="9">
        <v>204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302</v>
      </c>
      <c r="D50" s="9">
        <v>31</v>
      </c>
      <c r="E50" s="9">
        <v>25</v>
      </c>
      <c r="F50" s="9">
        <v>6</v>
      </c>
      <c r="G50" s="9" t="s">
        <v>37</v>
      </c>
      <c r="H50" s="9">
        <v>271</v>
      </c>
      <c r="I50" s="9">
        <v>92</v>
      </c>
      <c r="J50" s="9">
        <v>170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152</v>
      </c>
      <c r="D51" s="9">
        <v>14</v>
      </c>
      <c r="E51" s="9">
        <v>9</v>
      </c>
      <c r="F51" s="9">
        <v>5</v>
      </c>
      <c r="G51" s="9" t="s">
        <v>37</v>
      </c>
      <c r="H51" s="9">
        <v>138</v>
      </c>
      <c r="I51" s="9">
        <v>28</v>
      </c>
      <c r="J51" s="9">
        <v>102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90</v>
      </c>
      <c r="D52" s="9">
        <v>14</v>
      </c>
      <c r="E52" s="9">
        <v>6</v>
      </c>
      <c r="F52" s="9">
        <v>8</v>
      </c>
      <c r="G52" s="9" t="s">
        <v>37</v>
      </c>
      <c r="H52" s="9">
        <v>76</v>
      </c>
      <c r="I52" s="9">
        <v>21</v>
      </c>
      <c r="J52" s="9">
        <v>52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38</v>
      </c>
      <c r="D53" s="5">
        <v>5</v>
      </c>
      <c r="E53" s="5">
        <v>4</v>
      </c>
      <c r="F53" s="5">
        <v>1</v>
      </c>
      <c r="G53" s="5" t="s">
        <v>37</v>
      </c>
      <c r="H53" s="5">
        <v>33</v>
      </c>
      <c r="I53" s="5">
        <v>11</v>
      </c>
      <c r="J53" s="5">
        <v>19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20794</v>
      </c>
      <c r="D6" s="3">
        <v>2681</v>
      </c>
      <c r="E6" s="3">
        <v>1820</v>
      </c>
      <c r="F6" s="3">
        <v>800</v>
      </c>
      <c r="G6" s="3">
        <v>61</v>
      </c>
      <c r="H6" s="3">
        <v>18113</v>
      </c>
      <c r="I6" s="3">
        <v>7579</v>
      </c>
      <c r="J6" s="3">
        <v>10149</v>
      </c>
      <c r="K6" s="3">
        <v>385</v>
      </c>
    </row>
    <row r="7" spans="1:31" ht="12" customHeight="1" x14ac:dyDescent="0.2">
      <c r="A7" s="27" t="s">
        <v>26</v>
      </c>
      <c r="B7" s="1" t="s">
        <v>9</v>
      </c>
      <c r="C7" s="9">
        <v>28</v>
      </c>
      <c r="D7" s="9">
        <v>2</v>
      </c>
      <c r="E7" s="9" t="s">
        <v>37</v>
      </c>
      <c r="F7" s="9">
        <v>2</v>
      </c>
      <c r="G7" s="9" t="s">
        <v>37</v>
      </c>
      <c r="H7" s="9">
        <v>26</v>
      </c>
      <c r="I7" s="9">
        <v>6</v>
      </c>
      <c r="J7" s="9">
        <v>20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542</v>
      </c>
      <c r="D8" s="9">
        <v>45</v>
      </c>
      <c r="E8" s="9">
        <v>4</v>
      </c>
      <c r="F8" s="9">
        <v>41</v>
      </c>
      <c r="G8" s="9" t="s">
        <v>37</v>
      </c>
      <c r="H8" s="9">
        <v>497</v>
      </c>
      <c r="I8" s="9">
        <v>18</v>
      </c>
      <c r="J8" s="9">
        <v>469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1262</v>
      </c>
      <c r="D9" s="9">
        <v>148</v>
      </c>
      <c r="E9" s="9">
        <v>55</v>
      </c>
      <c r="F9" s="9">
        <v>90</v>
      </c>
      <c r="G9" s="9">
        <v>3</v>
      </c>
      <c r="H9" s="9">
        <v>1114</v>
      </c>
      <c r="I9" s="9">
        <v>120</v>
      </c>
      <c r="J9" s="9">
        <v>974</v>
      </c>
      <c r="K9" s="9">
        <v>20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1813</v>
      </c>
      <c r="D10" s="9">
        <v>247</v>
      </c>
      <c r="E10" s="9">
        <v>127</v>
      </c>
      <c r="F10" s="9">
        <v>106</v>
      </c>
      <c r="G10" s="9">
        <v>14</v>
      </c>
      <c r="H10" s="9">
        <v>1566</v>
      </c>
      <c r="I10" s="9">
        <v>465</v>
      </c>
      <c r="J10" s="9">
        <v>1062</v>
      </c>
      <c r="K10" s="9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2365</v>
      </c>
      <c r="D11" s="9">
        <v>321</v>
      </c>
      <c r="E11" s="9">
        <v>211</v>
      </c>
      <c r="F11" s="9">
        <v>103</v>
      </c>
      <c r="G11" s="9">
        <v>7</v>
      </c>
      <c r="H11" s="9">
        <v>2044</v>
      </c>
      <c r="I11" s="9">
        <v>836</v>
      </c>
      <c r="J11" s="9">
        <v>1162</v>
      </c>
      <c r="K11" s="9">
        <v>46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2493</v>
      </c>
      <c r="D12" s="9">
        <v>322</v>
      </c>
      <c r="E12" s="9">
        <v>216</v>
      </c>
      <c r="F12" s="9">
        <v>100</v>
      </c>
      <c r="G12" s="9">
        <v>6</v>
      </c>
      <c r="H12" s="9">
        <v>2171</v>
      </c>
      <c r="I12" s="9">
        <v>1058</v>
      </c>
      <c r="J12" s="9">
        <v>1070</v>
      </c>
      <c r="K12" s="9">
        <v>43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2654</v>
      </c>
      <c r="D13" s="9">
        <v>320</v>
      </c>
      <c r="E13" s="9">
        <v>240</v>
      </c>
      <c r="F13" s="9">
        <v>75</v>
      </c>
      <c r="G13" s="9">
        <v>5</v>
      </c>
      <c r="H13" s="9">
        <v>2334</v>
      </c>
      <c r="I13" s="9">
        <v>1212</v>
      </c>
      <c r="J13" s="9">
        <v>1085</v>
      </c>
      <c r="K13" s="9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2411</v>
      </c>
      <c r="D14" s="9">
        <v>353</v>
      </c>
      <c r="E14" s="9">
        <v>267</v>
      </c>
      <c r="F14" s="9">
        <v>78</v>
      </c>
      <c r="G14" s="9">
        <v>8</v>
      </c>
      <c r="H14" s="9">
        <v>2058</v>
      </c>
      <c r="I14" s="9">
        <v>1063</v>
      </c>
      <c r="J14" s="9">
        <v>964</v>
      </c>
      <c r="K14" s="9">
        <v>31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2023</v>
      </c>
      <c r="D15" s="9">
        <v>303</v>
      </c>
      <c r="E15" s="9">
        <v>244</v>
      </c>
      <c r="F15" s="9">
        <v>55</v>
      </c>
      <c r="G15" s="9">
        <v>4</v>
      </c>
      <c r="H15" s="9">
        <v>1720</v>
      </c>
      <c r="I15" s="9">
        <v>903</v>
      </c>
      <c r="J15" s="9">
        <v>793</v>
      </c>
      <c r="K15" s="9">
        <v>24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1928</v>
      </c>
      <c r="D16" s="9">
        <v>245</v>
      </c>
      <c r="E16" s="9">
        <v>205</v>
      </c>
      <c r="F16" s="9">
        <v>36</v>
      </c>
      <c r="G16" s="9">
        <v>4</v>
      </c>
      <c r="H16" s="9">
        <v>1683</v>
      </c>
      <c r="I16" s="9">
        <v>866</v>
      </c>
      <c r="J16" s="9">
        <v>788</v>
      </c>
      <c r="K16" s="9">
        <v>29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1400</v>
      </c>
      <c r="D17" s="9">
        <v>151</v>
      </c>
      <c r="E17" s="9">
        <v>107</v>
      </c>
      <c r="F17" s="9">
        <v>41</v>
      </c>
      <c r="G17" s="9">
        <v>3</v>
      </c>
      <c r="H17" s="9">
        <v>1249</v>
      </c>
      <c r="I17" s="9">
        <v>567</v>
      </c>
      <c r="J17" s="9">
        <v>652</v>
      </c>
      <c r="K17" s="9">
        <v>30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923</v>
      </c>
      <c r="D18" s="9">
        <v>105</v>
      </c>
      <c r="E18" s="9">
        <v>75</v>
      </c>
      <c r="F18" s="9">
        <v>28</v>
      </c>
      <c r="G18" s="9">
        <v>2</v>
      </c>
      <c r="H18" s="9">
        <v>818</v>
      </c>
      <c r="I18" s="9">
        <v>258</v>
      </c>
      <c r="J18" s="9">
        <v>529</v>
      </c>
      <c r="K18" s="9">
        <v>31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544</v>
      </c>
      <c r="D19" s="9">
        <v>57</v>
      </c>
      <c r="E19" s="9">
        <v>34</v>
      </c>
      <c r="F19" s="9">
        <v>22</v>
      </c>
      <c r="G19" s="9">
        <v>1</v>
      </c>
      <c r="H19" s="9">
        <v>487</v>
      </c>
      <c r="I19" s="9">
        <v>131</v>
      </c>
      <c r="J19" s="9">
        <v>330</v>
      </c>
      <c r="K19" s="9">
        <v>26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283</v>
      </c>
      <c r="D20" s="9">
        <v>42</v>
      </c>
      <c r="E20" s="9">
        <v>26</v>
      </c>
      <c r="F20" s="9">
        <v>12</v>
      </c>
      <c r="G20" s="9">
        <v>4</v>
      </c>
      <c r="H20" s="9">
        <v>241</v>
      </c>
      <c r="I20" s="9">
        <v>52</v>
      </c>
      <c r="J20" s="9">
        <v>177</v>
      </c>
      <c r="K20" s="9">
        <v>12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125</v>
      </c>
      <c r="D21" s="9">
        <v>20</v>
      </c>
      <c r="E21" s="9">
        <v>9</v>
      </c>
      <c r="F21" s="9">
        <v>11</v>
      </c>
      <c r="G21" s="9" t="s">
        <v>37</v>
      </c>
      <c r="H21" s="9">
        <v>105</v>
      </c>
      <c r="I21" s="9">
        <v>24</v>
      </c>
      <c r="J21" s="9">
        <v>74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7895</v>
      </c>
      <c r="D22" s="3">
        <v>768</v>
      </c>
      <c r="E22" s="3">
        <v>549</v>
      </c>
      <c r="F22" s="3">
        <v>202</v>
      </c>
      <c r="G22" s="3">
        <v>17</v>
      </c>
      <c r="H22" s="3">
        <v>7127</v>
      </c>
      <c r="I22" s="3">
        <v>2958</v>
      </c>
      <c r="J22" s="3">
        <v>4025</v>
      </c>
      <c r="K22" s="3">
        <v>144</v>
      </c>
    </row>
    <row r="23" spans="1:16" ht="12" customHeight="1" x14ac:dyDescent="0.2">
      <c r="A23" s="27" t="s">
        <v>26</v>
      </c>
      <c r="B23" s="1" t="s">
        <v>9</v>
      </c>
      <c r="C23" s="9">
        <v>9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9</v>
      </c>
      <c r="I23" s="9">
        <v>1</v>
      </c>
      <c r="J23" s="9">
        <v>8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215</v>
      </c>
      <c r="D24" s="9">
        <v>17</v>
      </c>
      <c r="E24" s="9">
        <v>2</v>
      </c>
      <c r="F24" s="9">
        <v>15</v>
      </c>
      <c r="G24" s="9" t="s">
        <v>37</v>
      </c>
      <c r="H24" s="9">
        <v>198</v>
      </c>
      <c r="I24" s="9">
        <v>9</v>
      </c>
      <c r="J24" s="9">
        <v>186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525</v>
      </c>
      <c r="D25" s="9">
        <v>46</v>
      </c>
      <c r="E25" s="9">
        <v>15</v>
      </c>
      <c r="F25" s="9">
        <v>30</v>
      </c>
      <c r="G25" s="9">
        <v>1</v>
      </c>
      <c r="H25" s="9">
        <v>479</v>
      </c>
      <c r="I25" s="9">
        <v>61</v>
      </c>
      <c r="J25" s="9">
        <v>408</v>
      </c>
      <c r="K25" s="9">
        <v>10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847</v>
      </c>
      <c r="D26" s="9">
        <v>78</v>
      </c>
      <c r="E26" s="9">
        <v>52</v>
      </c>
      <c r="F26" s="9">
        <v>23</v>
      </c>
      <c r="G26" s="9">
        <v>3</v>
      </c>
      <c r="H26" s="9">
        <v>769</v>
      </c>
      <c r="I26" s="9">
        <v>223</v>
      </c>
      <c r="J26" s="9">
        <v>533</v>
      </c>
      <c r="K26" s="9">
        <v>13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1040</v>
      </c>
      <c r="D27" s="9">
        <v>98</v>
      </c>
      <c r="E27" s="9">
        <v>68</v>
      </c>
      <c r="F27" s="9">
        <v>28</v>
      </c>
      <c r="G27" s="9">
        <v>2</v>
      </c>
      <c r="H27" s="9">
        <v>942</v>
      </c>
      <c r="I27" s="9">
        <v>376</v>
      </c>
      <c r="J27" s="9">
        <v>546</v>
      </c>
      <c r="K27" s="9">
        <v>20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1081</v>
      </c>
      <c r="D28" s="9">
        <v>96</v>
      </c>
      <c r="E28" s="9">
        <v>71</v>
      </c>
      <c r="F28" s="9">
        <v>23</v>
      </c>
      <c r="G28" s="9">
        <v>2</v>
      </c>
      <c r="H28" s="9">
        <v>985</v>
      </c>
      <c r="I28" s="9">
        <v>479</v>
      </c>
      <c r="J28" s="9">
        <v>484</v>
      </c>
      <c r="K28" s="9">
        <v>22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1061</v>
      </c>
      <c r="D29" s="9">
        <v>102</v>
      </c>
      <c r="E29" s="9">
        <v>76</v>
      </c>
      <c r="F29" s="9">
        <v>24</v>
      </c>
      <c r="G29" s="9">
        <v>2</v>
      </c>
      <c r="H29" s="9">
        <v>959</v>
      </c>
      <c r="I29" s="9">
        <v>508</v>
      </c>
      <c r="J29" s="9">
        <v>434</v>
      </c>
      <c r="K29" s="9">
        <v>17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833</v>
      </c>
      <c r="D30" s="9">
        <v>87</v>
      </c>
      <c r="E30" s="9">
        <v>73</v>
      </c>
      <c r="F30" s="9">
        <v>12</v>
      </c>
      <c r="G30" s="9">
        <v>2</v>
      </c>
      <c r="H30" s="9">
        <v>746</v>
      </c>
      <c r="I30" s="9">
        <v>399</v>
      </c>
      <c r="J30" s="9">
        <v>339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717</v>
      </c>
      <c r="D31" s="9">
        <v>91</v>
      </c>
      <c r="E31" s="9">
        <v>78</v>
      </c>
      <c r="F31" s="9">
        <v>12</v>
      </c>
      <c r="G31" s="9">
        <v>1</v>
      </c>
      <c r="H31" s="9">
        <v>626</v>
      </c>
      <c r="I31" s="9">
        <v>356</v>
      </c>
      <c r="J31" s="9">
        <v>262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643</v>
      </c>
      <c r="D32" s="9">
        <v>67</v>
      </c>
      <c r="E32" s="9">
        <v>58</v>
      </c>
      <c r="F32" s="9">
        <v>7</v>
      </c>
      <c r="G32" s="9">
        <v>2</v>
      </c>
      <c r="H32" s="9">
        <v>576</v>
      </c>
      <c r="I32" s="9">
        <v>310</v>
      </c>
      <c r="J32" s="9">
        <v>255</v>
      </c>
      <c r="K32" s="9">
        <v>11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401</v>
      </c>
      <c r="D33" s="9">
        <v>33</v>
      </c>
      <c r="E33" s="9">
        <v>23</v>
      </c>
      <c r="F33" s="9">
        <v>9</v>
      </c>
      <c r="G33" s="9">
        <v>1</v>
      </c>
      <c r="H33" s="9">
        <v>368</v>
      </c>
      <c r="I33" s="9">
        <v>135</v>
      </c>
      <c r="J33" s="9">
        <v>223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243</v>
      </c>
      <c r="D34" s="9">
        <v>23</v>
      </c>
      <c r="E34" s="9">
        <v>17</v>
      </c>
      <c r="F34" s="9">
        <v>5</v>
      </c>
      <c r="G34" s="9">
        <v>1</v>
      </c>
      <c r="H34" s="9">
        <v>220</v>
      </c>
      <c r="I34" s="9">
        <v>59</v>
      </c>
      <c r="J34" s="9">
        <v>150</v>
      </c>
      <c r="K34" s="9">
        <v>11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152</v>
      </c>
      <c r="D35" s="9">
        <v>16</v>
      </c>
      <c r="E35" s="9">
        <v>10</v>
      </c>
      <c r="F35" s="9">
        <v>6</v>
      </c>
      <c r="G35" s="9" t="s">
        <v>37</v>
      </c>
      <c r="H35" s="9">
        <v>136</v>
      </c>
      <c r="I35" s="9">
        <v>23</v>
      </c>
      <c r="J35" s="9">
        <v>107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81</v>
      </c>
      <c r="D36" s="9">
        <v>7</v>
      </c>
      <c r="E36" s="9">
        <v>4</v>
      </c>
      <c r="F36" s="9">
        <v>3</v>
      </c>
      <c r="G36" s="9" t="s">
        <v>37</v>
      </c>
      <c r="H36" s="9">
        <v>74</v>
      </c>
      <c r="I36" s="9">
        <v>12</v>
      </c>
      <c r="J36" s="9">
        <v>60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47</v>
      </c>
      <c r="D37" s="9">
        <v>7</v>
      </c>
      <c r="E37" s="9">
        <v>2</v>
      </c>
      <c r="F37" s="9">
        <v>5</v>
      </c>
      <c r="G37" s="9" t="s">
        <v>37</v>
      </c>
      <c r="H37" s="9">
        <v>40</v>
      </c>
      <c r="I37" s="9">
        <v>7</v>
      </c>
      <c r="J37" s="9">
        <v>30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12899</v>
      </c>
      <c r="D38" s="3">
        <v>1913</v>
      </c>
      <c r="E38" s="3">
        <v>1271</v>
      </c>
      <c r="F38" s="3">
        <v>598</v>
      </c>
      <c r="G38" s="3">
        <v>44</v>
      </c>
      <c r="H38" s="3">
        <v>10986</v>
      </c>
      <c r="I38" s="3">
        <v>4621</v>
      </c>
      <c r="J38" s="3">
        <v>6124</v>
      </c>
      <c r="K38" s="3">
        <v>241</v>
      </c>
    </row>
    <row r="39" spans="1:16" ht="12" customHeight="1" x14ac:dyDescent="0.2">
      <c r="A39" s="27" t="s">
        <v>26</v>
      </c>
      <c r="B39" s="1" t="s">
        <v>9</v>
      </c>
      <c r="C39" s="9">
        <v>19</v>
      </c>
      <c r="D39" s="9">
        <v>2</v>
      </c>
      <c r="E39" s="9" t="s">
        <v>37</v>
      </c>
      <c r="F39" s="9">
        <v>2</v>
      </c>
      <c r="G39" s="9" t="s">
        <v>37</v>
      </c>
      <c r="H39" s="9">
        <v>17</v>
      </c>
      <c r="I39" s="9">
        <v>5</v>
      </c>
      <c r="J39" s="9">
        <v>12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327</v>
      </c>
      <c r="D40" s="9">
        <v>28</v>
      </c>
      <c r="E40" s="9">
        <v>2</v>
      </c>
      <c r="F40" s="9">
        <v>26</v>
      </c>
      <c r="G40" s="9" t="s">
        <v>37</v>
      </c>
      <c r="H40" s="9">
        <v>299</v>
      </c>
      <c r="I40" s="9">
        <v>9</v>
      </c>
      <c r="J40" s="9">
        <v>283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737</v>
      </c>
      <c r="D41" s="9">
        <v>102</v>
      </c>
      <c r="E41" s="9">
        <v>40</v>
      </c>
      <c r="F41" s="9">
        <v>60</v>
      </c>
      <c r="G41" s="9">
        <v>2</v>
      </c>
      <c r="H41" s="9">
        <v>635</v>
      </c>
      <c r="I41" s="9">
        <v>59</v>
      </c>
      <c r="J41" s="9">
        <v>566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966</v>
      </c>
      <c r="D42" s="9">
        <v>169</v>
      </c>
      <c r="E42" s="9">
        <v>75</v>
      </c>
      <c r="F42" s="9">
        <v>83</v>
      </c>
      <c r="G42" s="9">
        <v>11</v>
      </c>
      <c r="H42" s="9">
        <v>797</v>
      </c>
      <c r="I42" s="9">
        <v>242</v>
      </c>
      <c r="J42" s="9">
        <v>529</v>
      </c>
      <c r="K42" s="9">
        <v>26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1325</v>
      </c>
      <c r="D43" s="9">
        <v>223</v>
      </c>
      <c r="E43" s="9">
        <v>143</v>
      </c>
      <c r="F43" s="9">
        <v>75</v>
      </c>
      <c r="G43" s="9">
        <v>5</v>
      </c>
      <c r="H43" s="9">
        <v>1102</v>
      </c>
      <c r="I43" s="9">
        <v>460</v>
      </c>
      <c r="J43" s="9">
        <v>616</v>
      </c>
      <c r="K43" s="9">
        <v>26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1412</v>
      </c>
      <c r="D44" s="9">
        <v>226</v>
      </c>
      <c r="E44" s="9">
        <v>145</v>
      </c>
      <c r="F44" s="9">
        <v>77</v>
      </c>
      <c r="G44" s="9">
        <v>4</v>
      </c>
      <c r="H44" s="9">
        <v>1186</v>
      </c>
      <c r="I44" s="9">
        <v>579</v>
      </c>
      <c r="J44" s="9">
        <v>586</v>
      </c>
      <c r="K44" s="9">
        <v>21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1593</v>
      </c>
      <c r="D45" s="9">
        <v>218</v>
      </c>
      <c r="E45" s="9">
        <v>164</v>
      </c>
      <c r="F45" s="9">
        <v>51</v>
      </c>
      <c r="G45" s="9">
        <v>3</v>
      </c>
      <c r="H45" s="9">
        <v>1375</v>
      </c>
      <c r="I45" s="9">
        <v>704</v>
      </c>
      <c r="J45" s="9">
        <v>651</v>
      </c>
      <c r="K45" s="9">
        <v>20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1578</v>
      </c>
      <c r="D46" s="9">
        <v>266</v>
      </c>
      <c r="E46" s="9">
        <v>194</v>
      </c>
      <c r="F46" s="9">
        <v>66</v>
      </c>
      <c r="G46" s="9">
        <v>6</v>
      </c>
      <c r="H46" s="9">
        <v>1312</v>
      </c>
      <c r="I46" s="9">
        <v>664</v>
      </c>
      <c r="J46" s="9">
        <v>625</v>
      </c>
      <c r="K46" s="9">
        <v>23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1306</v>
      </c>
      <c r="D47" s="9">
        <v>212</v>
      </c>
      <c r="E47" s="9">
        <v>166</v>
      </c>
      <c r="F47" s="9">
        <v>43</v>
      </c>
      <c r="G47" s="9">
        <v>3</v>
      </c>
      <c r="H47" s="9">
        <v>1094</v>
      </c>
      <c r="I47" s="9">
        <v>547</v>
      </c>
      <c r="J47" s="9">
        <v>531</v>
      </c>
      <c r="K47" s="9">
        <v>16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1285</v>
      </c>
      <c r="D48" s="9">
        <v>178</v>
      </c>
      <c r="E48" s="9">
        <v>147</v>
      </c>
      <c r="F48" s="9">
        <v>29</v>
      </c>
      <c r="G48" s="9">
        <v>2</v>
      </c>
      <c r="H48" s="9">
        <v>1107</v>
      </c>
      <c r="I48" s="9">
        <v>556</v>
      </c>
      <c r="J48" s="9">
        <v>533</v>
      </c>
      <c r="K48" s="9">
        <v>18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999</v>
      </c>
      <c r="D49" s="9">
        <v>118</v>
      </c>
      <c r="E49" s="9">
        <v>84</v>
      </c>
      <c r="F49" s="9">
        <v>32</v>
      </c>
      <c r="G49" s="9">
        <v>2</v>
      </c>
      <c r="H49" s="9">
        <v>881</v>
      </c>
      <c r="I49" s="9">
        <v>432</v>
      </c>
      <c r="J49" s="9">
        <v>429</v>
      </c>
      <c r="K49" s="9">
        <v>20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680</v>
      </c>
      <c r="D50" s="9">
        <v>82</v>
      </c>
      <c r="E50" s="9">
        <v>58</v>
      </c>
      <c r="F50" s="9">
        <v>23</v>
      </c>
      <c r="G50" s="9">
        <v>1</v>
      </c>
      <c r="H50" s="9">
        <v>598</v>
      </c>
      <c r="I50" s="9">
        <v>199</v>
      </c>
      <c r="J50" s="9">
        <v>379</v>
      </c>
      <c r="K50" s="9">
        <v>20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392</v>
      </c>
      <c r="D51" s="9">
        <v>41</v>
      </c>
      <c r="E51" s="9">
        <v>24</v>
      </c>
      <c r="F51" s="9">
        <v>16</v>
      </c>
      <c r="G51" s="9">
        <v>1</v>
      </c>
      <c r="H51" s="9">
        <v>351</v>
      </c>
      <c r="I51" s="9">
        <v>108</v>
      </c>
      <c r="J51" s="9">
        <v>223</v>
      </c>
      <c r="K51" s="9">
        <v>20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202</v>
      </c>
      <c r="D52" s="9">
        <v>35</v>
      </c>
      <c r="E52" s="9">
        <v>22</v>
      </c>
      <c r="F52" s="9">
        <v>9</v>
      </c>
      <c r="G52" s="9">
        <v>4</v>
      </c>
      <c r="H52" s="9">
        <v>167</v>
      </c>
      <c r="I52" s="9">
        <v>40</v>
      </c>
      <c r="J52" s="9">
        <v>117</v>
      </c>
      <c r="K52" s="9">
        <v>10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78</v>
      </c>
      <c r="D53" s="5">
        <v>13</v>
      </c>
      <c r="E53" s="5">
        <v>7</v>
      </c>
      <c r="F53" s="5">
        <v>6</v>
      </c>
      <c r="G53" s="5" t="s">
        <v>37</v>
      </c>
      <c r="H53" s="5">
        <v>65</v>
      </c>
      <c r="I53" s="5">
        <v>17</v>
      </c>
      <c r="J53" s="5">
        <v>44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1857</v>
      </c>
      <c r="D6" s="3">
        <v>196</v>
      </c>
      <c r="E6" s="3">
        <v>127</v>
      </c>
      <c r="F6" s="3">
        <v>62</v>
      </c>
      <c r="G6" s="3">
        <v>7</v>
      </c>
      <c r="H6" s="3">
        <v>1661</v>
      </c>
      <c r="I6" s="3">
        <v>346</v>
      </c>
      <c r="J6" s="3">
        <v>1281</v>
      </c>
      <c r="K6" s="3">
        <v>34</v>
      </c>
    </row>
    <row r="7" spans="1:31" ht="12" customHeight="1" x14ac:dyDescent="0.2">
      <c r="A7" s="27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101</v>
      </c>
      <c r="D8" s="9">
        <v>1</v>
      </c>
      <c r="E8" s="9" t="s">
        <v>37</v>
      </c>
      <c r="F8" s="9">
        <v>1</v>
      </c>
      <c r="G8" s="9" t="s">
        <v>37</v>
      </c>
      <c r="H8" s="9">
        <v>100</v>
      </c>
      <c r="I8" s="9">
        <v>3</v>
      </c>
      <c r="J8" s="9">
        <v>97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171</v>
      </c>
      <c r="D9" s="9">
        <v>7</v>
      </c>
      <c r="E9" s="9">
        <v>3</v>
      </c>
      <c r="F9" s="9">
        <v>2</v>
      </c>
      <c r="G9" s="9">
        <v>2</v>
      </c>
      <c r="H9" s="9">
        <v>164</v>
      </c>
      <c r="I9" s="9">
        <v>14</v>
      </c>
      <c r="J9" s="9">
        <v>145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174</v>
      </c>
      <c r="D10" s="9">
        <v>13</v>
      </c>
      <c r="E10" s="9">
        <v>8</v>
      </c>
      <c r="F10" s="9">
        <v>5</v>
      </c>
      <c r="G10" s="9" t="s">
        <v>37</v>
      </c>
      <c r="H10" s="9">
        <v>161</v>
      </c>
      <c r="I10" s="9">
        <v>23</v>
      </c>
      <c r="J10" s="9">
        <v>138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225</v>
      </c>
      <c r="D11" s="9">
        <v>36</v>
      </c>
      <c r="E11" s="9">
        <v>24</v>
      </c>
      <c r="F11" s="9">
        <v>12</v>
      </c>
      <c r="G11" s="9" t="s">
        <v>37</v>
      </c>
      <c r="H11" s="9">
        <v>189</v>
      </c>
      <c r="I11" s="9">
        <v>40</v>
      </c>
      <c r="J11" s="9">
        <v>149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208</v>
      </c>
      <c r="D12" s="9">
        <v>29</v>
      </c>
      <c r="E12" s="9">
        <v>21</v>
      </c>
      <c r="F12" s="9">
        <v>8</v>
      </c>
      <c r="G12" s="9" t="s">
        <v>37</v>
      </c>
      <c r="H12" s="9">
        <v>179</v>
      </c>
      <c r="I12" s="9">
        <v>36</v>
      </c>
      <c r="J12" s="9">
        <v>139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198</v>
      </c>
      <c r="D13" s="9">
        <v>26</v>
      </c>
      <c r="E13" s="9">
        <v>16</v>
      </c>
      <c r="F13" s="9">
        <v>8</v>
      </c>
      <c r="G13" s="9">
        <v>2</v>
      </c>
      <c r="H13" s="9">
        <v>172</v>
      </c>
      <c r="I13" s="9">
        <v>52</v>
      </c>
      <c r="J13" s="9">
        <v>118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174</v>
      </c>
      <c r="D14" s="9">
        <v>24</v>
      </c>
      <c r="E14" s="9">
        <v>14</v>
      </c>
      <c r="F14" s="9">
        <v>9</v>
      </c>
      <c r="G14" s="9">
        <v>1</v>
      </c>
      <c r="H14" s="9">
        <v>150</v>
      </c>
      <c r="I14" s="9">
        <v>49</v>
      </c>
      <c r="J14" s="9">
        <v>98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146</v>
      </c>
      <c r="D15" s="9">
        <v>14</v>
      </c>
      <c r="E15" s="9">
        <v>13</v>
      </c>
      <c r="F15" s="9">
        <v>1</v>
      </c>
      <c r="G15" s="9" t="s">
        <v>37</v>
      </c>
      <c r="H15" s="9">
        <v>132</v>
      </c>
      <c r="I15" s="9">
        <v>34</v>
      </c>
      <c r="J15" s="9">
        <v>93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161</v>
      </c>
      <c r="D16" s="9">
        <v>22</v>
      </c>
      <c r="E16" s="9">
        <v>18</v>
      </c>
      <c r="F16" s="9">
        <v>4</v>
      </c>
      <c r="G16" s="9" t="s">
        <v>37</v>
      </c>
      <c r="H16" s="9">
        <v>139</v>
      </c>
      <c r="I16" s="9">
        <v>43</v>
      </c>
      <c r="J16" s="9">
        <v>92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111</v>
      </c>
      <c r="D17" s="9">
        <v>9</v>
      </c>
      <c r="E17" s="9">
        <v>3</v>
      </c>
      <c r="F17" s="9">
        <v>5</v>
      </c>
      <c r="G17" s="9">
        <v>1</v>
      </c>
      <c r="H17" s="9">
        <v>102</v>
      </c>
      <c r="I17" s="9">
        <v>23</v>
      </c>
      <c r="J17" s="9">
        <v>75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92</v>
      </c>
      <c r="D18" s="9">
        <v>6</v>
      </c>
      <c r="E18" s="9">
        <v>5</v>
      </c>
      <c r="F18" s="9">
        <v>1</v>
      </c>
      <c r="G18" s="9" t="s">
        <v>37</v>
      </c>
      <c r="H18" s="9">
        <v>86</v>
      </c>
      <c r="I18" s="9">
        <v>16</v>
      </c>
      <c r="J18" s="9">
        <v>65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53</v>
      </c>
      <c r="D19" s="9">
        <v>4</v>
      </c>
      <c r="E19" s="9">
        <v>2</v>
      </c>
      <c r="F19" s="9">
        <v>2</v>
      </c>
      <c r="G19" s="9" t="s">
        <v>37</v>
      </c>
      <c r="H19" s="9">
        <v>49</v>
      </c>
      <c r="I19" s="9">
        <v>5</v>
      </c>
      <c r="J19" s="9">
        <v>43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24</v>
      </c>
      <c r="D20" s="9">
        <v>1</v>
      </c>
      <c r="E20" s="9" t="s">
        <v>37</v>
      </c>
      <c r="F20" s="9" t="s">
        <v>37</v>
      </c>
      <c r="G20" s="9">
        <v>1</v>
      </c>
      <c r="H20" s="9">
        <v>23</v>
      </c>
      <c r="I20" s="9">
        <v>5</v>
      </c>
      <c r="J20" s="9">
        <v>17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17</v>
      </c>
      <c r="D21" s="9">
        <v>4</v>
      </c>
      <c r="E21" s="9" t="s">
        <v>37</v>
      </c>
      <c r="F21" s="9">
        <v>4</v>
      </c>
      <c r="G21" s="9" t="s">
        <v>37</v>
      </c>
      <c r="H21" s="9">
        <v>13</v>
      </c>
      <c r="I21" s="9">
        <v>3</v>
      </c>
      <c r="J21" s="9">
        <v>10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611</v>
      </c>
      <c r="D22" s="3">
        <v>46</v>
      </c>
      <c r="E22" s="3">
        <v>32</v>
      </c>
      <c r="F22" s="3">
        <v>13</v>
      </c>
      <c r="G22" s="3">
        <v>1</v>
      </c>
      <c r="H22" s="3">
        <v>565</v>
      </c>
      <c r="I22" s="3">
        <v>137</v>
      </c>
      <c r="J22" s="3">
        <v>419</v>
      </c>
      <c r="K22" s="3">
        <v>9</v>
      </c>
    </row>
    <row r="23" spans="1:16" ht="12" customHeight="1" x14ac:dyDescent="0.2">
      <c r="A23" s="27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28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28</v>
      </c>
      <c r="I24" s="9" t="s">
        <v>37</v>
      </c>
      <c r="J24" s="9">
        <v>28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48</v>
      </c>
      <c r="D25" s="9">
        <v>2</v>
      </c>
      <c r="E25" s="9">
        <v>1</v>
      </c>
      <c r="F25" s="9" t="s">
        <v>37</v>
      </c>
      <c r="G25" s="9">
        <v>1</v>
      </c>
      <c r="H25" s="9">
        <v>46</v>
      </c>
      <c r="I25" s="9">
        <v>5</v>
      </c>
      <c r="J25" s="9">
        <v>40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64</v>
      </c>
      <c r="D26" s="9">
        <v>3</v>
      </c>
      <c r="E26" s="9">
        <v>2</v>
      </c>
      <c r="F26" s="9">
        <v>1</v>
      </c>
      <c r="G26" s="9" t="s">
        <v>37</v>
      </c>
      <c r="H26" s="9">
        <v>61</v>
      </c>
      <c r="I26" s="9">
        <v>9</v>
      </c>
      <c r="J26" s="9">
        <v>52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94</v>
      </c>
      <c r="D27" s="9">
        <v>9</v>
      </c>
      <c r="E27" s="9">
        <v>7</v>
      </c>
      <c r="F27" s="9">
        <v>2</v>
      </c>
      <c r="G27" s="9" t="s">
        <v>37</v>
      </c>
      <c r="H27" s="9">
        <v>85</v>
      </c>
      <c r="I27" s="9">
        <v>17</v>
      </c>
      <c r="J27" s="9">
        <v>68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84</v>
      </c>
      <c r="D28" s="9">
        <v>5</v>
      </c>
      <c r="E28" s="9">
        <v>4</v>
      </c>
      <c r="F28" s="9">
        <v>1</v>
      </c>
      <c r="G28" s="9" t="s">
        <v>37</v>
      </c>
      <c r="H28" s="9">
        <v>79</v>
      </c>
      <c r="I28" s="9">
        <v>19</v>
      </c>
      <c r="J28" s="9">
        <v>59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58</v>
      </c>
      <c r="D29" s="9">
        <v>2</v>
      </c>
      <c r="E29" s="9">
        <v>1</v>
      </c>
      <c r="F29" s="9">
        <v>1</v>
      </c>
      <c r="G29" s="9" t="s">
        <v>37</v>
      </c>
      <c r="H29" s="9">
        <v>56</v>
      </c>
      <c r="I29" s="9">
        <v>21</v>
      </c>
      <c r="J29" s="9">
        <v>34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65</v>
      </c>
      <c r="D30" s="9">
        <v>11</v>
      </c>
      <c r="E30" s="9">
        <v>7</v>
      </c>
      <c r="F30" s="9">
        <v>4</v>
      </c>
      <c r="G30" s="9" t="s">
        <v>37</v>
      </c>
      <c r="H30" s="9">
        <v>54</v>
      </c>
      <c r="I30" s="9">
        <v>23</v>
      </c>
      <c r="J30" s="9">
        <v>31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53</v>
      </c>
      <c r="D31" s="9">
        <v>3</v>
      </c>
      <c r="E31" s="9">
        <v>3</v>
      </c>
      <c r="F31" s="9" t="s">
        <v>37</v>
      </c>
      <c r="G31" s="9" t="s">
        <v>37</v>
      </c>
      <c r="H31" s="9">
        <v>50</v>
      </c>
      <c r="I31" s="9">
        <v>17</v>
      </c>
      <c r="J31" s="9">
        <v>31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44</v>
      </c>
      <c r="D32" s="9">
        <v>7</v>
      </c>
      <c r="E32" s="9">
        <v>5</v>
      </c>
      <c r="F32" s="9">
        <v>2</v>
      </c>
      <c r="G32" s="9" t="s">
        <v>37</v>
      </c>
      <c r="H32" s="9">
        <v>37</v>
      </c>
      <c r="I32" s="9">
        <v>15</v>
      </c>
      <c r="J32" s="9">
        <v>22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31</v>
      </c>
      <c r="D33" s="9">
        <v>1</v>
      </c>
      <c r="E33" s="9" t="s">
        <v>37</v>
      </c>
      <c r="F33" s="9">
        <v>1</v>
      </c>
      <c r="G33" s="9" t="s">
        <v>37</v>
      </c>
      <c r="H33" s="9">
        <v>30</v>
      </c>
      <c r="I33" s="9">
        <v>7</v>
      </c>
      <c r="J33" s="9">
        <v>21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21</v>
      </c>
      <c r="D34" s="9">
        <v>1</v>
      </c>
      <c r="E34" s="9">
        <v>1</v>
      </c>
      <c r="F34" s="9" t="s">
        <v>37</v>
      </c>
      <c r="G34" s="9" t="s">
        <v>37</v>
      </c>
      <c r="H34" s="9">
        <v>20</v>
      </c>
      <c r="I34" s="9">
        <v>4</v>
      </c>
      <c r="J34" s="9">
        <v>14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11</v>
      </c>
      <c r="D35" s="9">
        <v>1</v>
      </c>
      <c r="E35" s="9">
        <v>1</v>
      </c>
      <c r="F35" s="9" t="s">
        <v>37</v>
      </c>
      <c r="G35" s="9" t="s">
        <v>37</v>
      </c>
      <c r="H35" s="9">
        <v>10</v>
      </c>
      <c r="I35" s="9" t="s">
        <v>37</v>
      </c>
      <c r="J35" s="9">
        <v>10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 t="s">
        <v>37</v>
      </c>
      <c r="J36" s="9">
        <v>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5</v>
      </c>
      <c r="D37" s="9">
        <v>1</v>
      </c>
      <c r="E37" s="9" t="s">
        <v>37</v>
      </c>
      <c r="F37" s="9">
        <v>1</v>
      </c>
      <c r="G37" s="9" t="s">
        <v>37</v>
      </c>
      <c r="H37" s="9">
        <v>4</v>
      </c>
      <c r="I37" s="9" t="s">
        <v>37</v>
      </c>
      <c r="J37" s="9">
        <v>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1246</v>
      </c>
      <c r="D38" s="3">
        <v>150</v>
      </c>
      <c r="E38" s="3">
        <v>95</v>
      </c>
      <c r="F38" s="3">
        <v>49</v>
      </c>
      <c r="G38" s="3">
        <v>6</v>
      </c>
      <c r="H38" s="3">
        <v>1096</v>
      </c>
      <c r="I38" s="3">
        <v>209</v>
      </c>
      <c r="J38" s="3">
        <v>862</v>
      </c>
      <c r="K38" s="3">
        <v>25</v>
      </c>
    </row>
    <row r="39" spans="1:16" ht="12" customHeight="1" x14ac:dyDescent="0.2">
      <c r="A39" s="27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73</v>
      </c>
      <c r="D40" s="9">
        <v>1</v>
      </c>
      <c r="E40" s="9" t="s">
        <v>37</v>
      </c>
      <c r="F40" s="9">
        <v>1</v>
      </c>
      <c r="G40" s="9" t="s">
        <v>37</v>
      </c>
      <c r="H40" s="9">
        <v>72</v>
      </c>
      <c r="I40" s="9">
        <v>3</v>
      </c>
      <c r="J40" s="9">
        <v>69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123</v>
      </c>
      <c r="D41" s="9">
        <v>5</v>
      </c>
      <c r="E41" s="9">
        <v>2</v>
      </c>
      <c r="F41" s="9">
        <v>2</v>
      </c>
      <c r="G41" s="9">
        <v>1</v>
      </c>
      <c r="H41" s="9">
        <v>118</v>
      </c>
      <c r="I41" s="9">
        <v>9</v>
      </c>
      <c r="J41" s="9">
        <v>105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110</v>
      </c>
      <c r="D42" s="9">
        <v>10</v>
      </c>
      <c r="E42" s="9">
        <v>6</v>
      </c>
      <c r="F42" s="9">
        <v>4</v>
      </c>
      <c r="G42" s="9" t="s">
        <v>37</v>
      </c>
      <c r="H42" s="9">
        <v>100</v>
      </c>
      <c r="I42" s="9">
        <v>14</v>
      </c>
      <c r="J42" s="9">
        <v>86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131</v>
      </c>
      <c r="D43" s="9">
        <v>27</v>
      </c>
      <c r="E43" s="9">
        <v>17</v>
      </c>
      <c r="F43" s="9">
        <v>10</v>
      </c>
      <c r="G43" s="9" t="s">
        <v>37</v>
      </c>
      <c r="H43" s="9">
        <v>104</v>
      </c>
      <c r="I43" s="9">
        <v>23</v>
      </c>
      <c r="J43" s="9">
        <v>81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124</v>
      </c>
      <c r="D44" s="9">
        <v>24</v>
      </c>
      <c r="E44" s="9">
        <v>17</v>
      </c>
      <c r="F44" s="9">
        <v>7</v>
      </c>
      <c r="G44" s="9" t="s">
        <v>37</v>
      </c>
      <c r="H44" s="9">
        <v>100</v>
      </c>
      <c r="I44" s="9">
        <v>17</v>
      </c>
      <c r="J44" s="9">
        <v>80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140</v>
      </c>
      <c r="D45" s="9">
        <v>24</v>
      </c>
      <c r="E45" s="9">
        <v>15</v>
      </c>
      <c r="F45" s="9">
        <v>7</v>
      </c>
      <c r="G45" s="9">
        <v>2</v>
      </c>
      <c r="H45" s="9">
        <v>116</v>
      </c>
      <c r="I45" s="9">
        <v>31</v>
      </c>
      <c r="J45" s="9">
        <v>84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109</v>
      </c>
      <c r="D46" s="9">
        <v>13</v>
      </c>
      <c r="E46" s="9">
        <v>7</v>
      </c>
      <c r="F46" s="9">
        <v>5</v>
      </c>
      <c r="G46" s="9">
        <v>1</v>
      </c>
      <c r="H46" s="9">
        <v>96</v>
      </c>
      <c r="I46" s="9">
        <v>26</v>
      </c>
      <c r="J46" s="9">
        <v>67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93</v>
      </c>
      <c r="D47" s="9">
        <v>11</v>
      </c>
      <c r="E47" s="9">
        <v>10</v>
      </c>
      <c r="F47" s="9">
        <v>1</v>
      </c>
      <c r="G47" s="9" t="s">
        <v>37</v>
      </c>
      <c r="H47" s="9">
        <v>82</v>
      </c>
      <c r="I47" s="9">
        <v>17</v>
      </c>
      <c r="J47" s="9">
        <v>62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117</v>
      </c>
      <c r="D48" s="9">
        <v>15</v>
      </c>
      <c r="E48" s="9">
        <v>13</v>
      </c>
      <c r="F48" s="9">
        <v>2</v>
      </c>
      <c r="G48" s="9" t="s">
        <v>37</v>
      </c>
      <c r="H48" s="9">
        <v>102</v>
      </c>
      <c r="I48" s="9">
        <v>28</v>
      </c>
      <c r="J48" s="9">
        <v>70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80</v>
      </c>
      <c r="D49" s="9">
        <v>8</v>
      </c>
      <c r="E49" s="9">
        <v>3</v>
      </c>
      <c r="F49" s="9">
        <v>4</v>
      </c>
      <c r="G49" s="9">
        <v>1</v>
      </c>
      <c r="H49" s="9">
        <v>72</v>
      </c>
      <c r="I49" s="9">
        <v>16</v>
      </c>
      <c r="J49" s="9">
        <v>54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71</v>
      </c>
      <c r="D50" s="9">
        <v>5</v>
      </c>
      <c r="E50" s="9">
        <v>4</v>
      </c>
      <c r="F50" s="9">
        <v>1</v>
      </c>
      <c r="G50" s="9" t="s">
        <v>37</v>
      </c>
      <c r="H50" s="9">
        <v>66</v>
      </c>
      <c r="I50" s="9">
        <v>12</v>
      </c>
      <c r="J50" s="9">
        <v>51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42</v>
      </c>
      <c r="D51" s="9">
        <v>3</v>
      </c>
      <c r="E51" s="9">
        <v>1</v>
      </c>
      <c r="F51" s="9">
        <v>2</v>
      </c>
      <c r="G51" s="9" t="s">
        <v>37</v>
      </c>
      <c r="H51" s="9">
        <v>39</v>
      </c>
      <c r="I51" s="9">
        <v>5</v>
      </c>
      <c r="J51" s="9">
        <v>33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20</v>
      </c>
      <c r="D52" s="9">
        <v>1</v>
      </c>
      <c r="E52" s="9" t="s">
        <v>37</v>
      </c>
      <c r="F52" s="9" t="s">
        <v>37</v>
      </c>
      <c r="G52" s="9">
        <v>1</v>
      </c>
      <c r="H52" s="9">
        <v>19</v>
      </c>
      <c r="I52" s="9">
        <v>5</v>
      </c>
      <c r="J52" s="9">
        <v>13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12</v>
      </c>
      <c r="D53" s="5">
        <v>3</v>
      </c>
      <c r="E53" s="5" t="s">
        <v>37</v>
      </c>
      <c r="F53" s="5">
        <v>3</v>
      </c>
      <c r="G53" s="5" t="s">
        <v>37</v>
      </c>
      <c r="H53" s="5">
        <v>9</v>
      </c>
      <c r="I53" s="5">
        <v>3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5.33203125" customWidth="1"/>
    <col min="3" max="3" width="16.6640625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10358</v>
      </c>
      <c r="D6" s="3">
        <v>1197</v>
      </c>
      <c r="E6" s="3">
        <v>702</v>
      </c>
      <c r="F6" s="3">
        <v>470</v>
      </c>
      <c r="G6" s="3">
        <v>25</v>
      </c>
      <c r="H6" s="3">
        <v>9161</v>
      </c>
      <c r="I6" s="3">
        <v>2337</v>
      </c>
      <c r="J6" s="3">
        <v>6604</v>
      </c>
      <c r="K6" s="3">
        <v>220</v>
      </c>
    </row>
    <row r="7" spans="1:31" ht="12" customHeight="1" x14ac:dyDescent="0.2">
      <c r="A7" s="27" t="s">
        <v>26</v>
      </c>
      <c r="B7" s="1" t="s">
        <v>9</v>
      </c>
      <c r="C7" s="9">
        <v>15</v>
      </c>
      <c r="D7" s="9">
        <v>2</v>
      </c>
      <c r="E7" s="9" t="s">
        <v>37</v>
      </c>
      <c r="F7" s="9">
        <v>2</v>
      </c>
      <c r="G7" s="9" t="s">
        <v>37</v>
      </c>
      <c r="H7" s="9">
        <v>13</v>
      </c>
      <c r="I7" s="9">
        <v>1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351</v>
      </c>
      <c r="D8" s="9">
        <v>27</v>
      </c>
      <c r="E8" s="9">
        <v>2</v>
      </c>
      <c r="F8" s="9">
        <v>24</v>
      </c>
      <c r="G8" s="9">
        <v>1</v>
      </c>
      <c r="H8" s="9">
        <v>324</v>
      </c>
      <c r="I8" s="9">
        <v>5</v>
      </c>
      <c r="J8" s="9">
        <v>313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887</v>
      </c>
      <c r="D9" s="9">
        <v>89</v>
      </c>
      <c r="E9" s="9">
        <v>22</v>
      </c>
      <c r="F9" s="9">
        <v>65</v>
      </c>
      <c r="G9" s="9">
        <v>2</v>
      </c>
      <c r="H9" s="9">
        <v>798</v>
      </c>
      <c r="I9" s="9">
        <v>55</v>
      </c>
      <c r="J9" s="9">
        <v>717</v>
      </c>
      <c r="K9" s="9">
        <v>26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1211</v>
      </c>
      <c r="D10" s="9">
        <v>137</v>
      </c>
      <c r="E10" s="9">
        <v>57</v>
      </c>
      <c r="F10" s="9">
        <v>78</v>
      </c>
      <c r="G10" s="9">
        <v>2</v>
      </c>
      <c r="H10" s="9">
        <v>1074</v>
      </c>
      <c r="I10" s="9">
        <v>183</v>
      </c>
      <c r="J10" s="9">
        <v>871</v>
      </c>
      <c r="K10" s="9">
        <v>20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1231</v>
      </c>
      <c r="D11" s="9">
        <v>168</v>
      </c>
      <c r="E11" s="9">
        <v>105</v>
      </c>
      <c r="F11" s="9">
        <v>60</v>
      </c>
      <c r="G11" s="9">
        <v>3</v>
      </c>
      <c r="H11" s="9">
        <v>1063</v>
      </c>
      <c r="I11" s="9">
        <v>245</v>
      </c>
      <c r="J11" s="9">
        <v>801</v>
      </c>
      <c r="K11" s="9">
        <v>17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1119</v>
      </c>
      <c r="D12" s="9">
        <v>133</v>
      </c>
      <c r="E12" s="9">
        <v>82</v>
      </c>
      <c r="F12" s="9">
        <v>50</v>
      </c>
      <c r="G12" s="9">
        <v>1</v>
      </c>
      <c r="H12" s="9">
        <v>986</v>
      </c>
      <c r="I12" s="9">
        <v>303</v>
      </c>
      <c r="J12" s="9">
        <v>667</v>
      </c>
      <c r="K12" s="9">
        <v>16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1175</v>
      </c>
      <c r="D13" s="9">
        <v>173</v>
      </c>
      <c r="E13" s="9">
        <v>118</v>
      </c>
      <c r="F13" s="9">
        <v>49</v>
      </c>
      <c r="G13" s="9">
        <v>6</v>
      </c>
      <c r="H13" s="9">
        <v>1002</v>
      </c>
      <c r="I13" s="9">
        <v>345</v>
      </c>
      <c r="J13" s="9">
        <v>629</v>
      </c>
      <c r="K13" s="9">
        <v>28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1025</v>
      </c>
      <c r="D14" s="9">
        <v>117</v>
      </c>
      <c r="E14" s="9">
        <v>84</v>
      </c>
      <c r="F14" s="9">
        <v>31</v>
      </c>
      <c r="G14" s="9">
        <v>2</v>
      </c>
      <c r="H14" s="9">
        <v>908</v>
      </c>
      <c r="I14" s="9">
        <v>298</v>
      </c>
      <c r="J14" s="9">
        <v>593</v>
      </c>
      <c r="K14" s="9">
        <v>17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859</v>
      </c>
      <c r="D15" s="9">
        <v>97</v>
      </c>
      <c r="E15" s="9">
        <v>69</v>
      </c>
      <c r="F15" s="9">
        <v>26</v>
      </c>
      <c r="G15" s="9">
        <v>2</v>
      </c>
      <c r="H15" s="9">
        <v>762</v>
      </c>
      <c r="I15" s="9">
        <v>283</v>
      </c>
      <c r="J15" s="9">
        <v>462</v>
      </c>
      <c r="K15" s="9">
        <v>17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841</v>
      </c>
      <c r="D16" s="9">
        <v>91</v>
      </c>
      <c r="E16" s="9">
        <v>64</v>
      </c>
      <c r="F16" s="9">
        <v>24</v>
      </c>
      <c r="G16" s="9">
        <v>3</v>
      </c>
      <c r="H16" s="9">
        <v>750</v>
      </c>
      <c r="I16" s="9">
        <v>253</v>
      </c>
      <c r="J16" s="9">
        <v>477</v>
      </c>
      <c r="K16" s="9">
        <v>20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718</v>
      </c>
      <c r="D17" s="9">
        <v>72</v>
      </c>
      <c r="E17" s="9">
        <v>43</v>
      </c>
      <c r="F17" s="9">
        <v>27</v>
      </c>
      <c r="G17" s="9">
        <v>2</v>
      </c>
      <c r="H17" s="9">
        <v>646</v>
      </c>
      <c r="I17" s="9">
        <v>210</v>
      </c>
      <c r="J17" s="9">
        <v>417</v>
      </c>
      <c r="K17" s="9">
        <v>19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471</v>
      </c>
      <c r="D18" s="9">
        <v>48</v>
      </c>
      <c r="E18" s="9">
        <v>31</v>
      </c>
      <c r="F18" s="9">
        <v>17</v>
      </c>
      <c r="G18" s="9" t="s">
        <v>37</v>
      </c>
      <c r="H18" s="9">
        <v>423</v>
      </c>
      <c r="I18" s="9">
        <v>87</v>
      </c>
      <c r="J18" s="9">
        <v>324</v>
      </c>
      <c r="K18" s="9">
        <v>12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270</v>
      </c>
      <c r="D19" s="9">
        <v>19</v>
      </c>
      <c r="E19" s="9">
        <v>13</v>
      </c>
      <c r="F19" s="9">
        <v>6</v>
      </c>
      <c r="G19" s="9" t="s">
        <v>37</v>
      </c>
      <c r="H19" s="9">
        <v>251</v>
      </c>
      <c r="I19" s="9">
        <v>43</v>
      </c>
      <c r="J19" s="9">
        <v>193</v>
      </c>
      <c r="K19" s="9">
        <v>15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114</v>
      </c>
      <c r="D20" s="9">
        <v>14</v>
      </c>
      <c r="E20" s="9">
        <v>9</v>
      </c>
      <c r="F20" s="9">
        <v>5</v>
      </c>
      <c r="G20" s="9" t="s">
        <v>37</v>
      </c>
      <c r="H20" s="9">
        <v>100</v>
      </c>
      <c r="I20" s="9">
        <v>20</v>
      </c>
      <c r="J20" s="9">
        <v>76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71</v>
      </c>
      <c r="D21" s="9">
        <v>10</v>
      </c>
      <c r="E21" s="9">
        <v>3</v>
      </c>
      <c r="F21" s="9">
        <v>6</v>
      </c>
      <c r="G21" s="9">
        <v>1</v>
      </c>
      <c r="H21" s="9">
        <v>61</v>
      </c>
      <c r="I21" s="9">
        <v>6</v>
      </c>
      <c r="J21" s="9">
        <v>52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3406</v>
      </c>
      <c r="D22" s="3">
        <v>349</v>
      </c>
      <c r="E22" s="3">
        <v>206</v>
      </c>
      <c r="F22" s="3">
        <v>140</v>
      </c>
      <c r="G22" s="3">
        <v>3</v>
      </c>
      <c r="H22" s="3">
        <v>3057</v>
      </c>
      <c r="I22" s="3">
        <v>761</v>
      </c>
      <c r="J22" s="3">
        <v>2213</v>
      </c>
      <c r="K22" s="3">
        <v>83</v>
      </c>
    </row>
    <row r="23" spans="1:16" ht="12" customHeight="1" x14ac:dyDescent="0.2">
      <c r="A23" s="27" t="s">
        <v>26</v>
      </c>
      <c r="B23" s="1" t="s">
        <v>9</v>
      </c>
      <c r="C23" s="9">
        <v>4</v>
      </c>
      <c r="D23" s="9">
        <v>1</v>
      </c>
      <c r="E23" s="9" t="s">
        <v>37</v>
      </c>
      <c r="F23" s="9">
        <v>1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95</v>
      </c>
      <c r="D24" s="9">
        <v>4</v>
      </c>
      <c r="E24" s="9" t="s">
        <v>37</v>
      </c>
      <c r="F24" s="9">
        <v>3</v>
      </c>
      <c r="G24" s="9">
        <v>1</v>
      </c>
      <c r="H24" s="9">
        <v>91</v>
      </c>
      <c r="I24" s="9">
        <v>2</v>
      </c>
      <c r="J24" s="9">
        <v>85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284</v>
      </c>
      <c r="D25" s="9">
        <v>37</v>
      </c>
      <c r="E25" s="9">
        <v>10</v>
      </c>
      <c r="F25" s="9">
        <v>27</v>
      </c>
      <c r="G25" s="9" t="s">
        <v>37</v>
      </c>
      <c r="H25" s="9">
        <v>247</v>
      </c>
      <c r="I25" s="9">
        <v>15</v>
      </c>
      <c r="J25" s="9">
        <v>225</v>
      </c>
      <c r="K25" s="9">
        <v>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456</v>
      </c>
      <c r="D26" s="9">
        <v>50</v>
      </c>
      <c r="E26" s="9">
        <v>24</v>
      </c>
      <c r="F26" s="9">
        <v>25</v>
      </c>
      <c r="G26" s="9">
        <v>1</v>
      </c>
      <c r="H26" s="9">
        <v>406</v>
      </c>
      <c r="I26" s="9">
        <v>65</v>
      </c>
      <c r="J26" s="9">
        <v>333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468</v>
      </c>
      <c r="D27" s="9">
        <v>50</v>
      </c>
      <c r="E27" s="9">
        <v>32</v>
      </c>
      <c r="F27" s="9">
        <v>18</v>
      </c>
      <c r="G27" s="9" t="s">
        <v>37</v>
      </c>
      <c r="H27" s="9">
        <v>418</v>
      </c>
      <c r="I27" s="9">
        <v>97</v>
      </c>
      <c r="J27" s="9">
        <v>316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444</v>
      </c>
      <c r="D28" s="9">
        <v>39</v>
      </c>
      <c r="E28" s="9">
        <v>23</v>
      </c>
      <c r="F28" s="9">
        <v>16</v>
      </c>
      <c r="G28" s="9" t="s">
        <v>37</v>
      </c>
      <c r="H28" s="9">
        <v>405</v>
      </c>
      <c r="I28" s="9">
        <v>140</v>
      </c>
      <c r="J28" s="9">
        <v>257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403</v>
      </c>
      <c r="D29" s="9">
        <v>50</v>
      </c>
      <c r="E29" s="9">
        <v>36</v>
      </c>
      <c r="F29" s="9">
        <v>14</v>
      </c>
      <c r="G29" s="9" t="s">
        <v>37</v>
      </c>
      <c r="H29" s="9">
        <v>353</v>
      </c>
      <c r="I29" s="9">
        <v>118</v>
      </c>
      <c r="J29" s="9">
        <v>224</v>
      </c>
      <c r="K29" s="9">
        <v>11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295</v>
      </c>
      <c r="D30" s="9">
        <v>32</v>
      </c>
      <c r="E30" s="9">
        <v>27</v>
      </c>
      <c r="F30" s="9">
        <v>5</v>
      </c>
      <c r="G30" s="9" t="s">
        <v>37</v>
      </c>
      <c r="H30" s="9">
        <v>263</v>
      </c>
      <c r="I30" s="9">
        <v>85</v>
      </c>
      <c r="J30" s="9">
        <v>176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251</v>
      </c>
      <c r="D31" s="9">
        <v>20</v>
      </c>
      <c r="E31" s="9">
        <v>16</v>
      </c>
      <c r="F31" s="9">
        <v>4</v>
      </c>
      <c r="G31" s="9" t="s">
        <v>37</v>
      </c>
      <c r="H31" s="9">
        <v>231</v>
      </c>
      <c r="I31" s="9">
        <v>83</v>
      </c>
      <c r="J31" s="9">
        <v>141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268</v>
      </c>
      <c r="D32" s="9">
        <v>29</v>
      </c>
      <c r="E32" s="9">
        <v>18</v>
      </c>
      <c r="F32" s="9">
        <v>10</v>
      </c>
      <c r="G32" s="9">
        <v>1</v>
      </c>
      <c r="H32" s="9">
        <v>239</v>
      </c>
      <c r="I32" s="9">
        <v>84</v>
      </c>
      <c r="J32" s="9">
        <v>144</v>
      </c>
      <c r="K32" s="9">
        <v>11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194</v>
      </c>
      <c r="D33" s="9">
        <v>18</v>
      </c>
      <c r="E33" s="9">
        <v>10</v>
      </c>
      <c r="F33" s="9">
        <v>8</v>
      </c>
      <c r="G33" s="9" t="s">
        <v>37</v>
      </c>
      <c r="H33" s="9">
        <v>176</v>
      </c>
      <c r="I33" s="9">
        <v>43</v>
      </c>
      <c r="J33" s="9">
        <v>126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130</v>
      </c>
      <c r="D34" s="9">
        <v>12</v>
      </c>
      <c r="E34" s="9">
        <v>6</v>
      </c>
      <c r="F34" s="9">
        <v>6</v>
      </c>
      <c r="G34" s="9" t="s">
        <v>37</v>
      </c>
      <c r="H34" s="9">
        <v>118</v>
      </c>
      <c r="I34" s="9">
        <v>16</v>
      </c>
      <c r="J34" s="9">
        <v>99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73</v>
      </c>
      <c r="D35" s="9">
        <v>3</v>
      </c>
      <c r="E35" s="9">
        <v>1</v>
      </c>
      <c r="F35" s="9">
        <v>2</v>
      </c>
      <c r="G35" s="9" t="s">
        <v>37</v>
      </c>
      <c r="H35" s="9">
        <v>70</v>
      </c>
      <c r="I35" s="9">
        <v>9</v>
      </c>
      <c r="J35" s="9">
        <v>56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23</v>
      </c>
      <c r="D36" s="9">
        <v>3</v>
      </c>
      <c r="E36" s="9">
        <v>3</v>
      </c>
      <c r="F36" s="9" t="s">
        <v>37</v>
      </c>
      <c r="G36" s="9" t="s">
        <v>37</v>
      </c>
      <c r="H36" s="9">
        <v>20</v>
      </c>
      <c r="I36" s="9">
        <v>3</v>
      </c>
      <c r="J36" s="9">
        <v>14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18</v>
      </c>
      <c r="D37" s="9">
        <v>1</v>
      </c>
      <c r="E37" s="9" t="s">
        <v>37</v>
      </c>
      <c r="F37" s="9">
        <v>1</v>
      </c>
      <c r="G37" s="9" t="s">
        <v>37</v>
      </c>
      <c r="H37" s="9">
        <v>17</v>
      </c>
      <c r="I37" s="9">
        <v>1</v>
      </c>
      <c r="J37" s="9">
        <v>14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6952</v>
      </c>
      <c r="D38" s="3">
        <v>848</v>
      </c>
      <c r="E38" s="3">
        <v>496</v>
      </c>
      <c r="F38" s="3">
        <v>330</v>
      </c>
      <c r="G38" s="3">
        <v>22</v>
      </c>
      <c r="H38" s="3">
        <v>6104</v>
      </c>
      <c r="I38" s="3">
        <v>1576</v>
      </c>
      <c r="J38" s="3">
        <v>4391</v>
      </c>
      <c r="K38" s="3">
        <v>137</v>
      </c>
    </row>
    <row r="39" spans="1:16" ht="12" customHeight="1" x14ac:dyDescent="0.2">
      <c r="A39" s="27" t="s">
        <v>26</v>
      </c>
      <c r="B39" s="1" t="s">
        <v>9</v>
      </c>
      <c r="C39" s="9">
        <v>11</v>
      </c>
      <c r="D39" s="9">
        <v>1</v>
      </c>
      <c r="E39" s="9" t="s">
        <v>37</v>
      </c>
      <c r="F39" s="9">
        <v>1</v>
      </c>
      <c r="G39" s="9" t="s">
        <v>37</v>
      </c>
      <c r="H39" s="9">
        <v>10</v>
      </c>
      <c r="I39" s="9">
        <v>1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256</v>
      </c>
      <c r="D40" s="9">
        <v>23</v>
      </c>
      <c r="E40" s="9">
        <v>2</v>
      </c>
      <c r="F40" s="9">
        <v>21</v>
      </c>
      <c r="G40" s="9" t="s">
        <v>37</v>
      </c>
      <c r="H40" s="9">
        <v>233</v>
      </c>
      <c r="I40" s="9">
        <v>3</v>
      </c>
      <c r="J40" s="9">
        <v>228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603</v>
      </c>
      <c r="D41" s="9">
        <v>52</v>
      </c>
      <c r="E41" s="9">
        <v>12</v>
      </c>
      <c r="F41" s="9">
        <v>38</v>
      </c>
      <c r="G41" s="9">
        <v>2</v>
      </c>
      <c r="H41" s="9">
        <v>551</v>
      </c>
      <c r="I41" s="9">
        <v>40</v>
      </c>
      <c r="J41" s="9">
        <v>492</v>
      </c>
      <c r="K41" s="9">
        <v>19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755</v>
      </c>
      <c r="D42" s="9">
        <v>87</v>
      </c>
      <c r="E42" s="9">
        <v>33</v>
      </c>
      <c r="F42" s="9">
        <v>53</v>
      </c>
      <c r="G42" s="9">
        <v>1</v>
      </c>
      <c r="H42" s="9">
        <v>668</v>
      </c>
      <c r="I42" s="9">
        <v>118</v>
      </c>
      <c r="J42" s="9">
        <v>538</v>
      </c>
      <c r="K42" s="9">
        <v>12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763</v>
      </c>
      <c r="D43" s="9">
        <v>118</v>
      </c>
      <c r="E43" s="9">
        <v>73</v>
      </c>
      <c r="F43" s="9">
        <v>42</v>
      </c>
      <c r="G43" s="9">
        <v>3</v>
      </c>
      <c r="H43" s="9">
        <v>645</v>
      </c>
      <c r="I43" s="9">
        <v>148</v>
      </c>
      <c r="J43" s="9">
        <v>485</v>
      </c>
      <c r="K43" s="9">
        <v>12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675</v>
      </c>
      <c r="D44" s="9">
        <v>94</v>
      </c>
      <c r="E44" s="9">
        <v>59</v>
      </c>
      <c r="F44" s="9">
        <v>34</v>
      </c>
      <c r="G44" s="9">
        <v>1</v>
      </c>
      <c r="H44" s="9">
        <v>581</v>
      </c>
      <c r="I44" s="9">
        <v>163</v>
      </c>
      <c r="J44" s="9">
        <v>410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772</v>
      </c>
      <c r="D45" s="9">
        <v>123</v>
      </c>
      <c r="E45" s="9">
        <v>82</v>
      </c>
      <c r="F45" s="9">
        <v>35</v>
      </c>
      <c r="G45" s="9">
        <v>6</v>
      </c>
      <c r="H45" s="9">
        <v>649</v>
      </c>
      <c r="I45" s="9">
        <v>227</v>
      </c>
      <c r="J45" s="9">
        <v>405</v>
      </c>
      <c r="K45" s="9">
        <v>17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730</v>
      </c>
      <c r="D46" s="9">
        <v>85</v>
      </c>
      <c r="E46" s="9">
        <v>57</v>
      </c>
      <c r="F46" s="9">
        <v>26</v>
      </c>
      <c r="G46" s="9">
        <v>2</v>
      </c>
      <c r="H46" s="9">
        <v>645</v>
      </c>
      <c r="I46" s="9">
        <v>213</v>
      </c>
      <c r="J46" s="9">
        <v>417</v>
      </c>
      <c r="K46" s="9">
        <v>15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608</v>
      </c>
      <c r="D47" s="9">
        <v>77</v>
      </c>
      <c r="E47" s="9">
        <v>53</v>
      </c>
      <c r="F47" s="9">
        <v>22</v>
      </c>
      <c r="G47" s="9">
        <v>2</v>
      </c>
      <c r="H47" s="9">
        <v>531</v>
      </c>
      <c r="I47" s="9">
        <v>200</v>
      </c>
      <c r="J47" s="9">
        <v>321</v>
      </c>
      <c r="K47" s="9">
        <v>10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573</v>
      </c>
      <c r="D48" s="9">
        <v>62</v>
      </c>
      <c r="E48" s="9">
        <v>46</v>
      </c>
      <c r="F48" s="9">
        <v>14</v>
      </c>
      <c r="G48" s="9">
        <v>2</v>
      </c>
      <c r="H48" s="9">
        <v>511</v>
      </c>
      <c r="I48" s="9">
        <v>169</v>
      </c>
      <c r="J48" s="9">
        <v>333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524</v>
      </c>
      <c r="D49" s="9">
        <v>54</v>
      </c>
      <c r="E49" s="9">
        <v>33</v>
      </c>
      <c r="F49" s="9">
        <v>19</v>
      </c>
      <c r="G49" s="9">
        <v>2</v>
      </c>
      <c r="H49" s="9">
        <v>470</v>
      </c>
      <c r="I49" s="9">
        <v>167</v>
      </c>
      <c r="J49" s="9">
        <v>291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341</v>
      </c>
      <c r="D50" s="9">
        <v>36</v>
      </c>
      <c r="E50" s="9">
        <v>25</v>
      </c>
      <c r="F50" s="9">
        <v>11</v>
      </c>
      <c r="G50" s="9" t="s">
        <v>37</v>
      </c>
      <c r="H50" s="9">
        <v>305</v>
      </c>
      <c r="I50" s="9">
        <v>71</v>
      </c>
      <c r="J50" s="9">
        <v>225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197</v>
      </c>
      <c r="D51" s="9">
        <v>16</v>
      </c>
      <c r="E51" s="9">
        <v>12</v>
      </c>
      <c r="F51" s="9">
        <v>4</v>
      </c>
      <c r="G51" s="9" t="s">
        <v>37</v>
      </c>
      <c r="H51" s="9">
        <v>181</v>
      </c>
      <c r="I51" s="9">
        <v>34</v>
      </c>
      <c r="J51" s="9">
        <v>137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91</v>
      </c>
      <c r="D52" s="9">
        <v>11</v>
      </c>
      <c r="E52" s="9">
        <v>6</v>
      </c>
      <c r="F52" s="9">
        <v>5</v>
      </c>
      <c r="G52" s="9" t="s">
        <v>37</v>
      </c>
      <c r="H52" s="9">
        <v>80</v>
      </c>
      <c r="I52" s="9">
        <v>17</v>
      </c>
      <c r="J52" s="9">
        <v>62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53</v>
      </c>
      <c r="D53" s="5">
        <v>9</v>
      </c>
      <c r="E53" s="5">
        <v>3</v>
      </c>
      <c r="F53" s="5">
        <v>5</v>
      </c>
      <c r="G53" s="5">
        <v>1</v>
      </c>
      <c r="H53" s="5">
        <v>44</v>
      </c>
      <c r="I53" s="5">
        <v>5</v>
      </c>
      <c r="J53" s="5">
        <v>38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" customWidth="1"/>
    <col min="2" max="2" width="16.33203125" customWidth="1"/>
    <col min="3" max="3" width="16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6783</v>
      </c>
      <c r="D6" s="3">
        <v>859</v>
      </c>
      <c r="E6" s="3">
        <v>569</v>
      </c>
      <c r="F6" s="3">
        <v>275</v>
      </c>
      <c r="G6" s="3">
        <v>15</v>
      </c>
      <c r="H6" s="3">
        <v>5924</v>
      </c>
      <c r="I6" s="3">
        <v>2316</v>
      </c>
      <c r="J6" s="3">
        <v>3483</v>
      </c>
      <c r="K6" s="3">
        <v>125</v>
      </c>
    </row>
    <row r="7" spans="1:31" ht="12" customHeight="1" x14ac:dyDescent="0.2">
      <c r="A7" s="27" t="s">
        <v>26</v>
      </c>
      <c r="B7" s="1" t="s">
        <v>9</v>
      </c>
      <c r="C7" s="9">
        <v>12</v>
      </c>
      <c r="D7" s="9">
        <v>2</v>
      </c>
      <c r="E7" s="9">
        <v>2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189</v>
      </c>
      <c r="D8" s="9">
        <v>14</v>
      </c>
      <c r="E8" s="9" t="s">
        <v>37</v>
      </c>
      <c r="F8" s="9">
        <v>13</v>
      </c>
      <c r="G8" s="9">
        <v>1</v>
      </c>
      <c r="H8" s="9">
        <v>175</v>
      </c>
      <c r="I8" s="9">
        <v>6</v>
      </c>
      <c r="J8" s="9">
        <v>168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423</v>
      </c>
      <c r="D9" s="9">
        <v>42</v>
      </c>
      <c r="E9" s="9">
        <v>13</v>
      </c>
      <c r="F9" s="9">
        <v>28</v>
      </c>
      <c r="G9" s="9">
        <v>1</v>
      </c>
      <c r="H9" s="9">
        <v>381</v>
      </c>
      <c r="I9" s="9">
        <v>54</v>
      </c>
      <c r="J9" s="9">
        <v>321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621</v>
      </c>
      <c r="D10" s="9">
        <v>89</v>
      </c>
      <c r="E10" s="9">
        <v>41</v>
      </c>
      <c r="F10" s="9">
        <v>44</v>
      </c>
      <c r="G10" s="9">
        <v>4</v>
      </c>
      <c r="H10" s="9">
        <v>532</v>
      </c>
      <c r="I10" s="9">
        <v>150</v>
      </c>
      <c r="J10" s="9">
        <v>370</v>
      </c>
      <c r="K10" s="9">
        <v>12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763</v>
      </c>
      <c r="D11" s="9">
        <v>92</v>
      </c>
      <c r="E11" s="9">
        <v>59</v>
      </c>
      <c r="F11" s="9">
        <v>30</v>
      </c>
      <c r="G11" s="9">
        <v>3</v>
      </c>
      <c r="H11" s="9">
        <v>671</v>
      </c>
      <c r="I11" s="9">
        <v>287</v>
      </c>
      <c r="J11" s="9">
        <v>375</v>
      </c>
      <c r="K11" s="9">
        <v>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771</v>
      </c>
      <c r="D12" s="9">
        <v>108</v>
      </c>
      <c r="E12" s="9">
        <v>81</v>
      </c>
      <c r="F12" s="9">
        <v>26</v>
      </c>
      <c r="G12" s="9">
        <v>1</v>
      </c>
      <c r="H12" s="9">
        <v>663</v>
      </c>
      <c r="I12" s="9">
        <v>299</v>
      </c>
      <c r="J12" s="9">
        <v>355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809</v>
      </c>
      <c r="D13" s="9">
        <v>122</v>
      </c>
      <c r="E13" s="9">
        <v>87</v>
      </c>
      <c r="F13" s="9">
        <v>35</v>
      </c>
      <c r="G13" s="9" t="s">
        <v>37</v>
      </c>
      <c r="H13" s="9">
        <v>687</v>
      </c>
      <c r="I13" s="9">
        <v>332</v>
      </c>
      <c r="J13" s="9">
        <v>338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693</v>
      </c>
      <c r="D14" s="9">
        <v>116</v>
      </c>
      <c r="E14" s="9">
        <v>86</v>
      </c>
      <c r="F14" s="9">
        <v>30</v>
      </c>
      <c r="G14" s="9" t="s">
        <v>37</v>
      </c>
      <c r="H14" s="9">
        <v>577</v>
      </c>
      <c r="I14" s="9">
        <v>277</v>
      </c>
      <c r="J14" s="9">
        <v>290</v>
      </c>
      <c r="K14" s="9">
        <v>10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622</v>
      </c>
      <c r="D15" s="9">
        <v>74</v>
      </c>
      <c r="E15" s="9">
        <v>57</v>
      </c>
      <c r="F15" s="9">
        <v>16</v>
      </c>
      <c r="G15" s="9">
        <v>1</v>
      </c>
      <c r="H15" s="9">
        <v>548</v>
      </c>
      <c r="I15" s="9">
        <v>274</v>
      </c>
      <c r="J15" s="9">
        <v>268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601</v>
      </c>
      <c r="D16" s="9">
        <v>60</v>
      </c>
      <c r="E16" s="9">
        <v>47</v>
      </c>
      <c r="F16" s="9">
        <v>13</v>
      </c>
      <c r="G16" s="9" t="s">
        <v>37</v>
      </c>
      <c r="H16" s="9">
        <v>541</v>
      </c>
      <c r="I16" s="9">
        <v>275</v>
      </c>
      <c r="J16" s="9">
        <v>255</v>
      </c>
      <c r="K16" s="9">
        <v>11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525</v>
      </c>
      <c r="D17" s="9">
        <v>60</v>
      </c>
      <c r="E17" s="9">
        <v>51</v>
      </c>
      <c r="F17" s="9">
        <v>9</v>
      </c>
      <c r="G17" s="9" t="s">
        <v>37</v>
      </c>
      <c r="H17" s="9">
        <v>465</v>
      </c>
      <c r="I17" s="9">
        <v>201</v>
      </c>
      <c r="J17" s="9">
        <v>254</v>
      </c>
      <c r="K17" s="9">
        <v>10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356</v>
      </c>
      <c r="D18" s="9">
        <v>31</v>
      </c>
      <c r="E18" s="9">
        <v>19</v>
      </c>
      <c r="F18" s="9">
        <v>11</v>
      </c>
      <c r="G18" s="9">
        <v>1</v>
      </c>
      <c r="H18" s="9">
        <v>325</v>
      </c>
      <c r="I18" s="9">
        <v>85</v>
      </c>
      <c r="J18" s="9">
        <v>224</v>
      </c>
      <c r="K18" s="9">
        <v>16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218</v>
      </c>
      <c r="D19" s="9">
        <v>24</v>
      </c>
      <c r="E19" s="9">
        <v>15</v>
      </c>
      <c r="F19" s="9">
        <v>7</v>
      </c>
      <c r="G19" s="9">
        <v>2</v>
      </c>
      <c r="H19" s="9">
        <v>194</v>
      </c>
      <c r="I19" s="9">
        <v>43</v>
      </c>
      <c r="J19" s="9">
        <v>143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118</v>
      </c>
      <c r="D20" s="9">
        <v>17</v>
      </c>
      <c r="E20" s="9">
        <v>8</v>
      </c>
      <c r="F20" s="9">
        <v>8</v>
      </c>
      <c r="G20" s="9">
        <v>1</v>
      </c>
      <c r="H20" s="9">
        <v>101</v>
      </c>
      <c r="I20" s="9">
        <v>21</v>
      </c>
      <c r="J20" s="9">
        <v>72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62</v>
      </c>
      <c r="D21" s="9">
        <v>8</v>
      </c>
      <c r="E21" s="9">
        <v>3</v>
      </c>
      <c r="F21" s="9">
        <v>5</v>
      </c>
      <c r="G21" s="9" t="s">
        <v>37</v>
      </c>
      <c r="H21" s="9">
        <v>54</v>
      </c>
      <c r="I21" s="9">
        <v>12</v>
      </c>
      <c r="J21" s="9">
        <v>40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2337</v>
      </c>
      <c r="D22" s="3">
        <v>226</v>
      </c>
      <c r="E22" s="3">
        <v>157</v>
      </c>
      <c r="F22" s="3">
        <v>62</v>
      </c>
      <c r="G22" s="3">
        <v>7</v>
      </c>
      <c r="H22" s="3">
        <v>2111</v>
      </c>
      <c r="I22" s="3">
        <v>812</v>
      </c>
      <c r="J22" s="3">
        <v>1266</v>
      </c>
      <c r="K22" s="3">
        <v>33</v>
      </c>
    </row>
    <row r="23" spans="1:16" ht="12" customHeight="1" x14ac:dyDescent="0.2">
      <c r="A23" s="27" t="s">
        <v>26</v>
      </c>
      <c r="B23" s="1" t="s">
        <v>9</v>
      </c>
      <c r="C23" s="9">
        <v>3</v>
      </c>
      <c r="D23" s="9">
        <v>1</v>
      </c>
      <c r="E23" s="9">
        <v>1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64</v>
      </c>
      <c r="D24" s="9">
        <v>4</v>
      </c>
      <c r="E24" s="9" t="s">
        <v>37</v>
      </c>
      <c r="F24" s="9">
        <v>4</v>
      </c>
      <c r="G24" s="9" t="s">
        <v>37</v>
      </c>
      <c r="H24" s="9">
        <v>60</v>
      </c>
      <c r="I24" s="9">
        <v>2</v>
      </c>
      <c r="J24" s="9">
        <v>58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167</v>
      </c>
      <c r="D25" s="9">
        <v>10</v>
      </c>
      <c r="E25" s="9">
        <v>6</v>
      </c>
      <c r="F25" s="9">
        <v>4</v>
      </c>
      <c r="G25" s="9" t="s">
        <v>37</v>
      </c>
      <c r="H25" s="9">
        <v>157</v>
      </c>
      <c r="I25" s="9">
        <v>24</v>
      </c>
      <c r="J25" s="9">
        <v>130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243</v>
      </c>
      <c r="D26" s="9">
        <v>25</v>
      </c>
      <c r="E26" s="9">
        <v>16</v>
      </c>
      <c r="F26" s="9">
        <v>7</v>
      </c>
      <c r="G26" s="9">
        <v>2</v>
      </c>
      <c r="H26" s="9">
        <v>218</v>
      </c>
      <c r="I26" s="9">
        <v>72</v>
      </c>
      <c r="J26" s="9">
        <v>143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312</v>
      </c>
      <c r="D27" s="9">
        <v>21</v>
      </c>
      <c r="E27" s="9">
        <v>14</v>
      </c>
      <c r="F27" s="9">
        <v>6</v>
      </c>
      <c r="G27" s="9">
        <v>1</v>
      </c>
      <c r="H27" s="9">
        <v>291</v>
      </c>
      <c r="I27" s="9">
        <v>131</v>
      </c>
      <c r="J27" s="9">
        <v>158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298</v>
      </c>
      <c r="D28" s="9">
        <v>35</v>
      </c>
      <c r="E28" s="9">
        <v>30</v>
      </c>
      <c r="F28" s="9">
        <v>4</v>
      </c>
      <c r="G28" s="9">
        <v>1</v>
      </c>
      <c r="H28" s="9">
        <v>263</v>
      </c>
      <c r="I28" s="9">
        <v>116</v>
      </c>
      <c r="J28" s="9">
        <v>145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286</v>
      </c>
      <c r="D29" s="9">
        <v>37</v>
      </c>
      <c r="E29" s="9">
        <v>28</v>
      </c>
      <c r="F29" s="9">
        <v>9</v>
      </c>
      <c r="G29" s="9" t="s">
        <v>37</v>
      </c>
      <c r="H29" s="9">
        <v>249</v>
      </c>
      <c r="I29" s="9">
        <v>108</v>
      </c>
      <c r="J29" s="9">
        <v>136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237</v>
      </c>
      <c r="D30" s="9">
        <v>35</v>
      </c>
      <c r="E30" s="9">
        <v>26</v>
      </c>
      <c r="F30" s="9">
        <v>9</v>
      </c>
      <c r="G30" s="9" t="s">
        <v>37</v>
      </c>
      <c r="H30" s="9">
        <v>202</v>
      </c>
      <c r="I30" s="9">
        <v>101</v>
      </c>
      <c r="J30" s="9">
        <v>95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207</v>
      </c>
      <c r="D31" s="9">
        <v>20</v>
      </c>
      <c r="E31" s="9">
        <v>13</v>
      </c>
      <c r="F31" s="9">
        <v>6</v>
      </c>
      <c r="G31" s="9">
        <v>1</v>
      </c>
      <c r="H31" s="9">
        <v>187</v>
      </c>
      <c r="I31" s="9">
        <v>92</v>
      </c>
      <c r="J31" s="9">
        <v>94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173</v>
      </c>
      <c r="D32" s="9">
        <v>10</v>
      </c>
      <c r="E32" s="9">
        <v>7</v>
      </c>
      <c r="F32" s="9">
        <v>3</v>
      </c>
      <c r="G32" s="9" t="s">
        <v>37</v>
      </c>
      <c r="H32" s="9">
        <v>163</v>
      </c>
      <c r="I32" s="9">
        <v>91</v>
      </c>
      <c r="J32" s="9">
        <v>70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137</v>
      </c>
      <c r="D33" s="9">
        <v>10</v>
      </c>
      <c r="E33" s="9">
        <v>7</v>
      </c>
      <c r="F33" s="9">
        <v>3</v>
      </c>
      <c r="G33" s="9" t="s">
        <v>37</v>
      </c>
      <c r="H33" s="9">
        <v>127</v>
      </c>
      <c r="I33" s="9">
        <v>37</v>
      </c>
      <c r="J33" s="9">
        <v>88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98</v>
      </c>
      <c r="D34" s="9">
        <v>4</v>
      </c>
      <c r="E34" s="9">
        <v>3</v>
      </c>
      <c r="F34" s="9" t="s">
        <v>37</v>
      </c>
      <c r="G34" s="9">
        <v>1</v>
      </c>
      <c r="H34" s="9">
        <v>94</v>
      </c>
      <c r="I34" s="9">
        <v>19</v>
      </c>
      <c r="J34" s="9">
        <v>71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58</v>
      </c>
      <c r="D35" s="9">
        <v>5</v>
      </c>
      <c r="E35" s="9">
        <v>3</v>
      </c>
      <c r="F35" s="9">
        <v>2</v>
      </c>
      <c r="G35" s="9" t="s">
        <v>37</v>
      </c>
      <c r="H35" s="9">
        <v>53</v>
      </c>
      <c r="I35" s="9">
        <v>8</v>
      </c>
      <c r="J35" s="9">
        <v>44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36</v>
      </c>
      <c r="D36" s="9">
        <v>5</v>
      </c>
      <c r="E36" s="9">
        <v>1</v>
      </c>
      <c r="F36" s="9">
        <v>3</v>
      </c>
      <c r="G36" s="9">
        <v>1</v>
      </c>
      <c r="H36" s="9">
        <v>31</v>
      </c>
      <c r="I36" s="9">
        <v>7</v>
      </c>
      <c r="J36" s="9">
        <v>22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18</v>
      </c>
      <c r="D37" s="9">
        <v>4</v>
      </c>
      <c r="E37" s="9">
        <v>2</v>
      </c>
      <c r="F37" s="9">
        <v>2</v>
      </c>
      <c r="G37" s="9" t="s">
        <v>37</v>
      </c>
      <c r="H37" s="9">
        <v>14</v>
      </c>
      <c r="I37" s="9">
        <v>4</v>
      </c>
      <c r="J37" s="9">
        <v>10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4446</v>
      </c>
      <c r="D38" s="3">
        <v>633</v>
      </c>
      <c r="E38" s="3">
        <v>412</v>
      </c>
      <c r="F38" s="3">
        <v>213</v>
      </c>
      <c r="G38" s="3">
        <v>8</v>
      </c>
      <c r="H38" s="3">
        <v>3813</v>
      </c>
      <c r="I38" s="3">
        <v>1504</v>
      </c>
      <c r="J38" s="3">
        <v>2217</v>
      </c>
      <c r="K38" s="3">
        <v>92</v>
      </c>
    </row>
    <row r="39" spans="1:16" ht="12" customHeight="1" x14ac:dyDescent="0.2">
      <c r="A39" s="27" t="s">
        <v>26</v>
      </c>
      <c r="B39" s="1" t="s">
        <v>9</v>
      </c>
      <c r="C39" s="9">
        <v>9</v>
      </c>
      <c r="D39" s="9">
        <v>1</v>
      </c>
      <c r="E39" s="9">
        <v>1</v>
      </c>
      <c r="F39" s="9" t="s">
        <v>37</v>
      </c>
      <c r="G39" s="9" t="s">
        <v>37</v>
      </c>
      <c r="H39" s="9">
        <v>8</v>
      </c>
      <c r="I39" s="9" t="s">
        <v>37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125</v>
      </c>
      <c r="D40" s="9">
        <v>10</v>
      </c>
      <c r="E40" s="9" t="s">
        <v>37</v>
      </c>
      <c r="F40" s="9">
        <v>9</v>
      </c>
      <c r="G40" s="9">
        <v>1</v>
      </c>
      <c r="H40" s="9">
        <v>115</v>
      </c>
      <c r="I40" s="9">
        <v>4</v>
      </c>
      <c r="J40" s="9">
        <v>110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256</v>
      </c>
      <c r="D41" s="9">
        <v>32</v>
      </c>
      <c r="E41" s="9">
        <v>7</v>
      </c>
      <c r="F41" s="9">
        <v>24</v>
      </c>
      <c r="G41" s="9">
        <v>1</v>
      </c>
      <c r="H41" s="9">
        <v>224</v>
      </c>
      <c r="I41" s="9">
        <v>30</v>
      </c>
      <c r="J41" s="9">
        <v>191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378</v>
      </c>
      <c r="D42" s="9">
        <v>64</v>
      </c>
      <c r="E42" s="9">
        <v>25</v>
      </c>
      <c r="F42" s="9">
        <v>37</v>
      </c>
      <c r="G42" s="9">
        <v>2</v>
      </c>
      <c r="H42" s="9">
        <v>314</v>
      </c>
      <c r="I42" s="9">
        <v>78</v>
      </c>
      <c r="J42" s="9">
        <v>227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451</v>
      </c>
      <c r="D43" s="9">
        <v>71</v>
      </c>
      <c r="E43" s="9">
        <v>45</v>
      </c>
      <c r="F43" s="9">
        <v>24</v>
      </c>
      <c r="G43" s="9">
        <v>2</v>
      </c>
      <c r="H43" s="9">
        <v>380</v>
      </c>
      <c r="I43" s="9">
        <v>156</v>
      </c>
      <c r="J43" s="9">
        <v>217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473</v>
      </c>
      <c r="D44" s="9">
        <v>73</v>
      </c>
      <c r="E44" s="9">
        <v>51</v>
      </c>
      <c r="F44" s="9">
        <v>22</v>
      </c>
      <c r="G44" s="9" t="s">
        <v>37</v>
      </c>
      <c r="H44" s="9">
        <v>400</v>
      </c>
      <c r="I44" s="9">
        <v>183</v>
      </c>
      <c r="J44" s="9">
        <v>210</v>
      </c>
      <c r="K44" s="9">
        <v>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523</v>
      </c>
      <c r="D45" s="9">
        <v>85</v>
      </c>
      <c r="E45" s="9">
        <v>59</v>
      </c>
      <c r="F45" s="9">
        <v>26</v>
      </c>
      <c r="G45" s="9" t="s">
        <v>37</v>
      </c>
      <c r="H45" s="9">
        <v>438</v>
      </c>
      <c r="I45" s="9">
        <v>224</v>
      </c>
      <c r="J45" s="9">
        <v>202</v>
      </c>
      <c r="K45" s="9">
        <v>12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456</v>
      </c>
      <c r="D46" s="9">
        <v>81</v>
      </c>
      <c r="E46" s="9">
        <v>60</v>
      </c>
      <c r="F46" s="9">
        <v>21</v>
      </c>
      <c r="G46" s="9" t="s">
        <v>37</v>
      </c>
      <c r="H46" s="9">
        <v>375</v>
      </c>
      <c r="I46" s="9">
        <v>176</v>
      </c>
      <c r="J46" s="9">
        <v>195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415</v>
      </c>
      <c r="D47" s="9">
        <v>54</v>
      </c>
      <c r="E47" s="9">
        <v>44</v>
      </c>
      <c r="F47" s="9">
        <v>10</v>
      </c>
      <c r="G47" s="9" t="s">
        <v>37</v>
      </c>
      <c r="H47" s="9">
        <v>361</v>
      </c>
      <c r="I47" s="9">
        <v>182</v>
      </c>
      <c r="J47" s="9">
        <v>174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428</v>
      </c>
      <c r="D48" s="9">
        <v>50</v>
      </c>
      <c r="E48" s="9">
        <v>40</v>
      </c>
      <c r="F48" s="9">
        <v>10</v>
      </c>
      <c r="G48" s="9" t="s">
        <v>37</v>
      </c>
      <c r="H48" s="9">
        <v>378</v>
      </c>
      <c r="I48" s="9">
        <v>184</v>
      </c>
      <c r="J48" s="9">
        <v>185</v>
      </c>
      <c r="K48" s="9">
        <v>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388</v>
      </c>
      <c r="D49" s="9">
        <v>50</v>
      </c>
      <c r="E49" s="9">
        <v>44</v>
      </c>
      <c r="F49" s="9">
        <v>6</v>
      </c>
      <c r="G49" s="9" t="s">
        <v>37</v>
      </c>
      <c r="H49" s="9">
        <v>338</v>
      </c>
      <c r="I49" s="9">
        <v>164</v>
      </c>
      <c r="J49" s="9">
        <v>166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258</v>
      </c>
      <c r="D50" s="9">
        <v>27</v>
      </c>
      <c r="E50" s="9">
        <v>16</v>
      </c>
      <c r="F50" s="9">
        <v>11</v>
      </c>
      <c r="G50" s="9" t="s">
        <v>37</v>
      </c>
      <c r="H50" s="9">
        <v>231</v>
      </c>
      <c r="I50" s="9">
        <v>66</v>
      </c>
      <c r="J50" s="9">
        <v>153</v>
      </c>
      <c r="K50" s="9">
        <v>12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160</v>
      </c>
      <c r="D51" s="9">
        <v>19</v>
      </c>
      <c r="E51" s="9">
        <v>12</v>
      </c>
      <c r="F51" s="9">
        <v>5</v>
      </c>
      <c r="G51" s="9">
        <v>2</v>
      </c>
      <c r="H51" s="9">
        <v>141</v>
      </c>
      <c r="I51" s="9">
        <v>35</v>
      </c>
      <c r="J51" s="9">
        <v>99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82</v>
      </c>
      <c r="D52" s="9">
        <v>12</v>
      </c>
      <c r="E52" s="9">
        <v>7</v>
      </c>
      <c r="F52" s="9">
        <v>5</v>
      </c>
      <c r="G52" s="9" t="s">
        <v>37</v>
      </c>
      <c r="H52" s="9">
        <v>70</v>
      </c>
      <c r="I52" s="9">
        <v>14</v>
      </c>
      <c r="J52" s="9">
        <v>50</v>
      </c>
      <c r="K52" s="9">
        <v>6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44</v>
      </c>
      <c r="D53" s="5">
        <v>4</v>
      </c>
      <c r="E53" s="5">
        <v>1</v>
      </c>
      <c r="F53" s="5">
        <v>3</v>
      </c>
      <c r="G53" s="5" t="s">
        <v>37</v>
      </c>
      <c r="H53" s="5">
        <v>40</v>
      </c>
      <c r="I53" s="5">
        <v>8</v>
      </c>
      <c r="J53" s="5">
        <v>30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2" width="16.5" customWidth="1"/>
    <col min="3" max="3" width="16" customWidth="1"/>
    <col min="4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61665</v>
      </c>
      <c r="D6" s="3">
        <v>7417</v>
      </c>
      <c r="E6" s="3">
        <v>5445</v>
      </c>
      <c r="F6" s="3">
        <v>1804</v>
      </c>
      <c r="G6" s="3">
        <v>168</v>
      </c>
      <c r="H6" s="3">
        <v>54248</v>
      </c>
      <c r="I6" s="3">
        <v>23224</v>
      </c>
      <c r="J6" s="3">
        <v>29798</v>
      </c>
      <c r="K6" s="3">
        <v>1226</v>
      </c>
    </row>
    <row r="7" spans="1:31" ht="12" customHeight="1" x14ac:dyDescent="0.2">
      <c r="A7" s="27" t="s">
        <v>26</v>
      </c>
      <c r="B7" s="1" t="s">
        <v>9</v>
      </c>
      <c r="C7" s="9">
        <v>70</v>
      </c>
      <c r="D7" s="9">
        <v>5</v>
      </c>
      <c r="E7" s="9">
        <v>3</v>
      </c>
      <c r="F7" s="9">
        <v>2</v>
      </c>
      <c r="G7" s="9" t="s">
        <v>37</v>
      </c>
      <c r="H7" s="9">
        <v>65</v>
      </c>
      <c r="I7" s="9">
        <v>8</v>
      </c>
      <c r="J7" s="9">
        <v>54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1655</v>
      </c>
      <c r="D8" s="9">
        <v>94</v>
      </c>
      <c r="E8" s="9">
        <v>20</v>
      </c>
      <c r="F8" s="9">
        <v>73</v>
      </c>
      <c r="G8" s="9">
        <v>1</v>
      </c>
      <c r="H8" s="9">
        <v>1561</v>
      </c>
      <c r="I8" s="9">
        <v>58</v>
      </c>
      <c r="J8" s="9">
        <v>1468</v>
      </c>
      <c r="K8" s="9">
        <v>35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4608</v>
      </c>
      <c r="D9" s="9">
        <v>363</v>
      </c>
      <c r="E9" s="9">
        <v>140</v>
      </c>
      <c r="F9" s="9">
        <v>212</v>
      </c>
      <c r="G9" s="9">
        <v>11</v>
      </c>
      <c r="H9" s="9">
        <v>4245</v>
      </c>
      <c r="I9" s="9">
        <v>571</v>
      </c>
      <c r="J9" s="9">
        <v>3578</v>
      </c>
      <c r="K9" s="9">
        <v>96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6528</v>
      </c>
      <c r="D10" s="9">
        <v>702</v>
      </c>
      <c r="E10" s="9">
        <v>409</v>
      </c>
      <c r="F10" s="9">
        <v>277</v>
      </c>
      <c r="G10" s="9">
        <v>16</v>
      </c>
      <c r="H10" s="9">
        <v>5826</v>
      </c>
      <c r="I10" s="9">
        <v>1914</v>
      </c>
      <c r="J10" s="9">
        <v>3778</v>
      </c>
      <c r="K10" s="9">
        <v>134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7574</v>
      </c>
      <c r="D11" s="9">
        <v>920</v>
      </c>
      <c r="E11" s="9">
        <v>667</v>
      </c>
      <c r="F11" s="9">
        <v>236</v>
      </c>
      <c r="G11" s="9">
        <v>17</v>
      </c>
      <c r="H11" s="9">
        <v>6654</v>
      </c>
      <c r="I11" s="9">
        <v>3071</v>
      </c>
      <c r="J11" s="9">
        <v>3444</v>
      </c>
      <c r="K11" s="9">
        <v>139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7543</v>
      </c>
      <c r="D12" s="9">
        <v>933</v>
      </c>
      <c r="E12" s="9">
        <v>711</v>
      </c>
      <c r="F12" s="9">
        <v>210</v>
      </c>
      <c r="G12" s="9">
        <v>12</v>
      </c>
      <c r="H12" s="9">
        <v>6610</v>
      </c>
      <c r="I12" s="9">
        <v>3360</v>
      </c>
      <c r="J12" s="9">
        <v>3129</v>
      </c>
      <c r="K12" s="9">
        <v>121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7426</v>
      </c>
      <c r="D13" s="9">
        <v>908</v>
      </c>
      <c r="E13" s="9">
        <v>712</v>
      </c>
      <c r="F13" s="9">
        <v>164</v>
      </c>
      <c r="G13" s="9">
        <v>32</v>
      </c>
      <c r="H13" s="9">
        <v>6518</v>
      </c>
      <c r="I13" s="9">
        <v>3443</v>
      </c>
      <c r="J13" s="9">
        <v>2953</v>
      </c>
      <c r="K13" s="9">
        <v>122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6494</v>
      </c>
      <c r="D14" s="9">
        <v>913</v>
      </c>
      <c r="E14" s="9">
        <v>729</v>
      </c>
      <c r="F14" s="9">
        <v>166</v>
      </c>
      <c r="G14" s="9">
        <v>18</v>
      </c>
      <c r="H14" s="9">
        <v>5581</v>
      </c>
      <c r="I14" s="9">
        <v>2961</v>
      </c>
      <c r="J14" s="9">
        <v>2516</v>
      </c>
      <c r="K14" s="9">
        <v>104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5604</v>
      </c>
      <c r="D15" s="9">
        <v>820</v>
      </c>
      <c r="E15" s="9">
        <v>674</v>
      </c>
      <c r="F15" s="9">
        <v>127</v>
      </c>
      <c r="G15" s="9">
        <v>19</v>
      </c>
      <c r="H15" s="9">
        <v>4784</v>
      </c>
      <c r="I15" s="9">
        <v>2529</v>
      </c>
      <c r="J15" s="9">
        <v>2151</v>
      </c>
      <c r="K15" s="9">
        <v>104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5048</v>
      </c>
      <c r="D16" s="9">
        <v>692</v>
      </c>
      <c r="E16" s="9">
        <v>564</v>
      </c>
      <c r="F16" s="9">
        <v>110</v>
      </c>
      <c r="G16" s="9">
        <v>18</v>
      </c>
      <c r="H16" s="9">
        <v>4356</v>
      </c>
      <c r="I16" s="9">
        <v>2290</v>
      </c>
      <c r="J16" s="9">
        <v>1995</v>
      </c>
      <c r="K16" s="9">
        <v>71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3988</v>
      </c>
      <c r="D17" s="9">
        <v>474</v>
      </c>
      <c r="E17" s="9">
        <v>380</v>
      </c>
      <c r="F17" s="9">
        <v>84</v>
      </c>
      <c r="G17" s="9">
        <v>10</v>
      </c>
      <c r="H17" s="9">
        <v>3514</v>
      </c>
      <c r="I17" s="9">
        <v>1664</v>
      </c>
      <c r="J17" s="9">
        <v>1740</v>
      </c>
      <c r="K17" s="9">
        <v>110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2559</v>
      </c>
      <c r="D18" s="9">
        <v>301</v>
      </c>
      <c r="E18" s="9">
        <v>235</v>
      </c>
      <c r="F18" s="9">
        <v>61</v>
      </c>
      <c r="G18" s="9">
        <v>5</v>
      </c>
      <c r="H18" s="9">
        <v>2258</v>
      </c>
      <c r="I18" s="9">
        <v>741</v>
      </c>
      <c r="J18" s="9">
        <v>1431</v>
      </c>
      <c r="K18" s="9">
        <v>86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1493</v>
      </c>
      <c r="D19" s="9">
        <v>176</v>
      </c>
      <c r="E19" s="9">
        <v>124</v>
      </c>
      <c r="F19" s="9">
        <v>47</v>
      </c>
      <c r="G19" s="9">
        <v>5</v>
      </c>
      <c r="H19" s="9">
        <v>1317</v>
      </c>
      <c r="I19" s="9">
        <v>354</v>
      </c>
      <c r="J19" s="9">
        <v>904</v>
      </c>
      <c r="K19" s="9">
        <v>59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707</v>
      </c>
      <c r="D20" s="9">
        <v>72</v>
      </c>
      <c r="E20" s="9">
        <v>48</v>
      </c>
      <c r="F20" s="9">
        <v>21</v>
      </c>
      <c r="G20" s="9">
        <v>3</v>
      </c>
      <c r="H20" s="9">
        <v>635</v>
      </c>
      <c r="I20" s="9">
        <v>164</v>
      </c>
      <c r="J20" s="9">
        <v>440</v>
      </c>
      <c r="K20" s="9">
        <v>31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368</v>
      </c>
      <c r="D21" s="9">
        <v>44</v>
      </c>
      <c r="E21" s="9">
        <v>29</v>
      </c>
      <c r="F21" s="9">
        <v>14</v>
      </c>
      <c r="G21" s="9">
        <v>1</v>
      </c>
      <c r="H21" s="9">
        <v>324</v>
      </c>
      <c r="I21" s="9">
        <v>96</v>
      </c>
      <c r="J21" s="9">
        <v>217</v>
      </c>
      <c r="K21" s="9">
        <v>11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24111</v>
      </c>
      <c r="D22" s="3">
        <v>2359</v>
      </c>
      <c r="E22" s="3">
        <v>1708</v>
      </c>
      <c r="F22" s="3">
        <v>602</v>
      </c>
      <c r="G22" s="3">
        <v>49</v>
      </c>
      <c r="H22" s="3">
        <v>21752</v>
      </c>
      <c r="I22" s="3">
        <v>9544</v>
      </c>
      <c r="J22" s="3">
        <v>11737</v>
      </c>
      <c r="K22" s="3">
        <v>471</v>
      </c>
    </row>
    <row r="23" spans="1:16" ht="12" customHeight="1" x14ac:dyDescent="0.2">
      <c r="A23" s="27" t="s">
        <v>26</v>
      </c>
      <c r="B23" s="1" t="s">
        <v>9</v>
      </c>
      <c r="C23" s="9">
        <v>31</v>
      </c>
      <c r="D23" s="9">
        <v>1</v>
      </c>
      <c r="E23" s="9">
        <v>1</v>
      </c>
      <c r="F23" s="9" t="s">
        <v>37</v>
      </c>
      <c r="G23" s="9" t="s">
        <v>37</v>
      </c>
      <c r="H23" s="9">
        <v>30</v>
      </c>
      <c r="I23" s="9">
        <v>4</v>
      </c>
      <c r="J23" s="9">
        <v>24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638</v>
      </c>
      <c r="D24" s="9">
        <v>25</v>
      </c>
      <c r="E24" s="9">
        <v>6</v>
      </c>
      <c r="F24" s="9">
        <v>19</v>
      </c>
      <c r="G24" s="9" t="s">
        <v>37</v>
      </c>
      <c r="H24" s="9">
        <v>613</v>
      </c>
      <c r="I24" s="9">
        <v>28</v>
      </c>
      <c r="J24" s="9">
        <v>571</v>
      </c>
      <c r="K24" s="9">
        <v>14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1855</v>
      </c>
      <c r="D25" s="9">
        <v>116</v>
      </c>
      <c r="E25" s="9">
        <v>47</v>
      </c>
      <c r="F25" s="9">
        <v>67</v>
      </c>
      <c r="G25" s="9">
        <v>2</v>
      </c>
      <c r="H25" s="9">
        <v>1739</v>
      </c>
      <c r="I25" s="9">
        <v>227</v>
      </c>
      <c r="J25" s="9">
        <v>1467</v>
      </c>
      <c r="K25" s="9">
        <v>45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2886</v>
      </c>
      <c r="D26" s="9">
        <v>254</v>
      </c>
      <c r="E26" s="9">
        <v>153</v>
      </c>
      <c r="F26" s="9">
        <v>95</v>
      </c>
      <c r="G26" s="9">
        <v>6</v>
      </c>
      <c r="H26" s="9">
        <v>2632</v>
      </c>
      <c r="I26" s="9">
        <v>904</v>
      </c>
      <c r="J26" s="9">
        <v>1675</v>
      </c>
      <c r="K26" s="9">
        <v>53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3384</v>
      </c>
      <c r="D27" s="9">
        <v>330</v>
      </c>
      <c r="E27" s="9">
        <v>242</v>
      </c>
      <c r="F27" s="9">
        <v>85</v>
      </c>
      <c r="G27" s="9">
        <v>3</v>
      </c>
      <c r="H27" s="9">
        <v>3054</v>
      </c>
      <c r="I27" s="9">
        <v>1527</v>
      </c>
      <c r="J27" s="9">
        <v>1477</v>
      </c>
      <c r="K27" s="9">
        <v>50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3173</v>
      </c>
      <c r="D28" s="9">
        <v>277</v>
      </c>
      <c r="E28" s="9">
        <v>216</v>
      </c>
      <c r="F28" s="9">
        <v>59</v>
      </c>
      <c r="G28" s="9">
        <v>2</v>
      </c>
      <c r="H28" s="9">
        <v>2896</v>
      </c>
      <c r="I28" s="9">
        <v>1519</v>
      </c>
      <c r="J28" s="9">
        <v>1329</v>
      </c>
      <c r="K28" s="9">
        <v>48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2937</v>
      </c>
      <c r="D29" s="9">
        <v>292</v>
      </c>
      <c r="E29" s="9">
        <v>225</v>
      </c>
      <c r="F29" s="9">
        <v>59</v>
      </c>
      <c r="G29" s="9">
        <v>8</v>
      </c>
      <c r="H29" s="9">
        <v>2645</v>
      </c>
      <c r="I29" s="9">
        <v>1452</v>
      </c>
      <c r="J29" s="9">
        <v>1149</v>
      </c>
      <c r="K29" s="9">
        <v>44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2402</v>
      </c>
      <c r="D30" s="9">
        <v>300</v>
      </c>
      <c r="E30" s="9">
        <v>244</v>
      </c>
      <c r="F30" s="9">
        <v>50</v>
      </c>
      <c r="G30" s="9">
        <v>6</v>
      </c>
      <c r="H30" s="9">
        <v>2102</v>
      </c>
      <c r="I30" s="9">
        <v>1167</v>
      </c>
      <c r="J30" s="9">
        <v>893</v>
      </c>
      <c r="K30" s="9">
        <v>42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2034</v>
      </c>
      <c r="D31" s="9">
        <v>281</v>
      </c>
      <c r="E31" s="9">
        <v>217</v>
      </c>
      <c r="F31" s="9">
        <v>54</v>
      </c>
      <c r="G31" s="9">
        <v>10</v>
      </c>
      <c r="H31" s="9">
        <v>1753</v>
      </c>
      <c r="I31" s="9">
        <v>972</v>
      </c>
      <c r="J31" s="9">
        <v>745</v>
      </c>
      <c r="K31" s="9">
        <v>36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1852</v>
      </c>
      <c r="D32" s="9">
        <v>215</v>
      </c>
      <c r="E32" s="9">
        <v>164</v>
      </c>
      <c r="F32" s="9">
        <v>44</v>
      </c>
      <c r="G32" s="9">
        <v>7</v>
      </c>
      <c r="H32" s="9">
        <v>1637</v>
      </c>
      <c r="I32" s="9">
        <v>896</v>
      </c>
      <c r="J32" s="9">
        <v>720</v>
      </c>
      <c r="K32" s="9">
        <v>21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1291</v>
      </c>
      <c r="D33" s="9">
        <v>128</v>
      </c>
      <c r="E33" s="9">
        <v>93</v>
      </c>
      <c r="F33" s="9">
        <v>33</v>
      </c>
      <c r="G33" s="9">
        <v>2</v>
      </c>
      <c r="H33" s="9">
        <v>1163</v>
      </c>
      <c r="I33" s="9">
        <v>462</v>
      </c>
      <c r="J33" s="9">
        <v>645</v>
      </c>
      <c r="K33" s="9">
        <v>56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784</v>
      </c>
      <c r="D34" s="9">
        <v>70</v>
      </c>
      <c r="E34" s="9">
        <v>50</v>
      </c>
      <c r="F34" s="9">
        <v>20</v>
      </c>
      <c r="G34" s="9" t="s">
        <v>37</v>
      </c>
      <c r="H34" s="9">
        <v>714</v>
      </c>
      <c r="I34" s="9">
        <v>191</v>
      </c>
      <c r="J34" s="9">
        <v>494</v>
      </c>
      <c r="K34" s="9">
        <v>29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465</v>
      </c>
      <c r="D35" s="9">
        <v>43</v>
      </c>
      <c r="E35" s="9">
        <v>33</v>
      </c>
      <c r="F35" s="9">
        <v>8</v>
      </c>
      <c r="G35" s="9">
        <v>2</v>
      </c>
      <c r="H35" s="9">
        <v>422</v>
      </c>
      <c r="I35" s="9">
        <v>95</v>
      </c>
      <c r="J35" s="9">
        <v>313</v>
      </c>
      <c r="K35" s="9">
        <v>14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233</v>
      </c>
      <c r="D36" s="9">
        <v>13</v>
      </c>
      <c r="E36" s="9">
        <v>9</v>
      </c>
      <c r="F36" s="9">
        <v>4</v>
      </c>
      <c r="G36" s="9" t="s">
        <v>37</v>
      </c>
      <c r="H36" s="9">
        <v>220</v>
      </c>
      <c r="I36" s="9">
        <v>55</v>
      </c>
      <c r="J36" s="9">
        <v>155</v>
      </c>
      <c r="K36" s="9">
        <v>10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146</v>
      </c>
      <c r="D37" s="9">
        <v>14</v>
      </c>
      <c r="E37" s="9">
        <v>8</v>
      </c>
      <c r="F37" s="9">
        <v>5</v>
      </c>
      <c r="G37" s="9">
        <v>1</v>
      </c>
      <c r="H37" s="9">
        <v>132</v>
      </c>
      <c r="I37" s="9">
        <v>45</v>
      </c>
      <c r="J37" s="9">
        <v>80</v>
      </c>
      <c r="K37" s="9">
        <v>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37554</v>
      </c>
      <c r="D38" s="3">
        <v>5058</v>
      </c>
      <c r="E38" s="3">
        <v>3737</v>
      </c>
      <c r="F38" s="3">
        <v>1202</v>
      </c>
      <c r="G38" s="3">
        <v>119</v>
      </c>
      <c r="H38" s="3">
        <v>32496</v>
      </c>
      <c r="I38" s="3">
        <v>13680</v>
      </c>
      <c r="J38" s="3">
        <v>18061</v>
      </c>
      <c r="K38" s="3">
        <v>755</v>
      </c>
    </row>
    <row r="39" spans="1:16" ht="12" customHeight="1" x14ac:dyDescent="0.2">
      <c r="A39" s="27" t="s">
        <v>26</v>
      </c>
      <c r="B39" s="1" t="s">
        <v>9</v>
      </c>
      <c r="C39" s="9">
        <v>39</v>
      </c>
      <c r="D39" s="9">
        <v>4</v>
      </c>
      <c r="E39" s="9">
        <v>2</v>
      </c>
      <c r="F39" s="9">
        <v>2</v>
      </c>
      <c r="G39" s="9" t="s">
        <v>37</v>
      </c>
      <c r="H39" s="9">
        <v>35</v>
      </c>
      <c r="I39" s="9">
        <v>4</v>
      </c>
      <c r="J39" s="9">
        <v>30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1017</v>
      </c>
      <c r="D40" s="9">
        <v>69</v>
      </c>
      <c r="E40" s="9">
        <v>14</v>
      </c>
      <c r="F40" s="9">
        <v>54</v>
      </c>
      <c r="G40" s="9">
        <v>1</v>
      </c>
      <c r="H40" s="9">
        <v>948</v>
      </c>
      <c r="I40" s="9">
        <v>30</v>
      </c>
      <c r="J40" s="9">
        <v>897</v>
      </c>
      <c r="K40" s="9">
        <v>21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2753</v>
      </c>
      <c r="D41" s="9">
        <v>247</v>
      </c>
      <c r="E41" s="9">
        <v>93</v>
      </c>
      <c r="F41" s="9">
        <v>145</v>
      </c>
      <c r="G41" s="9">
        <v>9</v>
      </c>
      <c r="H41" s="9">
        <v>2506</v>
      </c>
      <c r="I41" s="9">
        <v>344</v>
      </c>
      <c r="J41" s="9">
        <v>2111</v>
      </c>
      <c r="K41" s="9">
        <v>51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3642</v>
      </c>
      <c r="D42" s="9">
        <v>448</v>
      </c>
      <c r="E42" s="9">
        <v>256</v>
      </c>
      <c r="F42" s="9">
        <v>182</v>
      </c>
      <c r="G42" s="9">
        <v>10</v>
      </c>
      <c r="H42" s="9">
        <v>3194</v>
      </c>
      <c r="I42" s="9">
        <v>1010</v>
      </c>
      <c r="J42" s="9">
        <v>2103</v>
      </c>
      <c r="K42" s="9">
        <v>81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4190</v>
      </c>
      <c r="D43" s="9">
        <v>590</v>
      </c>
      <c r="E43" s="9">
        <v>425</v>
      </c>
      <c r="F43" s="9">
        <v>151</v>
      </c>
      <c r="G43" s="9">
        <v>14</v>
      </c>
      <c r="H43" s="9">
        <v>3600</v>
      </c>
      <c r="I43" s="9">
        <v>1544</v>
      </c>
      <c r="J43" s="9">
        <v>1967</v>
      </c>
      <c r="K43" s="9">
        <v>89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4370</v>
      </c>
      <c r="D44" s="9">
        <v>656</v>
      </c>
      <c r="E44" s="9">
        <v>495</v>
      </c>
      <c r="F44" s="9">
        <v>151</v>
      </c>
      <c r="G44" s="9">
        <v>10</v>
      </c>
      <c r="H44" s="9">
        <v>3714</v>
      </c>
      <c r="I44" s="9">
        <v>1841</v>
      </c>
      <c r="J44" s="9">
        <v>1800</v>
      </c>
      <c r="K44" s="9">
        <v>73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4489</v>
      </c>
      <c r="D45" s="9">
        <v>616</v>
      </c>
      <c r="E45" s="9">
        <v>487</v>
      </c>
      <c r="F45" s="9">
        <v>105</v>
      </c>
      <c r="G45" s="9">
        <v>24</v>
      </c>
      <c r="H45" s="9">
        <v>3873</v>
      </c>
      <c r="I45" s="9">
        <v>1991</v>
      </c>
      <c r="J45" s="9">
        <v>1804</v>
      </c>
      <c r="K45" s="9">
        <v>78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4092</v>
      </c>
      <c r="D46" s="9">
        <v>613</v>
      </c>
      <c r="E46" s="9">
        <v>485</v>
      </c>
      <c r="F46" s="9">
        <v>116</v>
      </c>
      <c r="G46" s="9">
        <v>12</v>
      </c>
      <c r="H46" s="9">
        <v>3479</v>
      </c>
      <c r="I46" s="9">
        <v>1794</v>
      </c>
      <c r="J46" s="9">
        <v>1623</v>
      </c>
      <c r="K46" s="9">
        <v>62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3570</v>
      </c>
      <c r="D47" s="9">
        <v>539</v>
      </c>
      <c r="E47" s="9">
        <v>457</v>
      </c>
      <c r="F47" s="9">
        <v>73</v>
      </c>
      <c r="G47" s="9">
        <v>9</v>
      </c>
      <c r="H47" s="9">
        <v>3031</v>
      </c>
      <c r="I47" s="9">
        <v>1557</v>
      </c>
      <c r="J47" s="9">
        <v>1406</v>
      </c>
      <c r="K47" s="9">
        <v>68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3196</v>
      </c>
      <c r="D48" s="9">
        <v>477</v>
      </c>
      <c r="E48" s="9">
        <v>400</v>
      </c>
      <c r="F48" s="9">
        <v>66</v>
      </c>
      <c r="G48" s="9">
        <v>11</v>
      </c>
      <c r="H48" s="9">
        <v>2719</v>
      </c>
      <c r="I48" s="9">
        <v>1394</v>
      </c>
      <c r="J48" s="9">
        <v>1275</v>
      </c>
      <c r="K48" s="9">
        <v>50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2697</v>
      </c>
      <c r="D49" s="9">
        <v>346</v>
      </c>
      <c r="E49" s="9">
        <v>287</v>
      </c>
      <c r="F49" s="9">
        <v>51</v>
      </c>
      <c r="G49" s="9">
        <v>8</v>
      </c>
      <c r="H49" s="9">
        <v>2351</v>
      </c>
      <c r="I49" s="9">
        <v>1202</v>
      </c>
      <c r="J49" s="9">
        <v>1095</v>
      </c>
      <c r="K49" s="9">
        <v>54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1775</v>
      </c>
      <c r="D50" s="9">
        <v>231</v>
      </c>
      <c r="E50" s="9">
        <v>185</v>
      </c>
      <c r="F50" s="9">
        <v>41</v>
      </c>
      <c r="G50" s="9">
        <v>5</v>
      </c>
      <c r="H50" s="9">
        <v>1544</v>
      </c>
      <c r="I50" s="9">
        <v>550</v>
      </c>
      <c r="J50" s="9">
        <v>937</v>
      </c>
      <c r="K50" s="9">
        <v>57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1028</v>
      </c>
      <c r="D51" s="9">
        <v>133</v>
      </c>
      <c r="E51" s="9">
        <v>91</v>
      </c>
      <c r="F51" s="9">
        <v>39</v>
      </c>
      <c r="G51" s="9">
        <v>3</v>
      </c>
      <c r="H51" s="9">
        <v>895</v>
      </c>
      <c r="I51" s="9">
        <v>259</v>
      </c>
      <c r="J51" s="9">
        <v>591</v>
      </c>
      <c r="K51" s="9">
        <v>45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474</v>
      </c>
      <c r="D52" s="9">
        <v>59</v>
      </c>
      <c r="E52" s="9">
        <v>39</v>
      </c>
      <c r="F52" s="9">
        <v>17</v>
      </c>
      <c r="G52" s="9">
        <v>3</v>
      </c>
      <c r="H52" s="9">
        <v>415</v>
      </c>
      <c r="I52" s="9">
        <v>109</v>
      </c>
      <c r="J52" s="9">
        <v>285</v>
      </c>
      <c r="K52" s="9">
        <v>21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222</v>
      </c>
      <c r="D53" s="5">
        <v>30</v>
      </c>
      <c r="E53" s="5">
        <v>21</v>
      </c>
      <c r="F53" s="5">
        <v>9</v>
      </c>
      <c r="G53" s="5" t="s">
        <v>37</v>
      </c>
      <c r="H53" s="5">
        <v>192</v>
      </c>
      <c r="I53" s="5">
        <v>51</v>
      </c>
      <c r="J53" s="5">
        <v>137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3132</v>
      </c>
      <c r="D6" s="3">
        <v>525</v>
      </c>
      <c r="E6" s="3">
        <v>395</v>
      </c>
      <c r="F6" s="3">
        <v>119</v>
      </c>
      <c r="G6" s="3">
        <v>11</v>
      </c>
      <c r="H6" s="3">
        <v>2607</v>
      </c>
      <c r="I6" s="3">
        <v>1142</v>
      </c>
      <c r="J6" s="3">
        <v>1382</v>
      </c>
      <c r="K6" s="3">
        <v>83</v>
      </c>
    </row>
    <row r="7" spans="1:31" ht="12" customHeight="1" x14ac:dyDescent="0.2">
      <c r="A7" s="27" t="s">
        <v>26</v>
      </c>
      <c r="B7" s="1" t="s">
        <v>9</v>
      </c>
      <c r="C7" s="9">
        <v>9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9</v>
      </c>
      <c r="I7" s="9">
        <v>3</v>
      </c>
      <c r="J7" s="9">
        <v>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85</v>
      </c>
      <c r="D8" s="9">
        <v>10</v>
      </c>
      <c r="E8" s="9">
        <v>5</v>
      </c>
      <c r="F8" s="9">
        <v>5</v>
      </c>
      <c r="G8" s="9" t="s">
        <v>37</v>
      </c>
      <c r="H8" s="9">
        <v>75</v>
      </c>
      <c r="I8" s="9">
        <v>6</v>
      </c>
      <c r="J8" s="9">
        <v>68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192</v>
      </c>
      <c r="D9" s="9">
        <v>25</v>
      </c>
      <c r="E9" s="9">
        <v>10</v>
      </c>
      <c r="F9" s="9">
        <v>15</v>
      </c>
      <c r="G9" s="9" t="s">
        <v>37</v>
      </c>
      <c r="H9" s="9">
        <v>167</v>
      </c>
      <c r="I9" s="9">
        <v>29</v>
      </c>
      <c r="J9" s="9">
        <v>128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330</v>
      </c>
      <c r="D10" s="9">
        <v>42</v>
      </c>
      <c r="E10" s="9">
        <v>22</v>
      </c>
      <c r="F10" s="9">
        <v>17</v>
      </c>
      <c r="G10" s="9">
        <v>3</v>
      </c>
      <c r="H10" s="9">
        <v>288</v>
      </c>
      <c r="I10" s="9">
        <v>97</v>
      </c>
      <c r="J10" s="9">
        <v>183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346</v>
      </c>
      <c r="D11" s="9">
        <v>57</v>
      </c>
      <c r="E11" s="9">
        <v>39</v>
      </c>
      <c r="F11" s="9">
        <v>18</v>
      </c>
      <c r="G11" s="9" t="s">
        <v>37</v>
      </c>
      <c r="H11" s="9">
        <v>289</v>
      </c>
      <c r="I11" s="9">
        <v>136</v>
      </c>
      <c r="J11" s="9">
        <v>143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342</v>
      </c>
      <c r="D12" s="9">
        <v>64</v>
      </c>
      <c r="E12" s="9">
        <v>55</v>
      </c>
      <c r="F12" s="9">
        <v>7</v>
      </c>
      <c r="G12" s="9">
        <v>2</v>
      </c>
      <c r="H12" s="9">
        <v>278</v>
      </c>
      <c r="I12" s="9">
        <v>130</v>
      </c>
      <c r="J12" s="9">
        <v>139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333</v>
      </c>
      <c r="D13" s="9">
        <v>54</v>
      </c>
      <c r="E13" s="9">
        <v>46</v>
      </c>
      <c r="F13" s="9">
        <v>8</v>
      </c>
      <c r="G13" s="9" t="s">
        <v>37</v>
      </c>
      <c r="H13" s="9">
        <v>279</v>
      </c>
      <c r="I13" s="9">
        <v>160</v>
      </c>
      <c r="J13" s="9">
        <v>115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322</v>
      </c>
      <c r="D14" s="9">
        <v>57</v>
      </c>
      <c r="E14" s="9">
        <v>46</v>
      </c>
      <c r="F14" s="9">
        <v>9</v>
      </c>
      <c r="G14" s="9">
        <v>2</v>
      </c>
      <c r="H14" s="9">
        <v>265</v>
      </c>
      <c r="I14" s="9">
        <v>141</v>
      </c>
      <c r="J14" s="9">
        <v>120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338</v>
      </c>
      <c r="D15" s="9">
        <v>73</v>
      </c>
      <c r="E15" s="9">
        <v>61</v>
      </c>
      <c r="F15" s="9">
        <v>10</v>
      </c>
      <c r="G15" s="9">
        <v>2</v>
      </c>
      <c r="H15" s="9">
        <v>265</v>
      </c>
      <c r="I15" s="9">
        <v>143</v>
      </c>
      <c r="J15" s="9">
        <v>118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286</v>
      </c>
      <c r="D16" s="9">
        <v>48</v>
      </c>
      <c r="E16" s="9">
        <v>39</v>
      </c>
      <c r="F16" s="9">
        <v>9</v>
      </c>
      <c r="G16" s="9" t="s">
        <v>37</v>
      </c>
      <c r="H16" s="9">
        <v>238</v>
      </c>
      <c r="I16" s="9">
        <v>137</v>
      </c>
      <c r="J16" s="9">
        <v>94</v>
      </c>
      <c r="K16" s="9">
        <v>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241</v>
      </c>
      <c r="D17" s="9">
        <v>45</v>
      </c>
      <c r="E17" s="9">
        <v>38</v>
      </c>
      <c r="F17" s="9">
        <v>6</v>
      </c>
      <c r="G17" s="9">
        <v>1</v>
      </c>
      <c r="H17" s="9">
        <v>196</v>
      </c>
      <c r="I17" s="9">
        <v>89</v>
      </c>
      <c r="J17" s="9">
        <v>99</v>
      </c>
      <c r="K17" s="9">
        <v>8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143</v>
      </c>
      <c r="D18" s="9">
        <v>27</v>
      </c>
      <c r="E18" s="9">
        <v>21</v>
      </c>
      <c r="F18" s="9">
        <v>6</v>
      </c>
      <c r="G18" s="9" t="s">
        <v>37</v>
      </c>
      <c r="H18" s="9">
        <v>116</v>
      </c>
      <c r="I18" s="9">
        <v>36</v>
      </c>
      <c r="J18" s="9">
        <v>73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99</v>
      </c>
      <c r="D19" s="9">
        <v>16</v>
      </c>
      <c r="E19" s="9">
        <v>10</v>
      </c>
      <c r="F19" s="9">
        <v>6</v>
      </c>
      <c r="G19" s="9" t="s">
        <v>37</v>
      </c>
      <c r="H19" s="9">
        <v>83</v>
      </c>
      <c r="I19" s="9">
        <v>21</v>
      </c>
      <c r="J19" s="9">
        <v>54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39</v>
      </c>
      <c r="D20" s="9">
        <v>3</v>
      </c>
      <c r="E20" s="9" t="s">
        <v>37</v>
      </c>
      <c r="F20" s="9">
        <v>3</v>
      </c>
      <c r="G20" s="9" t="s">
        <v>37</v>
      </c>
      <c r="H20" s="9">
        <v>36</v>
      </c>
      <c r="I20" s="9">
        <v>6</v>
      </c>
      <c r="J20" s="9">
        <v>29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27</v>
      </c>
      <c r="D21" s="9">
        <v>4</v>
      </c>
      <c r="E21" s="9">
        <v>3</v>
      </c>
      <c r="F21" s="9" t="s">
        <v>37</v>
      </c>
      <c r="G21" s="9">
        <v>1</v>
      </c>
      <c r="H21" s="9">
        <v>23</v>
      </c>
      <c r="I21" s="9">
        <v>8</v>
      </c>
      <c r="J21" s="9">
        <v>13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1117</v>
      </c>
      <c r="D22" s="3">
        <v>127</v>
      </c>
      <c r="E22" s="3">
        <v>100</v>
      </c>
      <c r="F22" s="3">
        <v>23</v>
      </c>
      <c r="G22" s="3">
        <v>4</v>
      </c>
      <c r="H22" s="3">
        <v>990</v>
      </c>
      <c r="I22" s="3">
        <v>407</v>
      </c>
      <c r="J22" s="3">
        <v>559</v>
      </c>
      <c r="K22" s="3">
        <v>24</v>
      </c>
    </row>
    <row r="23" spans="1:16" ht="12" customHeight="1" x14ac:dyDescent="0.2">
      <c r="A23" s="27" t="s">
        <v>26</v>
      </c>
      <c r="B23" s="1" t="s">
        <v>9</v>
      </c>
      <c r="C23" s="9">
        <v>6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6</v>
      </c>
      <c r="I23" s="9">
        <v>3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25</v>
      </c>
      <c r="D24" s="9">
        <v>3</v>
      </c>
      <c r="E24" s="9">
        <v>3</v>
      </c>
      <c r="F24" s="9" t="s">
        <v>37</v>
      </c>
      <c r="G24" s="9" t="s">
        <v>37</v>
      </c>
      <c r="H24" s="9">
        <v>22</v>
      </c>
      <c r="I24" s="9">
        <v>4</v>
      </c>
      <c r="J24" s="9">
        <v>17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86</v>
      </c>
      <c r="D25" s="9">
        <v>8</v>
      </c>
      <c r="E25" s="9">
        <v>4</v>
      </c>
      <c r="F25" s="9">
        <v>4</v>
      </c>
      <c r="G25" s="9" t="s">
        <v>37</v>
      </c>
      <c r="H25" s="9">
        <v>78</v>
      </c>
      <c r="I25" s="9">
        <v>6</v>
      </c>
      <c r="J25" s="9">
        <v>68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129</v>
      </c>
      <c r="D26" s="9">
        <v>8</v>
      </c>
      <c r="E26" s="9">
        <v>4</v>
      </c>
      <c r="F26" s="9">
        <v>3</v>
      </c>
      <c r="G26" s="9">
        <v>1</v>
      </c>
      <c r="H26" s="9">
        <v>121</v>
      </c>
      <c r="I26" s="9">
        <v>40</v>
      </c>
      <c r="J26" s="9">
        <v>78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151</v>
      </c>
      <c r="D27" s="9">
        <v>19</v>
      </c>
      <c r="E27" s="9">
        <v>15</v>
      </c>
      <c r="F27" s="9">
        <v>4</v>
      </c>
      <c r="G27" s="9" t="s">
        <v>37</v>
      </c>
      <c r="H27" s="9">
        <v>132</v>
      </c>
      <c r="I27" s="9">
        <v>57</v>
      </c>
      <c r="J27" s="9">
        <v>71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137</v>
      </c>
      <c r="D28" s="9">
        <v>20</v>
      </c>
      <c r="E28" s="9">
        <v>15</v>
      </c>
      <c r="F28" s="9">
        <v>4</v>
      </c>
      <c r="G28" s="9">
        <v>1</v>
      </c>
      <c r="H28" s="9">
        <v>117</v>
      </c>
      <c r="I28" s="9">
        <v>59</v>
      </c>
      <c r="J28" s="9">
        <v>57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98</v>
      </c>
      <c r="D29" s="9">
        <v>10</v>
      </c>
      <c r="E29" s="9">
        <v>8</v>
      </c>
      <c r="F29" s="9">
        <v>2</v>
      </c>
      <c r="G29" s="9" t="s">
        <v>37</v>
      </c>
      <c r="H29" s="9">
        <v>88</v>
      </c>
      <c r="I29" s="9">
        <v>50</v>
      </c>
      <c r="J29" s="9">
        <v>37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111</v>
      </c>
      <c r="D30" s="9">
        <v>16</v>
      </c>
      <c r="E30" s="9">
        <v>15</v>
      </c>
      <c r="F30" s="9" t="s">
        <v>37</v>
      </c>
      <c r="G30" s="9">
        <v>1</v>
      </c>
      <c r="H30" s="9">
        <v>95</v>
      </c>
      <c r="I30" s="9">
        <v>55</v>
      </c>
      <c r="J30" s="9">
        <v>40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125</v>
      </c>
      <c r="D31" s="9">
        <v>19</v>
      </c>
      <c r="E31" s="9">
        <v>17</v>
      </c>
      <c r="F31" s="9">
        <v>2</v>
      </c>
      <c r="G31" s="9" t="s">
        <v>37</v>
      </c>
      <c r="H31" s="9">
        <v>106</v>
      </c>
      <c r="I31" s="9">
        <v>60</v>
      </c>
      <c r="J31" s="9">
        <v>46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84</v>
      </c>
      <c r="D32" s="9">
        <v>8</v>
      </c>
      <c r="E32" s="9">
        <v>7</v>
      </c>
      <c r="F32" s="9">
        <v>1</v>
      </c>
      <c r="G32" s="9" t="s">
        <v>37</v>
      </c>
      <c r="H32" s="9">
        <v>76</v>
      </c>
      <c r="I32" s="9">
        <v>37</v>
      </c>
      <c r="J32" s="9">
        <v>38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70</v>
      </c>
      <c r="D33" s="9">
        <v>9</v>
      </c>
      <c r="E33" s="9">
        <v>6</v>
      </c>
      <c r="F33" s="9">
        <v>2</v>
      </c>
      <c r="G33" s="9">
        <v>1</v>
      </c>
      <c r="H33" s="9">
        <v>61</v>
      </c>
      <c r="I33" s="9">
        <v>18</v>
      </c>
      <c r="J33" s="9">
        <v>40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36</v>
      </c>
      <c r="D34" s="9">
        <v>3</v>
      </c>
      <c r="E34" s="9">
        <v>2</v>
      </c>
      <c r="F34" s="9">
        <v>1</v>
      </c>
      <c r="G34" s="9" t="s">
        <v>37</v>
      </c>
      <c r="H34" s="9">
        <v>33</v>
      </c>
      <c r="I34" s="9">
        <v>9</v>
      </c>
      <c r="J34" s="9">
        <v>21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37</v>
      </c>
      <c r="D35" s="9">
        <v>3</v>
      </c>
      <c r="E35" s="9">
        <v>3</v>
      </c>
      <c r="F35" s="9" t="s">
        <v>37</v>
      </c>
      <c r="G35" s="9" t="s">
        <v>37</v>
      </c>
      <c r="H35" s="9">
        <v>34</v>
      </c>
      <c r="I35" s="9">
        <v>5</v>
      </c>
      <c r="J35" s="9">
        <v>28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9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9</v>
      </c>
      <c r="I36" s="9">
        <v>1</v>
      </c>
      <c r="J36" s="9">
        <v>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13</v>
      </c>
      <c r="D37" s="9">
        <v>1</v>
      </c>
      <c r="E37" s="9">
        <v>1</v>
      </c>
      <c r="F37" s="9" t="s">
        <v>37</v>
      </c>
      <c r="G37" s="9" t="s">
        <v>37</v>
      </c>
      <c r="H37" s="9">
        <v>12</v>
      </c>
      <c r="I37" s="9">
        <v>3</v>
      </c>
      <c r="J37" s="9">
        <v>7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2015</v>
      </c>
      <c r="D38" s="3">
        <v>398</v>
      </c>
      <c r="E38" s="3">
        <v>295</v>
      </c>
      <c r="F38" s="3">
        <v>96</v>
      </c>
      <c r="G38" s="3">
        <v>7</v>
      </c>
      <c r="H38" s="3">
        <v>1617</v>
      </c>
      <c r="I38" s="3">
        <v>735</v>
      </c>
      <c r="J38" s="3">
        <v>823</v>
      </c>
      <c r="K38" s="3">
        <v>59</v>
      </c>
    </row>
    <row r="39" spans="1:16" ht="12" customHeight="1" x14ac:dyDescent="0.2">
      <c r="A39" s="27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60</v>
      </c>
      <c r="D40" s="9">
        <v>7</v>
      </c>
      <c r="E40" s="9">
        <v>2</v>
      </c>
      <c r="F40" s="9">
        <v>5</v>
      </c>
      <c r="G40" s="9" t="s">
        <v>37</v>
      </c>
      <c r="H40" s="9">
        <v>53</v>
      </c>
      <c r="I40" s="9">
        <v>2</v>
      </c>
      <c r="J40" s="9">
        <v>51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106</v>
      </c>
      <c r="D41" s="9">
        <v>17</v>
      </c>
      <c r="E41" s="9">
        <v>6</v>
      </c>
      <c r="F41" s="9">
        <v>11</v>
      </c>
      <c r="G41" s="9" t="s">
        <v>37</v>
      </c>
      <c r="H41" s="9">
        <v>89</v>
      </c>
      <c r="I41" s="9">
        <v>23</v>
      </c>
      <c r="J41" s="9">
        <v>60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201</v>
      </c>
      <c r="D42" s="9">
        <v>34</v>
      </c>
      <c r="E42" s="9">
        <v>18</v>
      </c>
      <c r="F42" s="9">
        <v>14</v>
      </c>
      <c r="G42" s="9">
        <v>2</v>
      </c>
      <c r="H42" s="9">
        <v>167</v>
      </c>
      <c r="I42" s="9">
        <v>57</v>
      </c>
      <c r="J42" s="9">
        <v>105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195</v>
      </c>
      <c r="D43" s="9">
        <v>38</v>
      </c>
      <c r="E43" s="9">
        <v>24</v>
      </c>
      <c r="F43" s="9">
        <v>14</v>
      </c>
      <c r="G43" s="9" t="s">
        <v>37</v>
      </c>
      <c r="H43" s="9">
        <v>157</v>
      </c>
      <c r="I43" s="9">
        <v>79</v>
      </c>
      <c r="J43" s="9">
        <v>72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205</v>
      </c>
      <c r="D44" s="9">
        <v>44</v>
      </c>
      <c r="E44" s="9">
        <v>40</v>
      </c>
      <c r="F44" s="9">
        <v>3</v>
      </c>
      <c r="G44" s="9">
        <v>1</v>
      </c>
      <c r="H44" s="9">
        <v>161</v>
      </c>
      <c r="I44" s="9">
        <v>71</v>
      </c>
      <c r="J44" s="9">
        <v>82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235</v>
      </c>
      <c r="D45" s="9">
        <v>44</v>
      </c>
      <c r="E45" s="9">
        <v>38</v>
      </c>
      <c r="F45" s="9">
        <v>6</v>
      </c>
      <c r="G45" s="9" t="s">
        <v>37</v>
      </c>
      <c r="H45" s="9">
        <v>191</v>
      </c>
      <c r="I45" s="9">
        <v>110</v>
      </c>
      <c r="J45" s="9">
        <v>78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211</v>
      </c>
      <c r="D46" s="9">
        <v>41</v>
      </c>
      <c r="E46" s="9">
        <v>31</v>
      </c>
      <c r="F46" s="9">
        <v>9</v>
      </c>
      <c r="G46" s="9">
        <v>1</v>
      </c>
      <c r="H46" s="9">
        <v>170</v>
      </c>
      <c r="I46" s="9">
        <v>86</v>
      </c>
      <c r="J46" s="9">
        <v>80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213</v>
      </c>
      <c r="D47" s="9">
        <v>54</v>
      </c>
      <c r="E47" s="9">
        <v>44</v>
      </c>
      <c r="F47" s="9">
        <v>8</v>
      </c>
      <c r="G47" s="9">
        <v>2</v>
      </c>
      <c r="H47" s="9">
        <v>159</v>
      </c>
      <c r="I47" s="9">
        <v>83</v>
      </c>
      <c r="J47" s="9">
        <v>72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202</v>
      </c>
      <c r="D48" s="9">
        <v>40</v>
      </c>
      <c r="E48" s="9">
        <v>32</v>
      </c>
      <c r="F48" s="9">
        <v>8</v>
      </c>
      <c r="G48" s="9" t="s">
        <v>37</v>
      </c>
      <c r="H48" s="9">
        <v>162</v>
      </c>
      <c r="I48" s="9">
        <v>100</v>
      </c>
      <c r="J48" s="9">
        <v>56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171</v>
      </c>
      <c r="D49" s="9">
        <v>36</v>
      </c>
      <c r="E49" s="9">
        <v>32</v>
      </c>
      <c r="F49" s="9">
        <v>4</v>
      </c>
      <c r="G49" s="9" t="s">
        <v>37</v>
      </c>
      <c r="H49" s="9">
        <v>135</v>
      </c>
      <c r="I49" s="9">
        <v>71</v>
      </c>
      <c r="J49" s="9">
        <v>59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107</v>
      </c>
      <c r="D50" s="9">
        <v>24</v>
      </c>
      <c r="E50" s="9">
        <v>19</v>
      </c>
      <c r="F50" s="9">
        <v>5</v>
      </c>
      <c r="G50" s="9" t="s">
        <v>37</v>
      </c>
      <c r="H50" s="9">
        <v>83</v>
      </c>
      <c r="I50" s="9">
        <v>27</v>
      </c>
      <c r="J50" s="9">
        <v>52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62</v>
      </c>
      <c r="D51" s="9">
        <v>13</v>
      </c>
      <c r="E51" s="9">
        <v>7</v>
      </c>
      <c r="F51" s="9">
        <v>6</v>
      </c>
      <c r="G51" s="9" t="s">
        <v>37</v>
      </c>
      <c r="H51" s="9">
        <v>49</v>
      </c>
      <c r="I51" s="9">
        <v>16</v>
      </c>
      <c r="J51" s="9">
        <v>26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30</v>
      </c>
      <c r="D52" s="9">
        <v>3</v>
      </c>
      <c r="E52" s="9" t="s">
        <v>37</v>
      </c>
      <c r="F52" s="9">
        <v>3</v>
      </c>
      <c r="G52" s="9" t="s">
        <v>37</v>
      </c>
      <c r="H52" s="9">
        <v>27</v>
      </c>
      <c r="I52" s="9">
        <v>5</v>
      </c>
      <c r="J52" s="9">
        <v>21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14</v>
      </c>
      <c r="D53" s="5">
        <v>3</v>
      </c>
      <c r="E53" s="5">
        <v>2</v>
      </c>
      <c r="F53" s="5" t="s">
        <v>37</v>
      </c>
      <c r="G53" s="5">
        <v>1</v>
      </c>
      <c r="H53" s="5">
        <v>11</v>
      </c>
      <c r="I53" s="5">
        <v>5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5033</v>
      </c>
      <c r="D6" s="3">
        <v>576</v>
      </c>
      <c r="E6" s="3">
        <v>357</v>
      </c>
      <c r="F6" s="3">
        <v>208</v>
      </c>
      <c r="G6" s="3">
        <v>11</v>
      </c>
      <c r="H6" s="3">
        <v>4457</v>
      </c>
      <c r="I6" s="3">
        <v>1766</v>
      </c>
      <c r="J6" s="3">
        <v>2594</v>
      </c>
      <c r="K6" s="3">
        <v>97</v>
      </c>
    </row>
    <row r="7" spans="1:31" ht="12" customHeight="1" x14ac:dyDescent="0.2">
      <c r="A7" s="27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>
        <v>1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150</v>
      </c>
      <c r="D8" s="9">
        <v>9</v>
      </c>
      <c r="E8" s="9">
        <v>2</v>
      </c>
      <c r="F8" s="9">
        <v>7</v>
      </c>
      <c r="G8" s="9" t="s">
        <v>37</v>
      </c>
      <c r="H8" s="9">
        <v>141</v>
      </c>
      <c r="I8" s="9">
        <v>2</v>
      </c>
      <c r="J8" s="9">
        <v>136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367</v>
      </c>
      <c r="D9" s="9">
        <v>43</v>
      </c>
      <c r="E9" s="9">
        <v>13</v>
      </c>
      <c r="F9" s="9">
        <v>27</v>
      </c>
      <c r="G9" s="9">
        <v>3</v>
      </c>
      <c r="H9" s="9">
        <v>324</v>
      </c>
      <c r="I9" s="9">
        <v>50</v>
      </c>
      <c r="J9" s="9">
        <v>268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470</v>
      </c>
      <c r="D10" s="9">
        <v>54</v>
      </c>
      <c r="E10" s="9">
        <v>25</v>
      </c>
      <c r="F10" s="9">
        <v>27</v>
      </c>
      <c r="G10" s="9">
        <v>2</v>
      </c>
      <c r="H10" s="9">
        <v>416</v>
      </c>
      <c r="I10" s="9">
        <v>127</v>
      </c>
      <c r="J10" s="9">
        <v>278</v>
      </c>
      <c r="K10" s="9">
        <v>11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538</v>
      </c>
      <c r="D11" s="9">
        <v>91</v>
      </c>
      <c r="E11" s="9">
        <v>55</v>
      </c>
      <c r="F11" s="9">
        <v>34</v>
      </c>
      <c r="G11" s="9">
        <v>2</v>
      </c>
      <c r="H11" s="9">
        <v>447</v>
      </c>
      <c r="I11" s="9">
        <v>180</v>
      </c>
      <c r="J11" s="9">
        <v>254</v>
      </c>
      <c r="K11" s="9">
        <v>13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579</v>
      </c>
      <c r="D12" s="9">
        <v>81</v>
      </c>
      <c r="E12" s="9">
        <v>55</v>
      </c>
      <c r="F12" s="9">
        <v>25</v>
      </c>
      <c r="G12" s="9">
        <v>1</v>
      </c>
      <c r="H12" s="9">
        <v>498</v>
      </c>
      <c r="I12" s="9">
        <v>249</v>
      </c>
      <c r="J12" s="9">
        <v>239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544</v>
      </c>
      <c r="D13" s="9">
        <v>65</v>
      </c>
      <c r="E13" s="9">
        <v>47</v>
      </c>
      <c r="F13" s="9">
        <v>15</v>
      </c>
      <c r="G13" s="9">
        <v>3</v>
      </c>
      <c r="H13" s="9">
        <v>479</v>
      </c>
      <c r="I13" s="9">
        <v>237</v>
      </c>
      <c r="J13" s="9">
        <v>236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519</v>
      </c>
      <c r="D14" s="9">
        <v>66</v>
      </c>
      <c r="E14" s="9">
        <v>48</v>
      </c>
      <c r="F14" s="9">
        <v>18</v>
      </c>
      <c r="G14" s="9" t="s">
        <v>37</v>
      </c>
      <c r="H14" s="9">
        <v>453</v>
      </c>
      <c r="I14" s="9">
        <v>225</v>
      </c>
      <c r="J14" s="9">
        <v>222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498</v>
      </c>
      <c r="D15" s="9">
        <v>52</v>
      </c>
      <c r="E15" s="9">
        <v>36</v>
      </c>
      <c r="F15" s="9">
        <v>16</v>
      </c>
      <c r="G15" s="9" t="s">
        <v>37</v>
      </c>
      <c r="H15" s="9">
        <v>446</v>
      </c>
      <c r="I15" s="9">
        <v>220</v>
      </c>
      <c r="J15" s="9">
        <v>219</v>
      </c>
      <c r="K15" s="9">
        <v>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416</v>
      </c>
      <c r="D16" s="9">
        <v>43</v>
      </c>
      <c r="E16" s="9">
        <v>30</v>
      </c>
      <c r="F16" s="9">
        <v>13</v>
      </c>
      <c r="G16" s="9" t="s">
        <v>37</v>
      </c>
      <c r="H16" s="9">
        <v>373</v>
      </c>
      <c r="I16" s="9">
        <v>186</v>
      </c>
      <c r="J16" s="9">
        <v>183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387</v>
      </c>
      <c r="D17" s="9">
        <v>28</v>
      </c>
      <c r="E17" s="9">
        <v>23</v>
      </c>
      <c r="F17" s="9">
        <v>5</v>
      </c>
      <c r="G17" s="9" t="s">
        <v>37</v>
      </c>
      <c r="H17" s="9">
        <v>359</v>
      </c>
      <c r="I17" s="9">
        <v>169</v>
      </c>
      <c r="J17" s="9">
        <v>181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263</v>
      </c>
      <c r="D18" s="9">
        <v>22</v>
      </c>
      <c r="E18" s="9">
        <v>13</v>
      </c>
      <c r="F18" s="9">
        <v>9</v>
      </c>
      <c r="G18" s="9" t="s">
        <v>37</v>
      </c>
      <c r="H18" s="9">
        <v>241</v>
      </c>
      <c r="I18" s="9">
        <v>75</v>
      </c>
      <c r="J18" s="9">
        <v>157</v>
      </c>
      <c r="K18" s="9">
        <v>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163</v>
      </c>
      <c r="D19" s="9">
        <v>13</v>
      </c>
      <c r="E19" s="9">
        <v>6</v>
      </c>
      <c r="F19" s="9">
        <v>7</v>
      </c>
      <c r="G19" s="9" t="s">
        <v>37</v>
      </c>
      <c r="H19" s="9">
        <v>150</v>
      </c>
      <c r="I19" s="9">
        <v>28</v>
      </c>
      <c r="J19" s="9">
        <v>116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87</v>
      </c>
      <c r="D20" s="9">
        <v>4</v>
      </c>
      <c r="E20" s="9">
        <v>2</v>
      </c>
      <c r="F20" s="9">
        <v>2</v>
      </c>
      <c r="G20" s="9" t="s">
        <v>37</v>
      </c>
      <c r="H20" s="9">
        <v>83</v>
      </c>
      <c r="I20" s="9">
        <v>9</v>
      </c>
      <c r="J20" s="9">
        <v>70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48</v>
      </c>
      <c r="D21" s="9">
        <v>5</v>
      </c>
      <c r="E21" s="9">
        <v>2</v>
      </c>
      <c r="F21" s="9">
        <v>3</v>
      </c>
      <c r="G21" s="9" t="s">
        <v>37</v>
      </c>
      <c r="H21" s="9">
        <v>43</v>
      </c>
      <c r="I21" s="9">
        <v>8</v>
      </c>
      <c r="J21" s="9">
        <v>32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1669</v>
      </c>
      <c r="D22" s="3">
        <v>166</v>
      </c>
      <c r="E22" s="3">
        <v>98</v>
      </c>
      <c r="F22" s="3">
        <v>64</v>
      </c>
      <c r="G22" s="3">
        <v>4</v>
      </c>
      <c r="H22" s="3">
        <v>1503</v>
      </c>
      <c r="I22" s="3">
        <v>620</v>
      </c>
      <c r="J22" s="3">
        <v>855</v>
      </c>
      <c r="K22" s="3">
        <v>28</v>
      </c>
    </row>
    <row r="23" spans="1:16" ht="12" customHeight="1" x14ac:dyDescent="0.2">
      <c r="A23" s="27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40</v>
      </c>
      <c r="D24" s="9">
        <v>4</v>
      </c>
      <c r="E24" s="9">
        <v>1</v>
      </c>
      <c r="F24" s="9">
        <v>3</v>
      </c>
      <c r="G24" s="9" t="s">
        <v>37</v>
      </c>
      <c r="H24" s="9">
        <v>36</v>
      </c>
      <c r="I24" s="9" t="s">
        <v>37</v>
      </c>
      <c r="J24" s="9">
        <v>35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136</v>
      </c>
      <c r="D25" s="9">
        <v>9</v>
      </c>
      <c r="E25" s="9">
        <v>3</v>
      </c>
      <c r="F25" s="9">
        <v>5</v>
      </c>
      <c r="G25" s="9">
        <v>1</v>
      </c>
      <c r="H25" s="9">
        <v>127</v>
      </c>
      <c r="I25" s="9">
        <v>19</v>
      </c>
      <c r="J25" s="9">
        <v>105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178</v>
      </c>
      <c r="D26" s="9">
        <v>21</v>
      </c>
      <c r="E26" s="9">
        <v>5</v>
      </c>
      <c r="F26" s="9">
        <v>15</v>
      </c>
      <c r="G26" s="9">
        <v>1</v>
      </c>
      <c r="H26" s="9">
        <v>157</v>
      </c>
      <c r="I26" s="9">
        <v>55</v>
      </c>
      <c r="J26" s="9">
        <v>101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224</v>
      </c>
      <c r="D27" s="9">
        <v>26</v>
      </c>
      <c r="E27" s="9">
        <v>17</v>
      </c>
      <c r="F27" s="9">
        <v>9</v>
      </c>
      <c r="G27" s="9" t="s">
        <v>37</v>
      </c>
      <c r="H27" s="9">
        <v>198</v>
      </c>
      <c r="I27" s="9">
        <v>81</v>
      </c>
      <c r="J27" s="9">
        <v>112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200</v>
      </c>
      <c r="D28" s="9">
        <v>21</v>
      </c>
      <c r="E28" s="9">
        <v>15</v>
      </c>
      <c r="F28" s="9">
        <v>6</v>
      </c>
      <c r="G28" s="9" t="s">
        <v>37</v>
      </c>
      <c r="H28" s="9">
        <v>179</v>
      </c>
      <c r="I28" s="9">
        <v>93</v>
      </c>
      <c r="J28" s="9">
        <v>84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181</v>
      </c>
      <c r="D29" s="9">
        <v>28</v>
      </c>
      <c r="E29" s="9">
        <v>21</v>
      </c>
      <c r="F29" s="9">
        <v>5</v>
      </c>
      <c r="G29" s="9">
        <v>2</v>
      </c>
      <c r="H29" s="9">
        <v>153</v>
      </c>
      <c r="I29" s="9">
        <v>85</v>
      </c>
      <c r="J29" s="9">
        <v>67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181</v>
      </c>
      <c r="D30" s="9">
        <v>18</v>
      </c>
      <c r="E30" s="9">
        <v>13</v>
      </c>
      <c r="F30" s="9">
        <v>5</v>
      </c>
      <c r="G30" s="9" t="s">
        <v>37</v>
      </c>
      <c r="H30" s="9">
        <v>163</v>
      </c>
      <c r="I30" s="9">
        <v>85</v>
      </c>
      <c r="J30" s="9">
        <v>74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152</v>
      </c>
      <c r="D31" s="9">
        <v>10</v>
      </c>
      <c r="E31" s="9">
        <v>4</v>
      </c>
      <c r="F31" s="9">
        <v>6</v>
      </c>
      <c r="G31" s="9" t="s">
        <v>37</v>
      </c>
      <c r="H31" s="9">
        <v>142</v>
      </c>
      <c r="I31" s="9">
        <v>73</v>
      </c>
      <c r="J31" s="9">
        <v>67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126</v>
      </c>
      <c r="D32" s="9">
        <v>12</v>
      </c>
      <c r="E32" s="9">
        <v>9</v>
      </c>
      <c r="F32" s="9">
        <v>3</v>
      </c>
      <c r="G32" s="9" t="s">
        <v>37</v>
      </c>
      <c r="H32" s="9">
        <v>114</v>
      </c>
      <c r="I32" s="9">
        <v>64</v>
      </c>
      <c r="J32" s="9">
        <v>50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107</v>
      </c>
      <c r="D33" s="9">
        <v>6</v>
      </c>
      <c r="E33" s="9">
        <v>4</v>
      </c>
      <c r="F33" s="9">
        <v>2</v>
      </c>
      <c r="G33" s="9" t="s">
        <v>37</v>
      </c>
      <c r="H33" s="9">
        <v>101</v>
      </c>
      <c r="I33" s="9">
        <v>38</v>
      </c>
      <c r="J33" s="9">
        <v>60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66</v>
      </c>
      <c r="D34" s="9">
        <v>7</v>
      </c>
      <c r="E34" s="9">
        <v>3</v>
      </c>
      <c r="F34" s="9">
        <v>4</v>
      </c>
      <c r="G34" s="9" t="s">
        <v>37</v>
      </c>
      <c r="H34" s="9">
        <v>59</v>
      </c>
      <c r="I34" s="9">
        <v>16</v>
      </c>
      <c r="J34" s="9">
        <v>39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41</v>
      </c>
      <c r="D35" s="9">
        <v>3</v>
      </c>
      <c r="E35" s="9">
        <v>2</v>
      </c>
      <c r="F35" s="9">
        <v>1</v>
      </c>
      <c r="G35" s="9" t="s">
        <v>37</v>
      </c>
      <c r="H35" s="9">
        <v>38</v>
      </c>
      <c r="I35" s="9">
        <v>7</v>
      </c>
      <c r="J35" s="9">
        <v>29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19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19</v>
      </c>
      <c r="I36" s="9">
        <v>1</v>
      </c>
      <c r="J36" s="9">
        <v>18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16</v>
      </c>
      <c r="D37" s="9">
        <v>1</v>
      </c>
      <c r="E37" s="9">
        <v>1</v>
      </c>
      <c r="F37" s="9" t="s">
        <v>37</v>
      </c>
      <c r="G37" s="9" t="s">
        <v>37</v>
      </c>
      <c r="H37" s="9">
        <v>15</v>
      </c>
      <c r="I37" s="9">
        <v>2</v>
      </c>
      <c r="J37" s="9">
        <v>13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3364</v>
      </c>
      <c r="D38" s="3">
        <v>410</v>
      </c>
      <c r="E38" s="3">
        <v>259</v>
      </c>
      <c r="F38" s="3">
        <v>144</v>
      </c>
      <c r="G38" s="3">
        <v>7</v>
      </c>
      <c r="H38" s="3">
        <v>2954</v>
      </c>
      <c r="I38" s="3">
        <v>1146</v>
      </c>
      <c r="J38" s="3">
        <v>1739</v>
      </c>
      <c r="K38" s="3">
        <v>69</v>
      </c>
    </row>
    <row r="39" spans="1:16" ht="12" customHeight="1" x14ac:dyDescent="0.2">
      <c r="A39" s="27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110</v>
      </c>
      <c r="D40" s="9">
        <v>5</v>
      </c>
      <c r="E40" s="9">
        <v>1</v>
      </c>
      <c r="F40" s="9">
        <v>4</v>
      </c>
      <c r="G40" s="9" t="s">
        <v>37</v>
      </c>
      <c r="H40" s="9">
        <v>105</v>
      </c>
      <c r="I40" s="9">
        <v>2</v>
      </c>
      <c r="J40" s="9">
        <v>101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231</v>
      </c>
      <c r="D41" s="9">
        <v>34</v>
      </c>
      <c r="E41" s="9">
        <v>10</v>
      </c>
      <c r="F41" s="9">
        <v>22</v>
      </c>
      <c r="G41" s="9">
        <v>2</v>
      </c>
      <c r="H41" s="9">
        <v>197</v>
      </c>
      <c r="I41" s="9">
        <v>31</v>
      </c>
      <c r="J41" s="9">
        <v>163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292</v>
      </c>
      <c r="D42" s="9">
        <v>33</v>
      </c>
      <c r="E42" s="9">
        <v>20</v>
      </c>
      <c r="F42" s="9">
        <v>12</v>
      </c>
      <c r="G42" s="9">
        <v>1</v>
      </c>
      <c r="H42" s="9">
        <v>259</v>
      </c>
      <c r="I42" s="9">
        <v>72</v>
      </c>
      <c r="J42" s="9">
        <v>177</v>
      </c>
      <c r="K42" s="9">
        <v>10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314</v>
      </c>
      <c r="D43" s="9">
        <v>65</v>
      </c>
      <c r="E43" s="9">
        <v>38</v>
      </c>
      <c r="F43" s="9">
        <v>25</v>
      </c>
      <c r="G43" s="9">
        <v>2</v>
      </c>
      <c r="H43" s="9">
        <v>249</v>
      </c>
      <c r="I43" s="9">
        <v>99</v>
      </c>
      <c r="J43" s="9">
        <v>142</v>
      </c>
      <c r="K43" s="9">
        <v>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379</v>
      </c>
      <c r="D44" s="9">
        <v>60</v>
      </c>
      <c r="E44" s="9">
        <v>40</v>
      </c>
      <c r="F44" s="9">
        <v>19</v>
      </c>
      <c r="G44" s="9">
        <v>1</v>
      </c>
      <c r="H44" s="9">
        <v>319</v>
      </c>
      <c r="I44" s="9">
        <v>156</v>
      </c>
      <c r="J44" s="9">
        <v>155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363</v>
      </c>
      <c r="D45" s="9">
        <v>37</v>
      </c>
      <c r="E45" s="9">
        <v>26</v>
      </c>
      <c r="F45" s="9">
        <v>10</v>
      </c>
      <c r="G45" s="9">
        <v>1</v>
      </c>
      <c r="H45" s="9">
        <v>326</v>
      </c>
      <c r="I45" s="9">
        <v>152</v>
      </c>
      <c r="J45" s="9">
        <v>169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338</v>
      </c>
      <c r="D46" s="9">
        <v>48</v>
      </c>
      <c r="E46" s="9">
        <v>35</v>
      </c>
      <c r="F46" s="9">
        <v>13</v>
      </c>
      <c r="G46" s="9" t="s">
        <v>37</v>
      </c>
      <c r="H46" s="9">
        <v>290</v>
      </c>
      <c r="I46" s="9">
        <v>140</v>
      </c>
      <c r="J46" s="9">
        <v>148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346</v>
      </c>
      <c r="D47" s="9">
        <v>42</v>
      </c>
      <c r="E47" s="9">
        <v>32</v>
      </c>
      <c r="F47" s="9">
        <v>10</v>
      </c>
      <c r="G47" s="9" t="s">
        <v>37</v>
      </c>
      <c r="H47" s="9">
        <v>304</v>
      </c>
      <c r="I47" s="9">
        <v>147</v>
      </c>
      <c r="J47" s="9">
        <v>152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290</v>
      </c>
      <c r="D48" s="9">
        <v>31</v>
      </c>
      <c r="E48" s="9">
        <v>21</v>
      </c>
      <c r="F48" s="9">
        <v>10</v>
      </c>
      <c r="G48" s="9" t="s">
        <v>37</v>
      </c>
      <c r="H48" s="9">
        <v>259</v>
      </c>
      <c r="I48" s="9">
        <v>122</v>
      </c>
      <c r="J48" s="9">
        <v>133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280</v>
      </c>
      <c r="D49" s="9">
        <v>22</v>
      </c>
      <c r="E49" s="9">
        <v>19</v>
      </c>
      <c r="F49" s="9">
        <v>3</v>
      </c>
      <c r="G49" s="9" t="s">
        <v>37</v>
      </c>
      <c r="H49" s="9">
        <v>258</v>
      </c>
      <c r="I49" s="9">
        <v>131</v>
      </c>
      <c r="J49" s="9">
        <v>121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197</v>
      </c>
      <c r="D50" s="9">
        <v>15</v>
      </c>
      <c r="E50" s="9">
        <v>10</v>
      </c>
      <c r="F50" s="9">
        <v>5</v>
      </c>
      <c r="G50" s="9" t="s">
        <v>37</v>
      </c>
      <c r="H50" s="9">
        <v>182</v>
      </c>
      <c r="I50" s="9">
        <v>59</v>
      </c>
      <c r="J50" s="9">
        <v>118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122</v>
      </c>
      <c r="D51" s="9">
        <v>10</v>
      </c>
      <c r="E51" s="9">
        <v>4</v>
      </c>
      <c r="F51" s="9">
        <v>6</v>
      </c>
      <c r="G51" s="9" t="s">
        <v>37</v>
      </c>
      <c r="H51" s="9">
        <v>112</v>
      </c>
      <c r="I51" s="9">
        <v>21</v>
      </c>
      <c r="J51" s="9">
        <v>87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68</v>
      </c>
      <c r="D52" s="9">
        <v>4</v>
      </c>
      <c r="E52" s="9">
        <v>2</v>
      </c>
      <c r="F52" s="9">
        <v>2</v>
      </c>
      <c r="G52" s="9" t="s">
        <v>37</v>
      </c>
      <c r="H52" s="9">
        <v>64</v>
      </c>
      <c r="I52" s="9">
        <v>8</v>
      </c>
      <c r="J52" s="9">
        <v>52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32</v>
      </c>
      <c r="D53" s="5">
        <v>4</v>
      </c>
      <c r="E53" s="5">
        <v>1</v>
      </c>
      <c r="F53" s="5">
        <v>3</v>
      </c>
      <c r="G53" s="5" t="s">
        <v>37</v>
      </c>
      <c r="H53" s="5">
        <v>28</v>
      </c>
      <c r="I53" s="5">
        <v>6</v>
      </c>
      <c r="J53" s="5">
        <v>19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3.332031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18161</v>
      </c>
      <c r="D6" s="3">
        <v>2471</v>
      </c>
      <c r="E6" s="3">
        <v>1726</v>
      </c>
      <c r="F6" s="3">
        <v>695</v>
      </c>
      <c r="G6" s="3">
        <v>50</v>
      </c>
      <c r="H6" s="3">
        <v>15690</v>
      </c>
      <c r="I6" s="3">
        <v>6804</v>
      </c>
      <c r="J6" s="3">
        <v>8580</v>
      </c>
      <c r="K6" s="3">
        <v>306</v>
      </c>
    </row>
    <row r="7" spans="1:31" ht="12" customHeight="1" x14ac:dyDescent="0.2">
      <c r="A7" s="27" t="s">
        <v>26</v>
      </c>
      <c r="B7" s="1" t="s">
        <v>9</v>
      </c>
      <c r="C7" s="9">
        <v>16</v>
      </c>
      <c r="D7" s="9">
        <v>1</v>
      </c>
      <c r="E7" s="9" t="s">
        <v>37</v>
      </c>
      <c r="F7" s="9">
        <v>1</v>
      </c>
      <c r="G7" s="9" t="s">
        <v>37</v>
      </c>
      <c r="H7" s="9">
        <v>15</v>
      </c>
      <c r="I7" s="9">
        <v>2</v>
      </c>
      <c r="J7" s="9">
        <v>13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581</v>
      </c>
      <c r="D8" s="9">
        <v>47</v>
      </c>
      <c r="E8" s="9">
        <v>4</v>
      </c>
      <c r="F8" s="9">
        <v>41</v>
      </c>
      <c r="G8" s="9">
        <v>2</v>
      </c>
      <c r="H8" s="9">
        <v>534</v>
      </c>
      <c r="I8" s="9">
        <v>22</v>
      </c>
      <c r="J8" s="9">
        <v>508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1306</v>
      </c>
      <c r="D9" s="9">
        <v>151</v>
      </c>
      <c r="E9" s="9">
        <v>63</v>
      </c>
      <c r="F9" s="9">
        <v>83</v>
      </c>
      <c r="G9" s="9">
        <v>5</v>
      </c>
      <c r="H9" s="9">
        <v>1155</v>
      </c>
      <c r="I9" s="9">
        <v>164</v>
      </c>
      <c r="J9" s="9">
        <v>968</v>
      </c>
      <c r="K9" s="9">
        <v>23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1687</v>
      </c>
      <c r="D10" s="9">
        <v>250</v>
      </c>
      <c r="E10" s="9">
        <v>142</v>
      </c>
      <c r="F10" s="9">
        <v>99</v>
      </c>
      <c r="G10" s="9">
        <v>9</v>
      </c>
      <c r="H10" s="9">
        <v>1437</v>
      </c>
      <c r="I10" s="9">
        <v>460</v>
      </c>
      <c r="J10" s="9">
        <v>939</v>
      </c>
      <c r="K10" s="9">
        <v>38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1962</v>
      </c>
      <c r="D11" s="9">
        <v>297</v>
      </c>
      <c r="E11" s="9">
        <v>195</v>
      </c>
      <c r="F11" s="9">
        <v>95</v>
      </c>
      <c r="G11" s="9">
        <v>7</v>
      </c>
      <c r="H11" s="9">
        <v>1665</v>
      </c>
      <c r="I11" s="9">
        <v>717</v>
      </c>
      <c r="J11" s="9">
        <v>917</v>
      </c>
      <c r="K11" s="9">
        <v>31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2156</v>
      </c>
      <c r="D12" s="9">
        <v>319</v>
      </c>
      <c r="E12" s="9">
        <v>217</v>
      </c>
      <c r="F12" s="9">
        <v>99</v>
      </c>
      <c r="G12" s="9">
        <v>3</v>
      </c>
      <c r="H12" s="9">
        <v>1837</v>
      </c>
      <c r="I12" s="9">
        <v>952</v>
      </c>
      <c r="J12" s="9">
        <v>861</v>
      </c>
      <c r="K12" s="9">
        <v>24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2288</v>
      </c>
      <c r="D13" s="9">
        <v>342</v>
      </c>
      <c r="E13" s="9">
        <v>257</v>
      </c>
      <c r="F13" s="9">
        <v>81</v>
      </c>
      <c r="G13" s="9">
        <v>4</v>
      </c>
      <c r="H13" s="9">
        <v>1946</v>
      </c>
      <c r="I13" s="9">
        <v>994</v>
      </c>
      <c r="J13" s="9">
        <v>922</v>
      </c>
      <c r="K13" s="9">
        <v>30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1956</v>
      </c>
      <c r="D14" s="9">
        <v>268</v>
      </c>
      <c r="E14" s="9">
        <v>223</v>
      </c>
      <c r="F14" s="9">
        <v>41</v>
      </c>
      <c r="G14" s="9">
        <v>4</v>
      </c>
      <c r="H14" s="9">
        <v>1688</v>
      </c>
      <c r="I14" s="9">
        <v>937</v>
      </c>
      <c r="J14" s="9">
        <v>716</v>
      </c>
      <c r="K14" s="9">
        <v>35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1677</v>
      </c>
      <c r="D15" s="9">
        <v>239</v>
      </c>
      <c r="E15" s="9">
        <v>201</v>
      </c>
      <c r="F15" s="9">
        <v>36</v>
      </c>
      <c r="G15" s="9">
        <v>2</v>
      </c>
      <c r="H15" s="9">
        <v>1438</v>
      </c>
      <c r="I15" s="9">
        <v>784</v>
      </c>
      <c r="J15" s="9">
        <v>632</v>
      </c>
      <c r="K15" s="9">
        <v>22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1615</v>
      </c>
      <c r="D16" s="9">
        <v>229</v>
      </c>
      <c r="E16" s="9">
        <v>185</v>
      </c>
      <c r="F16" s="9">
        <v>41</v>
      </c>
      <c r="G16" s="9">
        <v>3</v>
      </c>
      <c r="H16" s="9">
        <v>1386</v>
      </c>
      <c r="I16" s="9">
        <v>764</v>
      </c>
      <c r="J16" s="9">
        <v>609</v>
      </c>
      <c r="K16" s="9">
        <v>13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1249</v>
      </c>
      <c r="D17" s="9">
        <v>149</v>
      </c>
      <c r="E17" s="9">
        <v>119</v>
      </c>
      <c r="F17" s="9">
        <v>27</v>
      </c>
      <c r="G17" s="9">
        <v>3</v>
      </c>
      <c r="H17" s="9">
        <v>1100</v>
      </c>
      <c r="I17" s="9">
        <v>563</v>
      </c>
      <c r="J17" s="9">
        <v>515</v>
      </c>
      <c r="K17" s="9">
        <v>22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807</v>
      </c>
      <c r="D18" s="9">
        <v>93</v>
      </c>
      <c r="E18" s="9">
        <v>66</v>
      </c>
      <c r="F18" s="9">
        <v>24</v>
      </c>
      <c r="G18" s="9">
        <v>3</v>
      </c>
      <c r="H18" s="9">
        <v>714</v>
      </c>
      <c r="I18" s="9">
        <v>244</v>
      </c>
      <c r="J18" s="9">
        <v>440</v>
      </c>
      <c r="K18" s="9">
        <v>30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471</v>
      </c>
      <c r="D19" s="9">
        <v>48</v>
      </c>
      <c r="E19" s="9">
        <v>33</v>
      </c>
      <c r="F19" s="9">
        <v>11</v>
      </c>
      <c r="G19" s="9">
        <v>4</v>
      </c>
      <c r="H19" s="9">
        <v>423</v>
      </c>
      <c r="I19" s="9">
        <v>114</v>
      </c>
      <c r="J19" s="9">
        <v>292</v>
      </c>
      <c r="K19" s="9">
        <v>17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237</v>
      </c>
      <c r="D20" s="9">
        <v>22</v>
      </c>
      <c r="E20" s="9">
        <v>12</v>
      </c>
      <c r="F20" s="9">
        <v>9</v>
      </c>
      <c r="G20" s="9">
        <v>1</v>
      </c>
      <c r="H20" s="9">
        <v>215</v>
      </c>
      <c r="I20" s="9">
        <v>56</v>
      </c>
      <c r="J20" s="9">
        <v>150</v>
      </c>
      <c r="K20" s="9">
        <v>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153</v>
      </c>
      <c r="D21" s="9">
        <v>16</v>
      </c>
      <c r="E21" s="9">
        <v>9</v>
      </c>
      <c r="F21" s="9">
        <v>7</v>
      </c>
      <c r="G21" s="9" t="s">
        <v>37</v>
      </c>
      <c r="H21" s="9">
        <v>137</v>
      </c>
      <c r="I21" s="9">
        <v>31</v>
      </c>
      <c r="J21" s="9">
        <v>98</v>
      </c>
      <c r="K21" s="9">
        <v>8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7067</v>
      </c>
      <c r="D22" s="3">
        <v>702</v>
      </c>
      <c r="E22" s="3">
        <v>503</v>
      </c>
      <c r="F22" s="3">
        <v>189</v>
      </c>
      <c r="G22" s="3">
        <v>10</v>
      </c>
      <c r="H22" s="3">
        <v>6365</v>
      </c>
      <c r="I22" s="3">
        <v>2738</v>
      </c>
      <c r="J22" s="3">
        <v>3501</v>
      </c>
      <c r="K22" s="3">
        <v>126</v>
      </c>
    </row>
    <row r="23" spans="1:16" ht="12" customHeight="1" x14ac:dyDescent="0.2">
      <c r="A23" s="27" t="s">
        <v>26</v>
      </c>
      <c r="B23" s="1" t="s">
        <v>9</v>
      </c>
      <c r="C23" s="9">
        <v>6</v>
      </c>
      <c r="D23" s="9">
        <v>1</v>
      </c>
      <c r="E23" s="9" t="s">
        <v>37</v>
      </c>
      <c r="F23" s="9">
        <v>1</v>
      </c>
      <c r="G23" s="9" t="s">
        <v>37</v>
      </c>
      <c r="H23" s="9">
        <v>5</v>
      </c>
      <c r="I23" s="9" t="s">
        <v>37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223</v>
      </c>
      <c r="D24" s="9">
        <v>15</v>
      </c>
      <c r="E24" s="9">
        <v>3</v>
      </c>
      <c r="F24" s="9">
        <v>12</v>
      </c>
      <c r="G24" s="9" t="s">
        <v>37</v>
      </c>
      <c r="H24" s="9">
        <v>208</v>
      </c>
      <c r="I24" s="9">
        <v>8</v>
      </c>
      <c r="J24" s="9">
        <v>199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567</v>
      </c>
      <c r="D25" s="9">
        <v>42</v>
      </c>
      <c r="E25" s="9">
        <v>17</v>
      </c>
      <c r="F25" s="9">
        <v>24</v>
      </c>
      <c r="G25" s="9">
        <v>1</v>
      </c>
      <c r="H25" s="9">
        <v>525</v>
      </c>
      <c r="I25" s="9">
        <v>77</v>
      </c>
      <c r="J25" s="9">
        <v>440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736</v>
      </c>
      <c r="D26" s="9">
        <v>58</v>
      </c>
      <c r="E26" s="9">
        <v>38</v>
      </c>
      <c r="F26" s="9">
        <v>18</v>
      </c>
      <c r="G26" s="9">
        <v>2</v>
      </c>
      <c r="H26" s="9">
        <v>678</v>
      </c>
      <c r="I26" s="9">
        <v>227</v>
      </c>
      <c r="J26" s="9">
        <v>434</v>
      </c>
      <c r="K26" s="9">
        <v>17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908</v>
      </c>
      <c r="D27" s="9">
        <v>96</v>
      </c>
      <c r="E27" s="9">
        <v>67</v>
      </c>
      <c r="F27" s="9">
        <v>27</v>
      </c>
      <c r="G27" s="9">
        <v>2</v>
      </c>
      <c r="H27" s="9">
        <v>812</v>
      </c>
      <c r="I27" s="9">
        <v>363</v>
      </c>
      <c r="J27" s="9">
        <v>432</v>
      </c>
      <c r="K27" s="9">
        <v>17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946</v>
      </c>
      <c r="D28" s="9">
        <v>103</v>
      </c>
      <c r="E28" s="9">
        <v>71</v>
      </c>
      <c r="F28" s="9">
        <v>31</v>
      </c>
      <c r="G28" s="9">
        <v>1</v>
      </c>
      <c r="H28" s="9">
        <v>843</v>
      </c>
      <c r="I28" s="9">
        <v>446</v>
      </c>
      <c r="J28" s="9">
        <v>386</v>
      </c>
      <c r="K28" s="9">
        <v>11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883</v>
      </c>
      <c r="D29" s="9">
        <v>90</v>
      </c>
      <c r="E29" s="9">
        <v>66</v>
      </c>
      <c r="F29" s="9">
        <v>24</v>
      </c>
      <c r="G29" s="9" t="s">
        <v>37</v>
      </c>
      <c r="H29" s="9">
        <v>793</v>
      </c>
      <c r="I29" s="9">
        <v>412</v>
      </c>
      <c r="J29" s="9">
        <v>367</v>
      </c>
      <c r="K29" s="9">
        <v>14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737</v>
      </c>
      <c r="D30" s="9">
        <v>84</v>
      </c>
      <c r="E30" s="9">
        <v>73</v>
      </c>
      <c r="F30" s="9">
        <v>11</v>
      </c>
      <c r="G30" s="9" t="s">
        <v>37</v>
      </c>
      <c r="H30" s="9">
        <v>653</v>
      </c>
      <c r="I30" s="9">
        <v>371</v>
      </c>
      <c r="J30" s="9">
        <v>269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615</v>
      </c>
      <c r="D31" s="9">
        <v>69</v>
      </c>
      <c r="E31" s="9">
        <v>54</v>
      </c>
      <c r="F31" s="9">
        <v>14</v>
      </c>
      <c r="G31" s="9">
        <v>1</v>
      </c>
      <c r="H31" s="9">
        <v>546</v>
      </c>
      <c r="I31" s="9">
        <v>303</v>
      </c>
      <c r="J31" s="9">
        <v>235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555</v>
      </c>
      <c r="D32" s="9">
        <v>58</v>
      </c>
      <c r="E32" s="9">
        <v>47</v>
      </c>
      <c r="F32" s="9">
        <v>10</v>
      </c>
      <c r="G32" s="9">
        <v>1</v>
      </c>
      <c r="H32" s="9">
        <v>497</v>
      </c>
      <c r="I32" s="9">
        <v>285</v>
      </c>
      <c r="J32" s="9">
        <v>209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398</v>
      </c>
      <c r="D33" s="9">
        <v>42</v>
      </c>
      <c r="E33" s="9">
        <v>34</v>
      </c>
      <c r="F33" s="9">
        <v>7</v>
      </c>
      <c r="G33" s="9">
        <v>1</v>
      </c>
      <c r="H33" s="9">
        <v>356</v>
      </c>
      <c r="I33" s="9">
        <v>153</v>
      </c>
      <c r="J33" s="9">
        <v>191</v>
      </c>
      <c r="K33" s="9">
        <v>12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225</v>
      </c>
      <c r="D34" s="9">
        <v>23</v>
      </c>
      <c r="E34" s="9">
        <v>20</v>
      </c>
      <c r="F34" s="9">
        <v>3</v>
      </c>
      <c r="G34" s="9" t="s">
        <v>37</v>
      </c>
      <c r="H34" s="9">
        <v>202</v>
      </c>
      <c r="I34" s="9">
        <v>55</v>
      </c>
      <c r="J34" s="9">
        <v>136</v>
      </c>
      <c r="K34" s="9">
        <v>11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126</v>
      </c>
      <c r="D35" s="9">
        <v>11</v>
      </c>
      <c r="E35" s="9">
        <v>9</v>
      </c>
      <c r="F35" s="9">
        <v>2</v>
      </c>
      <c r="G35" s="9" t="s">
        <v>37</v>
      </c>
      <c r="H35" s="9">
        <v>115</v>
      </c>
      <c r="I35" s="9">
        <v>14</v>
      </c>
      <c r="J35" s="9">
        <v>94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84</v>
      </c>
      <c r="D36" s="9">
        <v>6</v>
      </c>
      <c r="E36" s="9">
        <v>2</v>
      </c>
      <c r="F36" s="9">
        <v>3</v>
      </c>
      <c r="G36" s="9">
        <v>1</v>
      </c>
      <c r="H36" s="9">
        <v>78</v>
      </c>
      <c r="I36" s="9">
        <v>16</v>
      </c>
      <c r="J36" s="9">
        <v>60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58</v>
      </c>
      <c r="D37" s="9">
        <v>4</v>
      </c>
      <c r="E37" s="9">
        <v>2</v>
      </c>
      <c r="F37" s="9">
        <v>2</v>
      </c>
      <c r="G37" s="9" t="s">
        <v>37</v>
      </c>
      <c r="H37" s="9">
        <v>54</v>
      </c>
      <c r="I37" s="9">
        <v>8</v>
      </c>
      <c r="J37" s="9">
        <v>44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11094</v>
      </c>
      <c r="D38" s="3">
        <v>1769</v>
      </c>
      <c r="E38" s="3">
        <v>1223</v>
      </c>
      <c r="F38" s="3">
        <v>506</v>
      </c>
      <c r="G38" s="3">
        <v>40</v>
      </c>
      <c r="H38" s="3">
        <v>9325</v>
      </c>
      <c r="I38" s="3">
        <v>4066</v>
      </c>
      <c r="J38" s="3">
        <v>5079</v>
      </c>
      <c r="K38" s="3">
        <v>180</v>
      </c>
    </row>
    <row r="39" spans="1:16" ht="12" customHeight="1" x14ac:dyDescent="0.2">
      <c r="A39" s="27" t="s">
        <v>26</v>
      </c>
      <c r="B39" s="1" t="s">
        <v>9</v>
      </c>
      <c r="C39" s="9">
        <v>10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10</v>
      </c>
      <c r="I39" s="9">
        <v>2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358</v>
      </c>
      <c r="D40" s="9">
        <v>32</v>
      </c>
      <c r="E40" s="9">
        <v>1</v>
      </c>
      <c r="F40" s="9">
        <v>29</v>
      </c>
      <c r="G40" s="9">
        <v>2</v>
      </c>
      <c r="H40" s="9">
        <v>326</v>
      </c>
      <c r="I40" s="9">
        <v>14</v>
      </c>
      <c r="J40" s="9">
        <v>309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739</v>
      </c>
      <c r="D41" s="9">
        <v>109</v>
      </c>
      <c r="E41" s="9">
        <v>46</v>
      </c>
      <c r="F41" s="9">
        <v>59</v>
      </c>
      <c r="G41" s="9">
        <v>4</v>
      </c>
      <c r="H41" s="9">
        <v>630</v>
      </c>
      <c r="I41" s="9">
        <v>87</v>
      </c>
      <c r="J41" s="9">
        <v>528</v>
      </c>
      <c r="K41" s="9">
        <v>15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951</v>
      </c>
      <c r="D42" s="9">
        <v>192</v>
      </c>
      <c r="E42" s="9">
        <v>104</v>
      </c>
      <c r="F42" s="9">
        <v>81</v>
      </c>
      <c r="G42" s="9">
        <v>7</v>
      </c>
      <c r="H42" s="9">
        <v>759</v>
      </c>
      <c r="I42" s="9">
        <v>233</v>
      </c>
      <c r="J42" s="9">
        <v>505</v>
      </c>
      <c r="K42" s="9">
        <v>21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1054</v>
      </c>
      <c r="D43" s="9">
        <v>201</v>
      </c>
      <c r="E43" s="9">
        <v>128</v>
      </c>
      <c r="F43" s="9">
        <v>68</v>
      </c>
      <c r="G43" s="9">
        <v>5</v>
      </c>
      <c r="H43" s="9">
        <v>853</v>
      </c>
      <c r="I43" s="9">
        <v>354</v>
      </c>
      <c r="J43" s="9">
        <v>485</v>
      </c>
      <c r="K43" s="9">
        <v>14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1210</v>
      </c>
      <c r="D44" s="9">
        <v>216</v>
      </c>
      <c r="E44" s="9">
        <v>146</v>
      </c>
      <c r="F44" s="9">
        <v>68</v>
      </c>
      <c r="G44" s="9">
        <v>2</v>
      </c>
      <c r="H44" s="9">
        <v>994</v>
      </c>
      <c r="I44" s="9">
        <v>506</v>
      </c>
      <c r="J44" s="9">
        <v>475</v>
      </c>
      <c r="K44" s="9">
        <v>13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1405</v>
      </c>
      <c r="D45" s="9">
        <v>252</v>
      </c>
      <c r="E45" s="9">
        <v>191</v>
      </c>
      <c r="F45" s="9">
        <v>57</v>
      </c>
      <c r="G45" s="9">
        <v>4</v>
      </c>
      <c r="H45" s="9">
        <v>1153</v>
      </c>
      <c r="I45" s="9">
        <v>582</v>
      </c>
      <c r="J45" s="9">
        <v>555</v>
      </c>
      <c r="K45" s="9">
        <v>16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1219</v>
      </c>
      <c r="D46" s="9">
        <v>184</v>
      </c>
      <c r="E46" s="9">
        <v>150</v>
      </c>
      <c r="F46" s="9">
        <v>30</v>
      </c>
      <c r="G46" s="9">
        <v>4</v>
      </c>
      <c r="H46" s="9">
        <v>1035</v>
      </c>
      <c r="I46" s="9">
        <v>566</v>
      </c>
      <c r="J46" s="9">
        <v>447</v>
      </c>
      <c r="K46" s="9">
        <v>22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1062</v>
      </c>
      <c r="D47" s="9">
        <v>170</v>
      </c>
      <c r="E47" s="9">
        <v>147</v>
      </c>
      <c r="F47" s="9">
        <v>22</v>
      </c>
      <c r="G47" s="9">
        <v>1</v>
      </c>
      <c r="H47" s="9">
        <v>892</v>
      </c>
      <c r="I47" s="9">
        <v>481</v>
      </c>
      <c r="J47" s="9">
        <v>397</v>
      </c>
      <c r="K47" s="9">
        <v>14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1060</v>
      </c>
      <c r="D48" s="9">
        <v>171</v>
      </c>
      <c r="E48" s="9">
        <v>138</v>
      </c>
      <c r="F48" s="9">
        <v>31</v>
      </c>
      <c r="G48" s="9">
        <v>2</v>
      </c>
      <c r="H48" s="9">
        <v>889</v>
      </c>
      <c r="I48" s="9">
        <v>479</v>
      </c>
      <c r="J48" s="9">
        <v>400</v>
      </c>
      <c r="K48" s="9">
        <v>10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851</v>
      </c>
      <c r="D49" s="9">
        <v>107</v>
      </c>
      <c r="E49" s="9">
        <v>85</v>
      </c>
      <c r="F49" s="9">
        <v>20</v>
      </c>
      <c r="G49" s="9">
        <v>2</v>
      </c>
      <c r="H49" s="9">
        <v>744</v>
      </c>
      <c r="I49" s="9">
        <v>410</v>
      </c>
      <c r="J49" s="9">
        <v>324</v>
      </c>
      <c r="K49" s="9">
        <v>10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582</v>
      </c>
      <c r="D50" s="9">
        <v>70</v>
      </c>
      <c r="E50" s="9">
        <v>46</v>
      </c>
      <c r="F50" s="9">
        <v>21</v>
      </c>
      <c r="G50" s="9">
        <v>3</v>
      </c>
      <c r="H50" s="9">
        <v>512</v>
      </c>
      <c r="I50" s="9">
        <v>189</v>
      </c>
      <c r="J50" s="9">
        <v>304</v>
      </c>
      <c r="K50" s="9">
        <v>19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345</v>
      </c>
      <c r="D51" s="9">
        <v>37</v>
      </c>
      <c r="E51" s="9">
        <v>24</v>
      </c>
      <c r="F51" s="9">
        <v>9</v>
      </c>
      <c r="G51" s="9">
        <v>4</v>
      </c>
      <c r="H51" s="9">
        <v>308</v>
      </c>
      <c r="I51" s="9">
        <v>100</v>
      </c>
      <c r="J51" s="9">
        <v>198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153</v>
      </c>
      <c r="D52" s="9">
        <v>16</v>
      </c>
      <c r="E52" s="9">
        <v>10</v>
      </c>
      <c r="F52" s="9">
        <v>6</v>
      </c>
      <c r="G52" s="9" t="s">
        <v>37</v>
      </c>
      <c r="H52" s="9">
        <v>137</v>
      </c>
      <c r="I52" s="9">
        <v>40</v>
      </c>
      <c r="J52" s="9">
        <v>90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95</v>
      </c>
      <c r="D53" s="5">
        <v>12</v>
      </c>
      <c r="E53" s="5">
        <v>7</v>
      </c>
      <c r="F53" s="5">
        <v>5</v>
      </c>
      <c r="G53" s="5" t="s">
        <v>37</v>
      </c>
      <c r="H53" s="5">
        <v>83</v>
      </c>
      <c r="I53" s="5">
        <v>23</v>
      </c>
      <c r="J53" s="5">
        <v>54</v>
      </c>
      <c r="K53" s="5">
        <v>6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5" width="15.33203125" customWidth="1"/>
    <col min="6" max="6" width="13.83203125" customWidth="1"/>
    <col min="7" max="7" width="15.33203125" customWidth="1"/>
    <col min="8" max="8" width="14.83203125" customWidth="1"/>
    <col min="9" max="10" width="15.33203125" customWidth="1"/>
    <col min="11" max="11" width="14.1640625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6819</v>
      </c>
      <c r="D6" s="3">
        <v>762</v>
      </c>
      <c r="E6" s="3">
        <v>527</v>
      </c>
      <c r="F6" s="3">
        <v>219</v>
      </c>
      <c r="G6" s="3">
        <v>16</v>
      </c>
      <c r="H6" s="3">
        <v>6057</v>
      </c>
      <c r="I6" s="3">
        <v>2169</v>
      </c>
      <c r="J6" s="3">
        <v>3764</v>
      </c>
      <c r="K6" s="3">
        <v>124</v>
      </c>
    </row>
    <row r="7" spans="1:31" ht="12" customHeight="1" x14ac:dyDescent="0.2">
      <c r="A7" s="27" t="s">
        <v>26</v>
      </c>
      <c r="B7" s="1" t="s">
        <v>9</v>
      </c>
      <c r="C7" s="9">
        <v>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6</v>
      </c>
      <c r="I7" s="9" t="s">
        <v>37</v>
      </c>
      <c r="J7" s="9">
        <v>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234</v>
      </c>
      <c r="D8" s="9">
        <v>12</v>
      </c>
      <c r="E8" s="9">
        <v>3</v>
      </c>
      <c r="F8" s="9">
        <v>8</v>
      </c>
      <c r="G8" s="9">
        <v>1</v>
      </c>
      <c r="H8" s="9">
        <v>222</v>
      </c>
      <c r="I8" s="9">
        <v>1</v>
      </c>
      <c r="J8" s="9">
        <v>216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496</v>
      </c>
      <c r="D9" s="9">
        <v>45</v>
      </c>
      <c r="E9" s="9">
        <v>13</v>
      </c>
      <c r="F9" s="9">
        <v>30</v>
      </c>
      <c r="G9" s="9">
        <v>2</v>
      </c>
      <c r="H9" s="9">
        <v>451</v>
      </c>
      <c r="I9" s="9">
        <v>39</v>
      </c>
      <c r="J9" s="9">
        <v>404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654</v>
      </c>
      <c r="D10" s="9">
        <v>71</v>
      </c>
      <c r="E10" s="9">
        <v>45</v>
      </c>
      <c r="F10" s="9">
        <v>25</v>
      </c>
      <c r="G10" s="9">
        <v>1</v>
      </c>
      <c r="H10" s="9">
        <v>583</v>
      </c>
      <c r="I10" s="9">
        <v>136</v>
      </c>
      <c r="J10" s="9">
        <v>438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765</v>
      </c>
      <c r="D11" s="9">
        <v>105</v>
      </c>
      <c r="E11" s="9">
        <v>69</v>
      </c>
      <c r="F11" s="9">
        <v>33</v>
      </c>
      <c r="G11" s="9">
        <v>3</v>
      </c>
      <c r="H11" s="9">
        <v>660</v>
      </c>
      <c r="I11" s="9">
        <v>257</v>
      </c>
      <c r="J11" s="9">
        <v>386</v>
      </c>
      <c r="K11" s="9">
        <v>17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787</v>
      </c>
      <c r="D12" s="9">
        <v>102</v>
      </c>
      <c r="E12" s="9">
        <v>66</v>
      </c>
      <c r="F12" s="9">
        <v>35</v>
      </c>
      <c r="G12" s="9">
        <v>1</v>
      </c>
      <c r="H12" s="9">
        <v>685</v>
      </c>
      <c r="I12" s="9">
        <v>288</v>
      </c>
      <c r="J12" s="9">
        <v>387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807</v>
      </c>
      <c r="D13" s="9">
        <v>79</v>
      </c>
      <c r="E13" s="9">
        <v>60</v>
      </c>
      <c r="F13" s="9">
        <v>16</v>
      </c>
      <c r="G13" s="9">
        <v>3</v>
      </c>
      <c r="H13" s="9">
        <v>728</v>
      </c>
      <c r="I13" s="9">
        <v>354</v>
      </c>
      <c r="J13" s="9">
        <v>359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784</v>
      </c>
      <c r="D14" s="9">
        <v>96</v>
      </c>
      <c r="E14" s="9">
        <v>81</v>
      </c>
      <c r="F14" s="9">
        <v>15</v>
      </c>
      <c r="G14" s="9" t="s">
        <v>37</v>
      </c>
      <c r="H14" s="9">
        <v>688</v>
      </c>
      <c r="I14" s="9">
        <v>325</v>
      </c>
      <c r="J14" s="9">
        <v>347</v>
      </c>
      <c r="K14" s="9">
        <v>16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610</v>
      </c>
      <c r="D15" s="9">
        <v>72</v>
      </c>
      <c r="E15" s="9">
        <v>63</v>
      </c>
      <c r="F15" s="9">
        <v>7</v>
      </c>
      <c r="G15" s="9">
        <v>2</v>
      </c>
      <c r="H15" s="9">
        <v>538</v>
      </c>
      <c r="I15" s="9">
        <v>246</v>
      </c>
      <c r="J15" s="9">
        <v>280</v>
      </c>
      <c r="K15" s="9">
        <v>12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580</v>
      </c>
      <c r="D16" s="9">
        <v>62</v>
      </c>
      <c r="E16" s="9">
        <v>46</v>
      </c>
      <c r="F16" s="9">
        <v>15</v>
      </c>
      <c r="G16" s="9">
        <v>1</v>
      </c>
      <c r="H16" s="9">
        <v>518</v>
      </c>
      <c r="I16" s="9">
        <v>232</v>
      </c>
      <c r="J16" s="9">
        <v>281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483</v>
      </c>
      <c r="D17" s="9">
        <v>58</v>
      </c>
      <c r="E17" s="9">
        <v>43</v>
      </c>
      <c r="F17" s="9">
        <v>15</v>
      </c>
      <c r="G17" s="9" t="s">
        <v>37</v>
      </c>
      <c r="H17" s="9">
        <v>425</v>
      </c>
      <c r="I17" s="9">
        <v>160</v>
      </c>
      <c r="J17" s="9">
        <v>256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292</v>
      </c>
      <c r="D18" s="9">
        <v>36</v>
      </c>
      <c r="E18" s="9">
        <v>21</v>
      </c>
      <c r="F18" s="9">
        <v>13</v>
      </c>
      <c r="G18" s="9">
        <v>2</v>
      </c>
      <c r="H18" s="9">
        <v>256</v>
      </c>
      <c r="I18" s="9">
        <v>74</v>
      </c>
      <c r="J18" s="9">
        <v>177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187</v>
      </c>
      <c r="D19" s="9">
        <v>12</v>
      </c>
      <c r="E19" s="9">
        <v>8</v>
      </c>
      <c r="F19" s="9">
        <v>4</v>
      </c>
      <c r="G19" s="9" t="s">
        <v>37</v>
      </c>
      <c r="H19" s="9">
        <v>175</v>
      </c>
      <c r="I19" s="9">
        <v>38</v>
      </c>
      <c r="J19" s="9">
        <v>128</v>
      </c>
      <c r="K19" s="9">
        <v>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85</v>
      </c>
      <c r="D20" s="9">
        <v>8</v>
      </c>
      <c r="E20" s="9">
        <v>6</v>
      </c>
      <c r="F20" s="9">
        <v>2</v>
      </c>
      <c r="G20" s="9" t="s">
        <v>37</v>
      </c>
      <c r="H20" s="9">
        <v>77</v>
      </c>
      <c r="I20" s="9">
        <v>16</v>
      </c>
      <c r="J20" s="9">
        <v>57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49</v>
      </c>
      <c r="D21" s="9">
        <v>4</v>
      </c>
      <c r="E21" s="9">
        <v>3</v>
      </c>
      <c r="F21" s="9">
        <v>1</v>
      </c>
      <c r="G21" s="9" t="s">
        <v>37</v>
      </c>
      <c r="H21" s="9">
        <v>45</v>
      </c>
      <c r="I21" s="9">
        <v>3</v>
      </c>
      <c r="J21" s="9">
        <v>42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2310</v>
      </c>
      <c r="D22" s="3">
        <v>203</v>
      </c>
      <c r="E22" s="3">
        <v>144</v>
      </c>
      <c r="F22" s="3">
        <v>57</v>
      </c>
      <c r="G22" s="3">
        <v>2</v>
      </c>
      <c r="H22" s="3">
        <v>2107</v>
      </c>
      <c r="I22" s="3">
        <v>860</v>
      </c>
      <c r="J22" s="3">
        <v>1204</v>
      </c>
      <c r="K22" s="3">
        <v>43</v>
      </c>
    </row>
    <row r="23" spans="1:16" ht="12" customHeight="1" x14ac:dyDescent="0.2">
      <c r="A23" s="27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65</v>
      </c>
      <c r="D24" s="9">
        <v>3</v>
      </c>
      <c r="E24" s="9">
        <v>1</v>
      </c>
      <c r="F24" s="9">
        <v>1</v>
      </c>
      <c r="G24" s="9">
        <v>1</v>
      </c>
      <c r="H24" s="9">
        <v>62</v>
      </c>
      <c r="I24" s="9" t="s">
        <v>37</v>
      </c>
      <c r="J24" s="9">
        <v>60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168</v>
      </c>
      <c r="D25" s="9">
        <v>11</v>
      </c>
      <c r="E25" s="9">
        <v>4</v>
      </c>
      <c r="F25" s="9">
        <v>7</v>
      </c>
      <c r="G25" s="9" t="s">
        <v>37</v>
      </c>
      <c r="H25" s="9">
        <v>157</v>
      </c>
      <c r="I25" s="9">
        <v>16</v>
      </c>
      <c r="J25" s="9">
        <v>139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257</v>
      </c>
      <c r="D26" s="9">
        <v>14</v>
      </c>
      <c r="E26" s="9">
        <v>9</v>
      </c>
      <c r="F26" s="9">
        <v>5</v>
      </c>
      <c r="G26" s="9" t="s">
        <v>37</v>
      </c>
      <c r="H26" s="9">
        <v>243</v>
      </c>
      <c r="I26" s="9">
        <v>73</v>
      </c>
      <c r="J26" s="9">
        <v>169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300</v>
      </c>
      <c r="D27" s="9">
        <v>33</v>
      </c>
      <c r="E27" s="9">
        <v>27</v>
      </c>
      <c r="F27" s="9">
        <v>6</v>
      </c>
      <c r="G27" s="9" t="s">
        <v>37</v>
      </c>
      <c r="H27" s="9">
        <v>267</v>
      </c>
      <c r="I27" s="9">
        <v>120</v>
      </c>
      <c r="J27" s="9">
        <v>140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284</v>
      </c>
      <c r="D28" s="9">
        <v>28</v>
      </c>
      <c r="E28" s="9">
        <v>21</v>
      </c>
      <c r="F28" s="9">
        <v>7</v>
      </c>
      <c r="G28" s="9" t="s">
        <v>37</v>
      </c>
      <c r="H28" s="9">
        <v>256</v>
      </c>
      <c r="I28" s="9">
        <v>134</v>
      </c>
      <c r="J28" s="9">
        <v>117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283</v>
      </c>
      <c r="D29" s="9">
        <v>20</v>
      </c>
      <c r="E29" s="9">
        <v>17</v>
      </c>
      <c r="F29" s="9">
        <v>3</v>
      </c>
      <c r="G29" s="9" t="s">
        <v>37</v>
      </c>
      <c r="H29" s="9">
        <v>263</v>
      </c>
      <c r="I29" s="9">
        <v>157</v>
      </c>
      <c r="J29" s="9">
        <v>101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262</v>
      </c>
      <c r="D30" s="9">
        <v>23</v>
      </c>
      <c r="E30" s="9">
        <v>18</v>
      </c>
      <c r="F30" s="9">
        <v>5</v>
      </c>
      <c r="G30" s="9" t="s">
        <v>37</v>
      </c>
      <c r="H30" s="9">
        <v>239</v>
      </c>
      <c r="I30" s="9">
        <v>119</v>
      </c>
      <c r="J30" s="9">
        <v>113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199</v>
      </c>
      <c r="D31" s="9">
        <v>17</v>
      </c>
      <c r="E31" s="9">
        <v>15</v>
      </c>
      <c r="F31" s="9">
        <v>1</v>
      </c>
      <c r="G31" s="9">
        <v>1</v>
      </c>
      <c r="H31" s="9">
        <v>182</v>
      </c>
      <c r="I31" s="9">
        <v>90</v>
      </c>
      <c r="J31" s="9">
        <v>87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180</v>
      </c>
      <c r="D32" s="9">
        <v>24</v>
      </c>
      <c r="E32" s="9">
        <v>16</v>
      </c>
      <c r="F32" s="9">
        <v>8</v>
      </c>
      <c r="G32" s="9" t="s">
        <v>37</v>
      </c>
      <c r="H32" s="9">
        <v>156</v>
      </c>
      <c r="I32" s="9">
        <v>79</v>
      </c>
      <c r="J32" s="9">
        <v>77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130</v>
      </c>
      <c r="D33" s="9">
        <v>15</v>
      </c>
      <c r="E33" s="9">
        <v>9</v>
      </c>
      <c r="F33" s="9">
        <v>6</v>
      </c>
      <c r="G33" s="9" t="s">
        <v>37</v>
      </c>
      <c r="H33" s="9">
        <v>115</v>
      </c>
      <c r="I33" s="9">
        <v>37</v>
      </c>
      <c r="J33" s="9">
        <v>75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83</v>
      </c>
      <c r="D34" s="9">
        <v>9</v>
      </c>
      <c r="E34" s="9">
        <v>2</v>
      </c>
      <c r="F34" s="9">
        <v>7</v>
      </c>
      <c r="G34" s="9" t="s">
        <v>37</v>
      </c>
      <c r="H34" s="9">
        <v>74</v>
      </c>
      <c r="I34" s="9">
        <v>17</v>
      </c>
      <c r="J34" s="9">
        <v>56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55</v>
      </c>
      <c r="D35" s="9">
        <v>3</v>
      </c>
      <c r="E35" s="9">
        <v>2</v>
      </c>
      <c r="F35" s="9">
        <v>1</v>
      </c>
      <c r="G35" s="9" t="s">
        <v>37</v>
      </c>
      <c r="H35" s="9">
        <v>52</v>
      </c>
      <c r="I35" s="9">
        <v>11</v>
      </c>
      <c r="J35" s="9">
        <v>38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24</v>
      </c>
      <c r="D36" s="9">
        <v>1</v>
      </c>
      <c r="E36" s="9">
        <v>1</v>
      </c>
      <c r="F36" s="9" t="s">
        <v>37</v>
      </c>
      <c r="G36" s="9" t="s">
        <v>37</v>
      </c>
      <c r="H36" s="9">
        <v>23</v>
      </c>
      <c r="I36" s="9">
        <v>6</v>
      </c>
      <c r="J36" s="9">
        <v>15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19</v>
      </c>
      <c r="D37" s="9">
        <v>2</v>
      </c>
      <c r="E37" s="9">
        <v>2</v>
      </c>
      <c r="F37" s="9" t="s">
        <v>37</v>
      </c>
      <c r="G37" s="9" t="s">
        <v>37</v>
      </c>
      <c r="H37" s="9">
        <v>17</v>
      </c>
      <c r="I37" s="9">
        <v>1</v>
      </c>
      <c r="J37" s="9">
        <v>16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4509</v>
      </c>
      <c r="D38" s="3">
        <v>559</v>
      </c>
      <c r="E38" s="3">
        <v>383</v>
      </c>
      <c r="F38" s="3">
        <v>162</v>
      </c>
      <c r="G38" s="3">
        <v>14</v>
      </c>
      <c r="H38" s="3">
        <v>3950</v>
      </c>
      <c r="I38" s="3">
        <v>1309</v>
      </c>
      <c r="J38" s="3">
        <v>2560</v>
      </c>
      <c r="K38" s="3">
        <v>81</v>
      </c>
    </row>
    <row r="39" spans="1:16" ht="12" customHeight="1" x14ac:dyDescent="0.2">
      <c r="A39" s="27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169</v>
      </c>
      <c r="D40" s="9">
        <v>9</v>
      </c>
      <c r="E40" s="9">
        <v>2</v>
      </c>
      <c r="F40" s="9">
        <v>7</v>
      </c>
      <c r="G40" s="9" t="s">
        <v>37</v>
      </c>
      <c r="H40" s="9">
        <v>160</v>
      </c>
      <c r="I40" s="9">
        <v>1</v>
      </c>
      <c r="J40" s="9">
        <v>156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328</v>
      </c>
      <c r="D41" s="9">
        <v>34</v>
      </c>
      <c r="E41" s="9">
        <v>9</v>
      </c>
      <c r="F41" s="9">
        <v>23</v>
      </c>
      <c r="G41" s="9">
        <v>2</v>
      </c>
      <c r="H41" s="9">
        <v>294</v>
      </c>
      <c r="I41" s="9">
        <v>23</v>
      </c>
      <c r="J41" s="9">
        <v>265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397</v>
      </c>
      <c r="D42" s="9">
        <v>57</v>
      </c>
      <c r="E42" s="9">
        <v>36</v>
      </c>
      <c r="F42" s="9">
        <v>20</v>
      </c>
      <c r="G42" s="9">
        <v>1</v>
      </c>
      <c r="H42" s="9">
        <v>340</v>
      </c>
      <c r="I42" s="9">
        <v>63</v>
      </c>
      <c r="J42" s="9">
        <v>269</v>
      </c>
      <c r="K42" s="9">
        <v>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465</v>
      </c>
      <c r="D43" s="9">
        <v>72</v>
      </c>
      <c r="E43" s="9">
        <v>42</v>
      </c>
      <c r="F43" s="9">
        <v>27</v>
      </c>
      <c r="G43" s="9">
        <v>3</v>
      </c>
      <c r="H43" s="9">
        <v>393</v>
      </c>
      <c r="I43" s="9">
        <v>137</v>
      </c>
      <c r="J43" s="9">
        <v>246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503</v>
      </c>
      <c r="D44" s="9">
        <v>74</v>
      </c>
      <c r="E44" s="9">
        <v>45</v>
      </c>
      <c r="F44" s="9">
        <v>28</v>
      </c>
      <c r="G44" s="9">
        <v>1</v>
      </c>
      <c r="H44" s="9">
        <v>429</v>
      </c>
      <c r="I44" s="9">
        <v>154</v>
      </c>
      <c r="J44" s="9">
        <v>270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524</v>
      </c>
      <c r="D45" s="9">
        <v>59</v>
      </c>
      <c r="E45" s="9">
        <v>43</v>
      </c>
      <c r="F45" s="9">
        <v>13</v>
      </c>
      <c r="G45" s="9">
        <v>3</v>
      </c>
      <c r="H45" s="9">
        <v>465</v>
      </c>
      <c r="I45" s="9">
        <v>197</v>
      </c>
      <c r="J45" s="9">
        <v>258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522</v>
      </c>
      <c r="D46" s="9">
        <v>73</v>
      </c>
      <c r="E46" s="9">
        <v>63</v>
      </c>
      <c r="F46" s="9">
        <v>10</v>
      </c>
      <c r="G46" s="9" t="s">
        <v>37</v>
      </c>
      <c r="H46" s="9">
        <v>449</v>
      </c>
      <c r="I46" s="9">
        <v>206</v>
      </c>
      <c r="J46" s="9">
        <v>234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411</v>
      </c>
      <c r="D47" s="9">
        <v>55</v>
      </c>
      <c r="E47" s="9">
        <v>48</v>
      </c>
      <c r="F47" s="9">
        <v>6</v>
      </c>
      <c r="G47" s="9">
        <v>1</v>
      </c>
      <c r="H47" s="9">
        <v>356</v>
      </c>
      <c r="I47" s="9">
        <v>156</v>
      </c>
      <c r="J47" s="9">
        <v>193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400</v>
      </c>
      <c r="D48" s="9">
        <v>38</v>
      </c>
      <c r="E48" s="9">
        <v>30</v>
      </c>
      <c r="F48" s="9">
        <v>7</v>
      </c>
      <c r="G48" s="9">
        <v>1</v>
      </c>
      <c r="H48" s="9">
        <v>362</v>
      </c>
      <c r="I48" s="9">
        <v>153</v>
      </c>
      <c r="J48" s="9">
        <v>204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353</v>
      </c>
      <c r="D49" s="9">
        <v>43</v>
      </c>
      <c r="E49" s="9">
        <v>34</v>
      </c>
      <c r="F49" s="9">
        <v>9</v>
      </c>
      <c r="G49" s="9" t="s">
        <v>37</v>
      </c>
      <c r="H49" s="9">
        <v>310</v>
      </c>
      <c r="I49" s="9">
        <v>123</v>
      </c>
      <c r="J49" s="9">
        <v>181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209</v>
      </c>
      <c r="D50" s="9">
        <v>27</v>
      </c>
      <c r="E50" s="9">
        <v>19</v>
      </c>
      <c r="F50" s="9">
        <v>6</v>
      </c>
      <c r="G50" s="9">
        <v>2</v>
      </c>
      <c r="H50" s="9">
        <v>182</v>
      </c>
      <c r="I50" s="9">
        <v>57</v>
      </c>
      <c r="J50" s="9">
        <v>121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132</v>
      </c>
      <c r="D51" s="9">
        <v>9</v>
      </c>
      <c r="E51" s="9">
        <v>6</v>
      </c>
      <c r="F51" s="9">
        <v>3</v>
      </c>
      <c r="G51" s="9" t="s">
        <v>37</v>
      </c>
      <c r="H51" s="9">
        <v>123</v>
      </c>
      <c r="I51" s="9">
        <v>27</v>
      </c>
      <c r="J51" s="9">
        <v>90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61</v>
      </c>
      <c r="D52" s="9">
        <v>7</v>
      </c>
      <c r="E52" s="9">
        <v>5</v>
      </c>
      <c r="F52" s="9">
        <v>2</v>
      </c>
      <c r="G52" s="9" t="s">
        <v>37</v>
      </c>
      <c r="H52" s="9">
        <v>54</v>
      </c>
      <c r="I52" s="9">
        <v>10</v>
      </c>
      <c r="J52" s="9">
        <v>42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30</v>
      </c>
      <c r="D53" s="5">
        <v>2</v>
      </c>
      <c r="E53" s="5">
        <v>1</v>
      </c>
      <c r="F53" s="5">
        <v>1</v>
      </c>
      <c r="G53" s="5" t="s">
        <v>37</v>
      </c>
      <c r="H53" s="5">
        <v>28</v>
      </c>
      <c r="I53" s="5">
        <v>2</v>
      </c>
      <c r="J53" s="5">
        <v>26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1640625" customWidth="1"/>
    <col min="2" max="10" width="15.33203125" customWidth="1"/>
    <col min="11" max="11" width="14" customWidth="1"/>
    <col min="12" max="31" width="23.33203125" customWidth="1"/>
  </cols>
  <sheetData>
    <row r="1" spans="1:31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4"/>
      <c r="M2" s="14"/>
      <c r="N2" s="14" t="s">
        <v>26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40.5" customHeight="1" x14ac:dyDescent="0.2">
      <c r="A3" s="30" t="s">
        <v>1</v>
      </c>
      <c r="B3" s="30" t="s">
        <v>26</v>
      </c>
      <c r="C3" s="30" t="s">
        <v>59</v>
      </c>
      <c r="D3" s="30" t="s">
        <v>2</v>
      </c>
      <c r="E3" s="30" t="s">
        <v>26</v>
      </c>
      <c r="F3" s="30" t="s">
        <v>26</v>
      </c>
      <c r="G3" s="30" t="s">
        <v>26</v>
      </c>
      <c r="H3" s="30" t="s">
        <v>3</v>
      </c>
      <c r="I3" s="30" t="s">
        <v>26</v>
      </c>
      <c r="J3" s="30" t="s">
        <v>26</v>
      </c>
      <c r="K3" s="30" t="s">
        <v>26</v>
      </c>
    </row>
    <row r="4" spans="1:31" ht="15.6" customHeight="1" x14ac:dyDescent="0.2">
      <c r="A4" s="30" t="s">
        <v>26</v>
      </c>
      <c r="B4" s="30" t="s">
        <v>26</v>
      </c>
      <c r="C4" s="30" t="s">
        <v>26</v>
      </c>
      <c r="D4" s="30" t="s">
        <v>4</v>
      </c>
      <c r="E4" s="30" t="s">
        <v>26</v>
      </c>
      <c r="F4" s="30" t="s">
        <v>26</v>
      </c>
      <c r="G4" s="30" t="s">
        <v>26</v>
      </c>
      <c r="H4" s="30" t="s">
        <v>4</v>
      </c>
      <c r="I4" s="30" t="s">
        <v>26</v>
      </c>
      <c r="J4" s="30" t="s">
        <v>26</v>
      </c>
      <c r="K4" s="30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5.5" customHeight="1" x14ac:dyDescent="0.2">
      <c r="A5" s="30" t="s">
        <v>26</v>
      </c>
      <c r="B5" s="30" t="s">
        <v>26</v>
      </c>
      <c r="C5" s="30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6" t="s">
        <v>5</v>
      </c>
      <c r="B6" s="8" t="s">
        <v>26</v>
      </c>
      <c r="C6" s="3">
        <v>7859</v>
      </c>
      <c r="D6" s="3">
        <v>1047</v>
      </c>
      <c r="E6" s="3">
        <v>679</v>
      </c>
      <c r="F6" s="3">
        <v>338</v>
      </c>
      <c r="G6" s="3">
        <v>30</v>
      </c>
      <c r="H6" s="3">
        <v>6812</v>
      </c>
      <c r="I6" s="3">
        <v>2120</v>
      </c>
      <c r="J6" s="3">
        <v>4539</v>
      </c>
      <c r="K6" s="3">
        <v>153</v>
      </c>
    </row>
    <row r="7" spans="1:31" ht="12" customHeight="1" x14ac:dyDescent="0.2">
      <c r="A7" s="27" t="s">
        <v>26</v>
      </c>
      <c r="B7" s="1" t="s">
        <v>9</v>
      </c>
      <c r="C7" s="9">
        <v>16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16</v>
      </c>
      <c r="I7" s="9" t="s">
        <v>37</v>
      </c>
      <c r="J7" s="9">
        <v>16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7" t="s">
        <v>26</v>
      </c>
      <c r="B8" s="1" t="s">
        <v>10</v>
      </c>
      <c r="C8" s="9">
        <v>239</v>
      </c>
      <c r="D8" s="9">
        <v>16</v>
      </c>
      <c r="E8" s="9">
        <v>7</v>
      </c>
      <c r="F8" s="9">
        <v>9</v>
      </c>
      <c r="G8" s="9" t="s">
        <v>37</v>
      </c>
      <c r="H8" s="9">
        <v>223</v>
      </c>
      <c r="I8" s="9">
        <v>2</v>
      </c>
      <c r="J8" s="9">
        <v>215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7" t="s">
        <v>26</v>
      </c>
      <c r="B9" s="1" t="s">
        <v>11</v>
      </c>
      <c r="C9" s="9">
        <v>597</v>
      </c>
      <c r="D9" s="9">
        <v>64</v>
      </c>
      <c r="E9" s="9">
        <v>21</v>
      </c>
      <c r="F9" s="9">
        <v>41</v>
      </c>
      <c r="G9" s="9">
        <v>2</v>
      </c>
      <c r="H9" s="9">
        <v>533</v>
      </c>
      <c r="I9" s="9">
        <v>44</v>
      </c>
      <c r="J9" s="9">
        <v>479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7" t="s">
        <v>26</v>
      </c>
      <c r="B10" s="1" t="s">
        <v>12</v>
      </c>
      <c r="C10" s="9">
        <v>828</v>
      </c>
      <c r="D10" s="9">
        <v>110</v>
      </c>
      <c r="E10" s="9">
        <v>50</v>
      </c>
      <c r="F10" s="9">
        <v>56</v>
      </c>
      <c r="G10" s="9">
        <v>4</v>
      </c>
      <c r="H10" s="9">
        <v>718</v>
      </c>
      <c r="I10" s="9">
        <v>149</v>
      </c>
      <c r="J10" s="9">
        <v>557</v>
      </c>
      <c r="K10" s="9">
        <v>12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7" t="s">
        <v>26</v>
      </c>
      <c r="B11" s="1" t="s">
        <v>13</v>
      </c>
      <c r="C11" s="9">
        <v>846</v>
      </c>
      <c r="D11" s="9">
        <v>161</v>
      </c>
      <c r="E11" s="9">
        <v>97</v>
      </c>
      <c r="F11" s="9">
        <v>60</v>
      </c>
      <c r="G11" s="9">
        <v>4</v>
      </c>
      <c r="H11" s="9">
        <v>685</v>
      </c>
      <c r="I11" s="9">
        <v>215</v>
      </c>
      <c r="J11" s="9">
        <v>456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7" t="s">
        <v>26</v>
      </c>
      <c r="B12" s="1" t="s">
        <v>14</v>
      </c>
      <c r="C12" s="9">
        <v>915</v>
      </c>
      <c r="D12" s="9">
        <v>131</v>
      </c>
      <c r="E12" s="9">
        <v>92</v>
      </c>
      <c r="F12" s="9">
        <v>32</v>
      </c>
      <c r="G12" s="9">
        <v>7</v>
      </c>
      <c r="H12" s="9">
        <v>784</v>
      </c>
      <c r="I12" s="9">
        <v>296</v>
      </c>
      <c r="J12" s="9">
        <v>472</v>
      </c>
      <c r="K12" s="9">
        <v>16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7" t="s">
        <v>26</v>
      </c>
      <c r="B13" s="1" t="s">
        <v>15</v>
      </c>
      <c r="C13" s="9">
        <v>868</v>
      </c>
      <c r="D13" s="9">
        <v>123</v>
      </c>
      <c r="E13" s="9">
        <v>90</v>
      </c>
      <c r="F13" s="9">
        <v>28</v>
      </c>
      <c r="G13" s="9">
        <v>5</v>
      </c>
      <c r="H13" s="9">
        <v>745</v>
      </c>
      <c r="I13" s="9">
        <v>276</v>
      </c>
      <c r="J13" s="9">
        <v>452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7" t="s">
        <v>26</v>
      </c>
      <c r="B14" s="1" t="s">
        <v>16</v>
      </c>
      <c r="C14" s="9">
        <v>784</v>
      </c>
      <c r="D14" s="9">
        <v>114</v>
      </c>
      <c r="E14" s="9">
        <v>92</v>
      </c>
      <c r="F14" s="9">
        <v>20</v>
      </c>
      <c r="G14" s="9">
        <v>2</v>
      </c>
      <c r="H14" s="9">
        <v>670</v>
      </c>
      <c r="I14" s="9">
        <v>260</v>
      </c>
      <c r="J14" s="9">
        <v>397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7" t="s">
        <v>26</v>
      </c>
      <c r="B15" s="1" t="s">
        <v>17</v>
      </c>
      <c r="C15" s="9">
        <v>711</v>
      </c>
      <c r="D15" s="9">
        <v>86</v>
      </c>
      <c r="E15" s="9">
        <v>65</v>
      </c>
      <c r="F15" s="9">
        <v>19</v>
      </c>
      <c r="G15" s="9">
        <v>2</v>
      </c>
      <c r="H15" s="9">
        <v>625</v>
      </c>
      <c r="I15" s="9">
        <v>264</v>
      </c>
      <c r="J15" s="9">
        <v>348</v>
      </c>
      <c r="K15" s="9">
        <v>13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7" t="s">
        <v>26</v>
      </c>
      <c r="B16" s="1" t="s">
        <v>18</v>
      </c>
      <c r="C16" s="9">
        <v>681</v>
      </c>
      <c r="D16" s="9">
        <v>83</v>
      </c>
      <c r="E16" s="9">
        <v>56</v>
      </c>
      <c r="F16" s="9">
        <v>25</v>
      </c>
      <c r="G16" s="9">
        <v>2</v>
      </c>
      <c r="H16" s="9">
        <v>598</v>
      </c>
      <c r="I16" s="9">
        <v>264</v>
      </c>
      <c r="J16" s="9">
        <v>320</v>
      </c>
      <c r="K16" s="9">
        <v>14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7" t="s">
        <v>26</v>
      </c>
      <c r="B17" s="1" t="s">
        <v>19</v>
      </c>
      <c r="C17" s="9">
        <v>533</v>
      </c>
      <c r="D17" s="9">
        <v>65</v>
      </c>
      <c r="E17" s="9">
        <v>48</v>
      </c>
      <c r="F17" s="9">
        <v>17</v>
      </c>
      <c r="G17" s="9" t="s">
        <v>37</v>
      </c>
      <c r="H17" s="9">
        <v>468</v>
      </c>
      <c r="I17" s="9">
        <v>172</v>
      </c>
      <c r="J17" s="9">
        <v>287</v>
      </c>
      <c r="K17" s="9">
        <v>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7" t="s">
        <v>26</v>
      </c>
      <c r="B18" s="1" t="s">
        <v>20</v>
      </c>
      <c r="C18" s="9">
        <v>390</v>
      </c>
      <c r="D18" s="9">
        <v>37</v>
      </c>
      <c r="E18" s="9">
        <v>23</v>
      </c>
      <c r="F18" s="9">
        <v>14</v>
      </c>
      <c r="G18" s="9" t="s">
        <v>37</v>
      </c>
      <c r="H18" s="9">
        <v>353</v>
      </c>
      <c r="I18" s="9">
        <v>98</v>
      </c>
      <c r="J18" s="9">
        <v>244</v>
      </c>
      <c r="K18" s="9">
        <v>11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7" t="s">
        <v>26</v>
      </c>
      <c r="B19" s="1" t="s">
        <v>21</v>
      </c>
      <c r="C19" s="9">
        <v>246</v>
      </c>
      <c r="D19" s="9">
        <v>30</v>
      </c>
      <c r="E19" s="9">
        <v>17</v>
      </c>
      <c r="F19" s="9">
        <v>12</v>
      </c>
      <c r="G19" s="9">
        <v>1</v>
      </c>
      <c r="H19" s="9">
        <v>216</v>
      </c>
      <c r="I19" s="9">
        <v>39</v>
      </c>
      <c r="J19" s="9">
        <v>167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7" t="s">
        <v>26</v>
      </c>
      <c r="B20" s="1" t="s">
        <v>22</v>
      </c>
      <c r="C20" s="9">
        <v>131</v>
      </c>
      <c r="D20" s="9">
        <v>15</v>
      </c>
      <c r="E20" s="9">
        <v>11</v>
      </c>
      <c r="F20" s="9">
        <v>3</v>
      </c>
      <c r="G20" s="9">
        <v>1</v>
      </c>
      <c r="H20" s="9">
        <v>116</v>
      </c>
      <c r="I20" s="9">
        <v>25</v>
      </c>
      <c r="J20" s="9">
        <v>86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7" t="s">
        <v>26</v>
      </c>
      <c r="B21" s="1" t="s">
        <v>23</v>
      </c>
      <c r="C21" s="9">
        <v>74</v>
      </c>
      <c r="D21" s="9">
        <v>12</v>
      </c>
      <c r="E21" s="9">
        <v>10</v>
      </c>
      <c r="F21" s="9">
        <v>2</v>
      </c>
      <c r="G21" s="9" t="s">
        <v>37</v>
      </c>
      <c r="H21" s="9">
        <v>62</v>
      </c>
      <c r="I21" s="9">
        <v>16</v>
      </c>
      <c r="J21" s="9">
        <v>43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28" t="s">
        <v>24</v>
      </c>
      <c r="B22" s="4" t="s">
        <v>26</v>
      </c>
      <c r="C22" s="3">
        <v>2752</v>
      </c>
      <c r="D22" s="3">
        <v>309</v>
      </c>
      <c r="E22" s="3">
        <v>202</v>
      </c>
      <c r="F22" s="3">
        <v>94</v>
      </c>
      <c r="G22" s="3">
        <v>13</v>
      </c>
      <c r="H22" s="3">
        <v>2443</v>
      </c>
      <c r="I22" s="3">
        <v>769</v>
      </c>
      <c r="J22" s="3">
        <v>1618</v>
      </c>
      <c r="K22" s="3">
        <v>56</v>
      </c>
    </row>
    <row r="23" spans="1:16" ht="12" customHeight="1" x14ac:dyDescent="0.2">
      <c r="A23" s="27" t="s">
        <v>26</v>
      </c>
      <c r="B23" s="1" t="s">
        <v>9</v>
      </c>
      <c r="C23" s="9">
        <v>10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10</v>
      </c>
      <c r="I23" s="9" t="s">
        <v>37</v>
      </c>
      <c r="J23" s="9">
        <v>10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7" t="s">
        <v>26</v>
      </c>
      <c r="B24" s="1" t="s">
        <v>10</v>
      </c>
      <c r="C24" s="9">
        <v>57</v>
      </c>
      <c r="D24" s="9">
        <v>4</v>
      </c>
      <c r="E24" s="9">
        <v>1</v>
      </c>
      <c r="F24" s="9">
        <v>3</v>
      </c>
      <c r="G24" s="9" t="s">
        <v>37</v>
      </c>
      <c r="H24" s="9">
        <v>53</v>
      </c>
      <c r="I24" s="9">
        <v>1</v>
      </c>
      <c r="J24" s="9">
        <v>49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7" t="s">
        <v>26</v>
      </c>
      <c r="B25" s="1" t="s">
        <v>11</v>
      </c>
      <c r="C25" s="9">
        <v>240</v>
      </c>
      <c r="D25" s="9">
        <v>18</v>
      </c>
      <c r="E25" s="9">
        <v>7</v>
      </c>
      <c r="F25" s="9">
        <v>11</v>
      </c>
      <c r="G25" s="9" t="s">
        <v>37</v>
      </c>
      <c r="H25" s="9">
        <v>222</v>
      </c>
      <c r="I25" s="9">
        <v>18</v>
      </c>
      <c r="J25" s="9">
        <v>199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7" t="s">
        <v>26</v>
      </c>
      <c r="B26" s="1" t="s">
        <v>12</v>
      </c>
      <c r="C26" s="9">
        <v>342</v>
      </c>
      <c r="D26" s="9">
        <v>33</v>
      </c>
      <c r="E26" s="9">
        <v>17</v>
      </c>
      <c r="F26" s="9">
        <v>13</v>
      </c>
      <c r="G26" s="9">
        <v>3</v>
      </c>
      <c r="H26" s="9">
        <v>309</v>
      </c>
      <c r="I26" s="9">
        <v>56</v>
      </c>
      <c r="J26" s="9">
        <v>247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7" t="s">
        <v>26</v>
      </c>
      <c r="B27" s="1" t="s">
        <v>13</v>
      </c>
      <c r="C27" s="9">
        <v>346</v>
      </c>
      <c r="D27" s="9">
        <v>51</v>
      </c>
      <c r="E27" s="9">
        <v>33</v>
      </c>
      <c r="F27" s="9">
        <v>17</v>
      </c>
      <c r="G27" s="9">
        <v>1</v>
      </c>
      <c r="H27" s="9">
        <v>295</v>
      </c>
      <c r="I27" s="9">
        <v>93</v>
      </c>
      <c r="J27" s="9">
        <v>198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7" t="s">
        <v>26</v>
      </c>
      <c r="B28" s="1" t="s">
        <v>14</v>
      </c>
      <c r="C28" s="9">
        <v>344</v>
      </c>
      <c r="D28" s="9">
        <v>37</v>
      </c>
      <c r="E28" s="9">
        <v>26</v>
      </c>
      <c r="F28" s="9">
        <v>8</v>
      </c>
      <c r="G28" s="9">
        <v>3</v>
      </c>
      <c r="H28" s="9">
        <v>307</v>
      </c>
      <c r="I28" s="9">
        <v>125</v>
      </c>
      <c r="J28" s="9">
        <v>174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7" t="s">
        <v>26</v>
      </c>
      <c r="B29" s="1" t="s">
        <v>15</v>
      </c>
      <c r="C29" s="9">
        <v>333</v>
      </c>
      <c r="D29" s="9">
        <v>36</v>
      </c>
      <c r="E29" s="9">
        <v>27</v>
      </c>
      <c r="F29" s="9">
        <v>7</v>
      </c>
      <c r="G29" s="9">
        <v>2</v>
      </c>
      <c r="H29" s="9">
        <v>297</v>
      </c>
      <c r="I29" s="9">
        <v>117</v>
      </c>
      <c r="J29" s="9">
        <v>176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7" t="s">
        <v>26</v>
      </c>
      <c r="B30" s="1" t="s">
        <v>16</v>
      </c>
      <c r="C30" s="9">
        <v>275</v>
      </c>
      <c r="D30" s="9">
        <v>38</v>
      </c>
      <c r="E30" s="9">
        <v>31</v>
      </c>
      <c r="F30" s="9">
        <v>5</v>
      </c>
      <c r="G30" s="9">
        <v>2</v>
      </c>
      <c r="H30" s="9">
        <v>237</v>
      </c>
      <c r="I30" s="9">
        <v>95</v>
      </c>
      <c r="J30" s="9">
        <v>135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7" t="s">
        <v>26</v>
      </c>
      <c r="B31" s="1" t="s">
        <v>17</v>
      </c>
      <c r="C31" s="9">
        <v>199</v>
      </c>
      <c r="D31" s="9">
        <v>22</v>
      </c>
      <c r="E31" s="9">
        <v>16</v>
      </c>
      <c r="F31" s="9">
        <v>6</v>
      </c>
      <c r="G31" s="9" t="s">
        <v>37</v>
      </c>
      <c r="H31" s="9">
        <v>177</v>
      </c>
      <c r="I31" s="9">
        <v>87</v>
      </c>
      <c r="J31" s="9">
        <v>88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7" t="s">
        <v>26</v>
      </c>
      <c r="B32" s="1" t="s">
        <v>18</v>
      </c>
      <c r="C32" s="9">
        <v>195</v>
      </c>
      <c r="D32" s="9">
        <v>27</v>
      </c>
      <c r="E32" s="9">
        <v>18</v>
      </c>
      <c r="F32" s="9">
        <v>8</v>
      </c>
      <c r="G32" s="9">
        <v>1</v>
      </c>
      <c r="H32" s="9">
        <v>168</v>
      </c>
      <c r="I32" s="9">
        <v>72</v>
      </c>
      <c r="J32" s="9">
        <v>90</v>
      </c>
      <c r="K32" s="9">
        <v>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7" t="s">
        <v>26</v>
      </c>
      <c r="B33" s="1" t="s">
        <v>19</v>
      </c>
      <c r="C33" s="9">
        <v>165</v>
      </c>
      <c r="D33" s="9">
        <v>17</v>
      </c>
      <c r="E33" s="9">
        <v>11</v>
      </c>
      <c r="F33" s="9">
        <v>6</v>
      </c>
      <c r="G33" s="9" t="s">
        <v>37</v>
      </c>
      <c r="H33" s="9">
        <v>148</v>
      </c>
      <c r="I33" s="9">
        <v>56</v>
      </c>
      <c r="J33" s="9">
        <v>90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7" t="s">
        <v>26</v>
      </c>
      <c r="B34" s="1" t="s">
        <v>20</v>
      </c>
      <c r="C34" s="9">
        <v>100</v>
      </c>
      <c r="D34" s="9">
        <v>3</v>
      </c>
      <c r="E34" s="9">
        <v>2</v>
      </c>
      <c r="F34" s="9">
        <v>1</v>
      </c>
      <c r="G34" s="9" t="s">
        <v>37</v>
      </c>
      <c r="H34" s="9">
        <v>97</v>
      </c>
      <c r="I34" s="9">
        <v>27</v>
      </c>
      <c r="J34" s="9">
        <v>69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7" t="s">
        <v>26</v>
      </c>
      <c r="B35" s="1" t="s">
        <v>21</v>
      </c>
      <c r="C35" s="9">
        <v>72</v>
      </c>
      <c r="D35" s="9">
        <v>10</v>
      </c>
      <c r="E35" s="9">
        <v>3</v>
      </c>
      <c r="F35" s="9">
        <v>6</v>
      </c>
      <c r="G35" s="9">
        <v>1</v>
      </c>
      <c r="H35" s="9">
        <v>62</v>
      </c>
      <c r="I35" s="9">
        <v>9</v>
      </c>
      <c r="J35" s="9">
        <v>48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7" t="s">
        <v>26</v>
      </c>
      <c r="B36" s="1" t="s">
        <v>22</v>
      </c>
      <c r="C36" s="9">
        <v>48</v>
      </c>
      <c r="D36" s="9">
        <v>6</v>
      </c>
      <c r="E36" s="9">
        <v>4</v>
      </c>
      <c r="F36" s="9">
        <v>2</v>
      </c>
      <c r="G36" s="9" t="s">
        <v>37</v>
      </c>
      <c r="H36" s="9">
        <v>42</v>
      </c>
      <c r="I36" s="9">
        <v>9</v>
      </c>
      <c r="J36" s="9">
        <v>32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7" t="s">
        <v>26</v>
      </c>
      <c r="B37" s="1" t="s">
        <v>23</v>
      </c>
      <c r="C37" s="9">
        <v>26</v>
      </c>
      <c r="D37" s="9">
        <v>7</v>
      </c>
      <c r="E37" s="9">
        <v>6</v>
      </c>
      <c r="F37" s="9">
        <v>1</v>
      </c>
      <c r="G37" s="9" t="s">
        <v>37</v>
      </c>
      <c r="H37" s="9">
        <v>19</v>
      </c>
      <c r="I37" s="9">
        <v>4</v>
      </c>
      <c r="J37" s="9">
        <v>13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28" t="s">
        <v>25</v>
      </c>
      <c r="B38" s="4" t="s">
        <v>26</v>
      </c>
      <c r="C38" s="3">
        <v>5107</v>
      </c>
      <c r="D38" s="3">
        <v>738</v>
      </c>
      <c r="E38" s="3">
        <v>477</v>
      </c>
      <c r="F38" s="3">
        <v>244</v>
      </c>
      <c r="G38" s="3">
        <v>17</v>
      </c>
      <c r="H38" s="3">
        <v>4369</v>
      </c>
      <c r="I38" s="3">
        <v>1351</v>
      </c>
      <c r="J38" s="3">
        <v>2921</v>
      </c>
      <c r="K38" s="3">
        <v>97</v>
      </c>
    </row>
    <row r="39" spans="1:16" ht="12" customHeight="1" x14ac:dyDescent="0.2">
      <c r="A39" s="27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 t="s">
        <v>37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7" t="s">
        <v>26</v>
      </c>
      <c r="B40" s="1" t="s">
        <v>10</v>
      </c>
      <c r="C40" s="9">
        <v>182</v>
      </c>
      <c r="D40" s="9">
        <v>12</v>
      </c>
      <c r="E40" s="9">
        <v>6</v>
      </c>
      <c r="F40" s="9">
        <v>6</v>
      </c>
      <c r="G40" s="9" t="s">
        <v>37</v>
      </c>
      <c r="H40" s="9">
        <v>170</v>
      </c>
      <c r="I40" s="9">
        <v>1</v>
      </c>
      <c r="J40" s="9">
        <v>166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7" t="s">
        <v>26</v>
      </c>
      <c r="B41" s="1" t="s">
        <v>11</v>
      </c>
      <c r="C41" s="9">
        <v>357</v>
      </c>
      <c r="D41" s="9">
        <v>46</v>
      </c>
      <c r="E41" s="9">
        <v>14</v>
      </c>
      <c r="F41" s="9">
        <v>30</v>
      </c>
      <c r="G41" s="9">
        <v>2</v>
      </c>
      <c r="H41" s="9">
        <v>311</v>
      </c>
      <c r="I41" s="9">
        <v>26</v>
      </c>
      <c r="J41" s="9">
        <v>280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7" t="s">
        <v>26</v>
      </c>
      <c r="B42" s="1" t="s">
        <v>12</v>
      </c>
      <c r="C42" s="9">
        <v>486</v>
      </c>
      <c r="D42" s="9">
        <v>77</v>
      </c>
      <c r="E42" s="9">
        <v>33</v>
      </c>
      <c r="F42" s="9">
        <v>43</v>
      </c>
      <c r="G42" s="9">
        <v>1</v>
      </c>
      <c r="H42" s="9">
        <v>409</v>
      </c>
      <c r="I42" s="9">
        <v>93</v>
      </c>
      <c r="J42" s="9">
        <v>310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7" t="s">
        <v>26</v>
      </c>
      <c r="B43" s="1" t="s">
        <v>13</v>
      </c>
      <c r="C43" s="9">
        <v>500</v>
      </c>
      <c r="D43" s="9">
        <v>110</v>
      </c>
      <c r="E43" s="9">
        <v>64</v>
      </c>
      <c r="F43" s="9">
        <v>43</v>
      </c>
      <c r="G43" s="9">
        <v>3</v>
      </c>
      <c r="H43" s="9">
        <v>390</v>
      </c>
      <c r="I43" s="9">
        <v>122</v>
      </c>
      <c r="J43" s="9">
        <v>258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7" t="s">
        <v>26</v>
      </c>
      <c r="B44" s="1" t="s">
        <v>14</v>
      </c>
      <c r="C44" s="9">
        <v>571</v>
      </c>
      <c r="D44" s="9">
        <v>94</v>
      </c>
      <c r="E44" s="9">
        <v>66</v>
      </c>
      <c r="F44" s="9">
        <v>24</v>
      </c>
      <c r="G44" s="9">
        <v>4</v>
      </c>
      <c r="H44" s="9">
        <v>477</v>
      </c>
      <c r="I44" s="9">
        <v>171</v>
      </c>
      <c r="J44" s="9">
        <v>298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7" t="s">
        <v>26</v>
      </c>
      <c r="B45" s="1" t="s">
        <v>15</v>
      </c>
      <c r="C45" s="9">
        <v>535</v>
      </c>
      <c r="D45" s="9">
        <v>87</v>
      </c>
      <c r="E45" s="9">
        <v>63</v>
      </c>
      <c r="F45" s="9">
        <v>21</v>
      </c>
      <c r="G45" s="9">
        <v>3</v>
      </c>
      <c r="H45" s="9">
        <v>448</v>
      </c>
      <c r="I45" s="9">
        <v>159</v>
      </c>
      <c r="J45" s="9">
        <v>276</v>
      </c>
      <c r="K45" s="9">
        <v>13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7" t="s">
        <v>26</v>
      </c>
      <c r="B46" s="1" t="s">
        <v>16</v>
      </c>
      <c r="C46" s="9">
        <v>509</v>
      </c>
      <c r="D46" s="9">
        <v>76</v>
      </c>
      <c r="E46" s="9">
        <v>61</v>
      </c>
      <c r="F46" s="9">
        <v>15</v>
      </c>
      <c r="G46" s="9" t="s">
        <v>37</v>
      </c>
      <c r="H46" s="9">
        <v>433</v>
      </c>
      <c r="I46" s="9">
        <v>165</v>
      </c>
      <c r="J46" s="9">
        <v>262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7" t="s">
        <v>26</v>
      </c>
      <c r="B47" s="1" t="s">
        <v>17</v>
      </c>
      <c r="C47" s="9">
        <v>512</v>
      </c>
      <c r="D47" s="9">
        <v>64</v>
      </c>
      <c r="E47" s="9">
        <v>49</v>
      </c>
      <c r="F47" s="9">
        <v>13</v>
      </c>
      <c r="G47" s="9">
        <v>2</v>
      </c>
      <c r="H47" s="9">
        <v>448</v>
      </c>
      <c r="I47" s="9">
        <v>177</v>
      </c>
      <c r="J47" s="9">
        <v>260</v>
      </c>
      <c r="K47" s="9">
        <v>11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7" t="s">
        <v>26</v>
      </c>
      <c r="B48" s="1" t="s">
        <v>18</v>
      </c>
      <c r="C48" s="9">
        <v>486</v>
      </c>
      <c r="D48" s="9">
        <v>56</v>
      </c>
      <c r="E48" s="9">
        <v>38</v>
      </c>
      <c r="F48" s="9">
        <v>17</v>
      </c>
      <c r="G48" s="9">
        <v>1</v>
      </c>
      <c r="H48" s="9">
        <v>430</v>
      </c>
      <c r="I48" s="9">
        <v>192</v>
      </c>
      <c r="J48" s="9">
        <v>230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7" t="s">
        <v>26</v>
      </c>
      <c r="B49" s="1" t="s">
        <v>19</v>
      </c>
      <c r="C49" s="9">
        <v>368</v>
      </c>
      <c r="D49" s="9">
        <v>48</v>
      </c>
      <c r="E49" s="9">
        <v>37</v>
      </c>
      <c r="F49" s="9">
        <v>11</v>
      </c>
      <c r="G49" s="9" t="s">
        <v>37</v>
      </c>
      <c r="H49" s="9">
        <v>320</v>
      </c>
      <c r="I49" s="9">
        <v>116</v>
      </c>
      <c r="J49" s="9">
        <v>197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7" t="s">
        <v>26</v>
      </c>
      <c r="B50" s="1" t="s">
        <v>20</v>
      </c>
      <c r="C50" s="9">
        <v>290</v>
      </c>
      <c r="D50" s="9">
        <v>34</v>
      </c>
      <c r="E50" s="9">
        <v>21</v>
      </c>
      <c r="F50" s="9">
        <v>13</v>
      </c>
      <c r="G50" s="9" t="s">
        <v>37</v>
      </c>
      <c r="H50" s="9">
        <v>256</v>
      </c>
      <c r="I50" s="9">
        <v>71</v>
      </c>
      <c r="J50" s="9">
        <v>175</v>
      </c>
      <c r="K50" s="9">
        <v>10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7" t="s">
        <v>26</v>
      </c>
      <c r="B51" s="1" t="s">
        <v>21</v>
      </c>
      <c r="C51" s="9">
        <v>174</v>
      </c>
      <c r="D51" s="9">
        <v>20</v>
      </c>
      <c r="E51" s="9">
        <v>14</v>
      </c>
      <c r="F51" s="9">
        <v>6</v>
      </c>
      <c r="G51" s="9" t="s">
        <v>37</v>
      </c>
      <c r="H51" s="9">
        <v>154</v>
      </c>
      <c r="I51" s="9">
        <v>30</v>
      </c>
      <c r="J51" s="9">
        <v>119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7" t="s">
        <v>26</v>
      </c>
      <c r="B52" s="1" t="s">
        <v>22</v>
      </c>
      <c r="C52" s="9">
        <v>83</v>
      </c>
      <c r="D52" s="9">
        <v>9</v>
      </c>
      <c r="E52" s="9">
        <v>7</v>
      </c>
      <c r="F52" s="9">
        <v>1</v>
      </c>
      <c r="G52" s="9">
        <v>1</v>
      </c>
      <c r="H52" s="9">
        <v>74</v>
      </c>
      <c r="I52" s="9">
        <v>16</v>
      </c>
      <c r="J52" s="9">
        <v>54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29" t="s">
        <v>26</v>
      </c>
      <c r="B53" s="6" t="s">
        <v>23</v>
      </c>
      <c r="C53" s="5">
        <v>48</v>
      </c>
      <c r="D53" s="5">
        <v>5</v>
      </c>
      <c r="E53" s="5">
        <v>4</v>
      </c>
      <c r="F53" s="5">
        <v>1</v>
      </c>
      <c r="G53" s="5" t="s">
        <v>37</v>
      </c>
      <c r="H53" s="5">
        <v>43</v>
      </c>
      <c r="I53" s="5">
        <v>12</v>
      </c>
      <c r="J53" s="5">
        <v>30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27.6" customHeight="1" x14ac:dyDescent="0.2">
      <c r="A54" s="18" t="s">
        <v>38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1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3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4.8</vt:lpstr>
      <vt:lpstr>Cuadro 4.8.1</vt:lpstr>
      <vt:lpstr>Cuadro 4.8.2</vt:lpstr>
      <vt:lpstr>Cuadro 4.8.3</vt:lpstr>
      <vt:lpstr>Cuadro 4.8.4</vt:lpstr>
      <vt:lpstr>Cuadro 4.8.5</vt:lpstr>
      <vt:lpstr>Cuadro 4.8.6</vt:lpstr>
      <vt:lpstr>Cuadro 4.8.7</vt:lpstr>
      <vt:lpstr>Cuadro 4.8.8</vt:lpstr>
      <vt:lpstr>Cuadro 4.8.9</vt:lpstr>
      <vt:lpstr>Cuadro 4.8.10</vt:lpstr>
      <vt:lpstr>Cuadro 4.8.11</vt:lpstr>
      <vt:lpstr>Cuadro 4.8.12</vt:lpstr>
      <vt:lpstr>Cuadro 4.8.13</vt:lpstr>
      <vt:lpstr>Cuadro 4.8.14</vt:lpstr>
      <vt:lpstr>Cuadro 4.8.15</vt:lpstr>
      <vt:lpstr>Cuadro 4.8.16</vt:lpstr>
      <vt:lpstr>Cuadro 4.8.17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Bergara Pablo</cp:lastModifiedBy>
  <cp:revision>1</cp:revision>
  <dcterms:created xsi:type="dcterms:W3CDTF">2024-01-15T15:23:33Z</dcterms:created>
  <dcterms:modified xsi:type="dcterms:W3CDTF">2024-02-15T12:27:39Z</dcterms:modified>
</cp:coreProperties>
</file>