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7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7.9" sheetId="1" r:id="rId3"/>
    <sheet name="Cuadro 7.9.1" sheetId="2" r:id="rId4"/>
    <sheet name="Cuadro 7.9.2" sheetId="3" r:id="rId5"/>
    <sheet name="Cuadro 7.9.3" sheetId="4" r:id="rId6"/>
    <sheet name="Cuadro 7.9.4" sheetId="5" r:id="rId7"/>
    <sheet name="Cuadro 7.9.5" sheetId="6" r:id="rId8"/>
    <sheet name="Cuadro 7.9.6" sheetId="7" r:id="rId9"/>
    <sheet name="Cuadro 7.9.7" sheetId="8" r:id="rId10"/>
    <sheet name="Cuadro 7.9.8" sheetId="9" r:id="rId11"/>
    <sheet name="Cuadro 7.9.9" sheetId="10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<sst xmlns="http://schemas.openxmlformats.org/spreadsheetml/2006/main" count="1183" uniqueCount="39">
  <si>
    <t>Censo Nacional de Población, Hogares y Viviendas 2022</t>
  </si>
  <si>
    <t>Cuadro 7.9. Provincia de  Formosa.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</si>
  <si>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</si>
  <si>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</si>
  <si>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</si>
  <si>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</si>
  <si>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</si>
  <si>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</si>
  <si>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</si>
  <si>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</si>
  <si>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</si>
  <si>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</si>
  <si>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</si>
  <si>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</si>
  <si>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</si>
  <si>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7.9.1. Provincia de  Formosa, departamento Bermejo. Población de 14 años y más en viviendas particulares, por condición de actividad económica, según sexo registrado al nacer y cobertura de salud. Año 2022</t>
  </si>
  <si>
    <t>Cuadro 7.9.2. Provincia de  Formosa, departamento Formosa. Población de 14 años y más en viviendas particulares, por condición de actividad económica, según sexo registrado al nacer y cobertura de salud. Año 2022</t>
  </si>
  <si>
    <t>Cuadro 7.9.3. Provincia de  Formosa, departamento Laishi. Población de 14 años y más en viviendas particulares, por condición de actividad económica, según sexo registrado al nacer y cobertura de salud. Año 2022</t>
  </si>
  <si>
    <t>Cuadro 7.9.4. Provincia de  Formosa, departamento Matacos. Población de 14 años y más en viviendas particulares, por condición de actividad económica, según sexo registrado al nacer y cobertura de salud. Año 2022</t>
  </si>
  <si>
    <t>Cuadro 7.9.5. Provincia de  Formosa, departamento Patiño. Población de 14 años y más en viviendas particulares, por condición de actividad económica, según sexo registrado al nacer y cobertura de salud. Año 2022</t>
  </si>
  <si>
    <t>Cuadro 7.9.6. Provincia de  Formosa, departamento Pilagás. Población de 14 años y más en viviendas particulares, por condición de actividad económica, según sexo registrado al nacer y cobertura de salud. Año 2022</t>
  </si>
  <si>
    <t>Cuadro 7.9.7. Provincia de  Formosa, departamento Pilcomayo. Población de 14 años y más en viviendas particulares, por condición de actividad económica, según sexo registrado al nacer y cobertura de salud. Año 2022</t>
  </si>
  <si>
    <t>Cuadro 7.9.8. Provincia de  Formosa, departamento Pirané. Población de 14 años y más en viviendas particulares, por condición de actividad económica, según sexo registrado al nacer y cobertura de salud. Año 2022</t>
  </si>
  <si>
    <t>Cuadro 7.9.9. Provincia de  Formosa, departamento Ramón Lista.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</si>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</sst>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31</v>
      </c>
    </row>
    <row r="4" spans="11:11" ht="20.25">
      <c r="K4" s="13"/>
    </row>
    <row r="5" spans="11:11" ht="20.25">
      <c r="K5" s="13" t="s">
        <v>32</v>
      </c>
    </row>
    <row r="7" spans="11:11" ht="15">
      <c r="K7" s="14" t="s">
        <v>38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33</v>
      </c>
    </row>
    <row r="13" spans="11:11" ht="15">
      <c r="K13" s="14" t="s">
        <v>34</v>
      </c>
    </row>
    <row r="14" spans="11:11" ht="15">
      <c r="K14" s="14" t="s">
        <v>35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22.33203125" bestFit="1" customWidth="1"/>
  </cols>
  <sheetData>
    <row r="1" spans="1:1" ht="12.75">
      <c r="A1" s="11" t="s">
        <v>26</v>
      </c>
    </row>
    <row r="2" spans="1:1" ht="12.75">
      <c r="A2" s="11" t="s">
        <v>27</v>
      </c>
    </row>
    <row r="3" spans="1:1" ht="12.75">
      <c r="A3" s="12"/>
    </row>
    <row r="4" spans="1:1" ht="12.75">
      <c r="A4" s="10" t="str">
        <f>HYPERLINK("#'Cuadro 7.9'!A3", "Cuadro 7.9. Provincia de  Formosa. Población de 14 años y más en viviendas particulares, por condición de actividad económica, según sexo registrado al nacer y cobertura de salud. Año 2022")</f>
        <v>Cuadro 7.9. Provincia de  Formosa. Población de 14 años y más en viviendas particulares, por condición de actividad económica, según sexo registrado al nacer y cobertura de salud. Año 2022</v>
      </c>
    </row>
    <row r="5" spans="1:1" ht="12.75">
      <c r="A5" s="10" t="str">
        <f>HYPERLINK("#'Cuadro 7.9.1'!A3", "Cuadro 7.9.1. Provincia de  Formosa, departamento Bermejo. Población de 14 años y más en viviendas particulares, por condición de actividad económica, según sexo registrado al nacer y cobertura de salud. Año 2022")</f>
        <v>Cuadro 7.9.1. Provincia de  Formosa, departamento Bermejo. Población de 14 años y más en viviendas particulares, por condición de actividad económica, según sexo registrado al nacer y cobertura de salud. Año 2022</v>
      </c>
    </row>
    <row r="6" spans="1:1" ht="12.75">
      <c r="A6" s="10" t="str">
        <f>HYPERLINK("#'Cuadro 7.9.2'!A3", "Cuadro 7.9.2. Provincia de  Formosa, departamento Formosa. Población de 14 años y más en viviendas particulares, por condición de actividad económica, según sexo registrado al nacer y cobertura de salud. Año 2022")</f>
        <v>Cuadro 7.9.2. Provincia de  Formosa, departamento Formosa. Población de 14 años y más en viviendas particulares, por condición de actividad económica, según sexo registrado al nacer y cobertura de salud. Año 2022</v>
      </c>
    </row>
    <row r="7" spans="1:1" ht="12.75">
      <c r="A7" s="10" t="str">
        <f>HYPERLINK("#'Cuadro 7.9.3'!A3", "Cuadro 7.9.3. Provincia de  Formosa, departamento Laishi. Población de 14 años y más en viviendas particulares, por condición de actividad económica, según sexo registrado al nacer y cobertura de salud. Año 2022")</f>
        <v>Cuadro 7.9.3. Provincia de  Formosa, departamento Laishi. Población de 14 años y más en viviendas particulares, por condición de actividad económica, según sexo registrado al nacer y cobertura de salud. Año 2022</v>
      </c>
    </row>
    <row r="8" spans="1:1" ht="12.75">
      <c r="A8" s="10" t="str">
        <f>HYPERLINK("#'Cuadro 7.9.4'!A3", "Cuadro 7.9.4. Provincia de  Formosa, departamento Matacos. Población de 14 años y más en viviendas particulares, por condición de actividad económica, según sexo registrado al nacer y cobertura de salud. Año 2022")</f>
        <v>Cuadro 7.9.4. Provincia de  Formosa, departamento Matacos. Población de 14 años y más en viviendas particulares, por condición de actividad económica, según sexo registrado al nacer y cobertura de salud. Año 2022</v>
      </c>
    </row>
    <row r="9" spans="1:1" ht="12.75">
      <c r="A9" s="10" t="str">
        <f>HYPERLINK("#'Cuadro 7.9.5'!A3", "Cuadro 7.9.5. Provincia de  Formosa, departamento Patiño. Población de 14 años y más en viviendas particulares, por condición de actividad económica, según sexo registrado al nacer y cobertura de salud. Año 2022")</f>
        <v>Cuadro 7.9.5. Provincia de  Formosa, departamento Patiño. Población de 14 años y más en viviendas particulares, por condición de actividad económica, según sexo registrado al nacer y cobertura de salud. Año 2022</v>
      </c>
    </row>
    <row r="10" spans="1:1" ht="12.75">
      <c r="A10" s="10" t="str">
        <f>HYPERLINK("#'Cuadro 7.9.6'!A3", "Cuadro 7.9.6. Provincia de  Formosa, departamento Pilagás. Población de 14 años y más en viviendas particulares, por condición de actividad económica, según sexo registrado al nacer y cobertura de salud. Año 2022")</f>
        <v>Cuadro 7.9.6. Provincia de  Formosa, departamento Pilagás. Población de 14 años y más en viviendas particulares, por condición de actividad económica, según sexo registrado al nacer y cobertura de salud. Año 2022</v>
      </c>
    </row>
    <row r="11" spans="1:1" ht="12.75">
      <c r="A11" s="10" t="str">
        <f>HYPERLINK("#'Cuadro 7.9.7'!A3", "Cuadro 7.9.7. Provincia de  Formosa, departamento Pilcomayo. Población de 14 años y más en viviendas particulares, por condición de actividad económica, según sexo registrado al nacer y cobertura de salud. Año 2022")</f>
        <v>Cuadro 7.9.7. Provincia de  Formosa, departamento Pilcomayo. Población de 14 años y más en viviendas particulares, por condición de actividad económica, según sexo registrado al nacer y cobertura de salud. Año 2022</v>
      </c>
    </row>
    <row r="12" spans="1:1" ht="12.75">
      <c r="A12" s="10" t="str">
        <f>HYPERLINK("#'Cuadro 7.9.8'!A3", "Cuadro 7.9.8. Provincia de  Formosa, departamento Pirané. Población de 14 años y más en viviendas particulares, por condición de actividad económica, según sexo registrado al nacer y cobertura de salud. Año 2022")</f>
        <v>Cuadro 7.9.8. Provincia de  Formosa, departamento Pirané. Población de 14 años y más en viviendas particulares, por condición de actividad económica, según sexo registrado al nacer y cobertura de salud. Año 2022</v>
      </c>
    </row>
    <row r="13" spans="1:1" ht="12.75">
      <c r="A13" s="10" t="str">
        <f>HYPERLINK("#'Cuadro 7.9.9'!A3", "Cuadro 7.9.9. Provincia de  Formosa, departamento Ramón Lista. Población de 14 años y más en viviendas particulares, por condición de actividad económica, según sexo registrado al nacer y cobertura de salud. Año 2022")</f>
        <v>Cuadro 7.9.9. Provincia de  Formosa, departamento Ramón Lista. Población de 14 años y más en viviendas particulares, por condición de actividad económica, según sexo registrado al nacer y cobertura de salud. Año 2022</v>
      </c>
    </row>
    <row r="14" spans="1:1" ht="12.75">
      <c r="A14" s="12"/>
    </row>
    <row r="15" spans="1:1">
      <c r="A15" s="25" t="s">
        <v>28</v>
      </c>
    </row>
    <row r="16" spans="1:1">
      <c r="A16" s="25" t="s">
        <v>29</v>
      </c>
    </row>
    <row r="17" spans="1:1">
      <c r="A17" s="25" t="s">
        <v>30</v>
      </c>
    </row>
    <row r="18" spans="1:1" ht="12.75">
      <c r="A18" s="12"/>
    </row>
    <row r="19" spans="1:1" ht="12.75">
      <c r="A19" s="12"/>
    </row>
    <row r="20" spans="1:1" ht="12.75">
      <c r="A20" s="12"/>
    </row>
    <row r="21" spans="1:1" ht="12.75">
      <c r="A21" s="12"/>
    </row>
    <row r="22" spans="1:1" ht="12.75">
      <c r="A22" s="12"/>
    </row>
    <row r="23" spans="1:1" ht="12.75">
      <c r="A23" s="12"/>
    </row>
    <row r="24" spans="1:1" ht="12.75">
      <c r="A24" s="12"/>
    </row>
    <row r="25" spans="1:1" ht="12.75">
      <c r="A25" s="12"/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  <row r="100" spans="1:1" ht="12.75">
      <c r="A100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1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1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462885</v>
      </c>
      <c r="D6" s="8">
        <v>258808</v>
      </c>
      <c r="E6" s="8">
        <v>241502</v>
      </c>
      <c r="F6" s="8">
        <v>17306</v>
      </c>
      <c r="G6" s="8">
        <v>204077</v>
      </c>
    </row>
    <row r="7" spans="1:12" ht="11.65" customHeight="1">
      <c r="A7" s="20" t="s">
        <v>24</v>
      </c>
      <c r="B7" s="32" t="s">
        <v>10</v>
      </c>
      <c r="C7" s="6">
        <v>196122</v>
      </c>
      <c r="D7" s="6">
        <v>107293</v>
      </c>
      <c r="E7" s="6">
        <v>103301</v>
      </c>
      <c r="F7" s="6">
        <v>3992</v>
      </c>
      <c r="G7" s="6">
        <v>88829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23045</v>
      </c>
      <c r="D8" s="6">
        <v>12187</v>
      </c>
      <c r="E8" s="6">
        <v>11514</v>
      </c>
      <c r="F8" s="6">
        <v>673</v>
      </c>
      <c r="G8" s="6">
        <v>10858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243718</v>
      </c>
      <c r="D9" s="6">
        <v>139328</v>
      </c>
      <c r="E9" s="6">
        <v>126687</v>
      </c>
      <c r="F9" s="6">
        <v>12641</v>
      </c>
      <c r="G9" s="6">
        <v>104390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239795</v>
      </c>
      <c r="D10" s="8">
        <v>112302</v>
      </c>
      <c r="E10" s="8">
        <v>102265</v>
      </c>
      <c r="F10" s="8">
        <v>10037</v>
      </c>
      <c r="G10" s="8">
        <v>127493</v>
      </c>
    </row>
    <row r="11" spans="1:12" ht="11.65" customHeight="1">
      <c r="A11" s="20" t="s">
        <v>24</v>
      </c>
      <c r="B11" s="32" t="s">
        <v>10</v>
      </c>
      <c r="C11" s="6">
        <v>105685</v>
      </c>
      <c r="D11" s="6">
        <v>50558</v>
      </c>
      <c r="E11" s="6">
        <v>48106</v>
      </c>
      <c r="F11" s="6">
        <v>2452</v>
      </c>
      <c r="G11" s="6">
        <v>55127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12622</v>
      </c>
      <c r="D12" s="6">
        <v>5991</v>
      </c>
      <c r="E12" s="6">
        <v>5608</v>
      </c>
      <c r="F12" s="6">
        <v>383</v>
      </c>
      <c r="G12" s="6">
        <v>6631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121488</v>
      </c>
      <c r="D13" s="6">
        <v>55753</v>
      </c>
      <c r="E13" s="6">
        <v>48551</v>
      </c>
      <c r="F13" s="6">
        <v>7202</v>
      </c>
      <c r="G13" s="6">
        <v>65735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223090</v>
      </c>
      <c r="D14" s="8">
        <v>146506</v>
      </c>
      <c r="E14" s="8">
        <v>139237</v>
      </c>
      <c r="F14" s="8">
        <v>7269</v>
      </c>
      <c r="G14" s="8">
        <v>76584</v>
      </c>
    </row>
    <row r="15" spans="1:12" ht="11.65" customHeight="1">
      <c r="A15" s="20" t="s">
        <v>24</v>
      </c>
      <c r="B15" s="32" t="s">
        <v>10</v>
      </c>
      <c r="C15" s="6">
        <v>90437</v>
      </c>
      <c r="D15" s="6">
        <v>56735</v>
      </c>
      <c r="E15" s="6">
        <v>55195</v>
      </c>
      <c r="F15" s="6">
        <v>1540</v>
      </c>
      <c r="G15" s="6">
        <v>33702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10423</v>
      </c>
      <c r="D16" s="6">
        <v>6196</v>
      </c>
      <c r="E16" s="6">
        <v>5906</v>
      </c>
      <c r="F16" s="6">
        <v>290</v>
      </c>
      <c r="G16" s="6">
        <v>4227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122230</v>
      </c>
      <c r="D17" s="9">
        <v>83575</v>
      </c>
      <c r="E17" s="9">
        <v>78136</v>
      </c>
      <c r="F17" s="9">
        <v>5439</v>
      </c>
      <c r="G17" s="9">
        <v>38655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>
      <c r="A20" s="4" t="s">
        <v>24</v>
      </c>
      <c r="B20" s="5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</row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15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11148</v>
      </c>
      <c r="D6" s="8">
        <v>5389</v>
      </c>
      <c r="E6" s="8">
        <v>5067</v>
      </c>
      <c r="F6" s="8">
        <v>322</v>
      </c>
      <c r="G6" s="8">
        <v>5759</v>
      </c>
    </row>
    <row r="7" spans="1:12" ht="11.65" customHeight="1">
      <c r="A7" s="20" t="s">
        <v>24</v>
      </c>
      <c r="B7" s="32" t="s">
        <v>10</v>
      </c>
      <c r="C7" s="6">
        <v>2433</v>
      </c>
      <c r="D7" s="6">
        <v>1406</v>
      </c>
      <c r="E7" s="6">
        <v>1361</v>
      </c>
      <c r="F7" s="6">
        <v>45</v>
      </c>
      <c r="G7" s="6">
        <v>1027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383</v>
      </c>
      <c r="D8" s="6">
        <v>223</v>
      </c>
      <c r="E8" s="6">
        <v>212</v>
      </c>
      <c r="F8" s="6">
        <v>11</v>
      </c>
      <c r="G8" s="6">
        <v>160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8332</v>
      </c>
      <c r="D9" s="6">
        <v>3760</v>
      </c>
      <c r="E9" s="6">
        <v>3494</v>
      </c>
      <c r="F9" s="6">
        <v>266</v>
      </c>
      <c r="G9" s="6">
        <v>4572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5344</v>
      </c>
      <c r="D10" s="8">
        <v>2025</v>
      </c>
      <c r="E10" s="8">
        <v>1830</v>
      </c>
      <c r="F10" s="8">
        <v>195</v>
      </c>
      <c r="G10" s="8">
        <v>3319</v>
      </c>
    </row>
    <row r="11" spans="1:12" ht="11.65" customHeight="1">
      <c r="A11" s="20" t="s">
        <v>24</v>
      </c>
      <c r="B11" s="32" t="s">
        <v>10</v>
      </c>
      <c r="C11" s="6">
        <v>1170</v>
      </c>
      <c r="D11" s="6">
        <v>598</v>
      </c>
      <c r="E11" s="6">
        <v>573</v>
      </c>
      <c r="F11" s="6">
        <v>25</v>
      </c>
      <c r="G11" s="6">
        <v>572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180</v>
      </c>
      <c r="D12" s="6">
        <v>104</v>
      </c>
      <c r="E12" s="6">
        <v>97</v>
      </c>
      <c r="F12" s="6">
        <v>7</v>
      </c>
      <c r="G12" s="6">
        <v>76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3994</v>
      </c>
      <c r="D13" s="6">
        <v>1323</v>
      </c>
      <c r="E13" s="6">
        <v>1160</v>
      </c>
      <c r="F13" s="6">
        <v>163</v>
      </c>
      <c r="G13" s="6">
        <v>2671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5804</v>
      </c>
      <c r="D14" s="8">
        <v>3364</v>
      </c>
      <c r="E14" s="8">
        <v>3237</v>
      </c>
      <c r="F14" s="8">
        <v>127</v>
      </c>
      <c r="G14" s="8">
        <v>2440</v>
      </c>
    </row>
    <row r="15" spans="1:12" ht="11.65" customHeight="1">
      <c r="A15" s="20" t="s">
        <v>24</v>
      </c>
      <c r="B15" s="32" t="s">
        <v>10</v>
      </c>
      <c r="C15" s="6">
        <v>1263</v>
      </c>
      <c r="D15" s="6">
        <v>808</v>
      </c>
      <c r="E15" s="6">
        <v>788</v>
      </c>
      <c r="F15" s="6">
        <v>20</v>
      </c>
      <c r="G15" s="6">
        <v>455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203</v>
      </c>
      <c r="D16" s="6">
        <v>119</v>
      </c>
      <c r="E16" s="6">
        <v>115</v>
      </c>
      <c r="F16" s="6">
        <v>4</v>
      </c>
      <c r="G16" s="6">
        <v>84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4338</v>
      </c>
      <c r="D17" s="9">
        <v>2437</v>
      </c>
      <c r="E17" s="9">
        <v>2334</v>
      </c>
      <c r="F17" s="9">
        <v>103</v>
      </c>
      <c r="G17" s="9">
        <v>1901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16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212222</v>
      </c>
      <c r="D6" s="8">
        <v>126276</v>
      </c>
      <c r="E6" s="8">
        <v>116846</v>
      </c>
      <c r="F6" s="8">
        <v>9430</v>
      </c>
      <c r="G6" s="8">
        <v>85946</v>
      </c>
    </row>
    <row r="7" spans="1:12" ht="11.65" customHeight="1">
      <c r="A7" s="20" t="s">
        <v>24</v>
      </c>
      <c r="B7" s="32" t="s">
        <v>10</v>
      </c>
      <c r="C7" s="6">
        <v>111253</v>
      </c>
      <c r="D7" s="6">
        <v>63805</v>
      </c>
      <c r="E7" s="6">
        <v>61193</v>
      </c>
      <c r="F7" s="6">
        <v>2612</v>
      </c>
      <c r="G7" s="6">
        <v>47448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11648</v>
      </c>
      <c r="D8" s="6">
        <v>6230</v>
      </c>
      <c r="E8" s="6">
        <v>5829</v>
      </c>
      <c r="F8" s="6">
        <v>401</v>
      </c>
      <c r="G8" s="6">
        <v>5418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89321</v>
      </c>
      <c r="D9" s="6">
        <v>56241</v>
      </c>
      <c r="E9" s="6">
        <v>49824</v>
      </c>
      <c r="F9" s="6">
        <v>6417</v>
      </c>
      <c r="G9" s="6">
        <v>33080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112260</v>
      </c>
      <c r="D10" s="8">
        <v>57864</v>
      </c>
      <c r="E10" s="8">
        <v>52399</v>
      </c>
      <c r="F10" s="8">
        <v>5465</v>
      </c>
      <c r="G10" s="8">
        <v>54396</v>
      </c>
    </row>
    <row r="11" spans="1:12" ht="11.65" customHeight="1">
      <c r="A11" s="20" t="s">
        <v>24</v>
      </c>
      <c r="B11" s="32" t="s">
        <v>10</v>
      </c>
      <c r="C11" s="6">
        <v>60724</v>
      </c>
      <c r="D11" s="6">
        <v>30845</v>
      </c>
      <c r="E11" s="6">
        <v>29226</v>
      </c>
      <c r="F11" s="6">
        <v>1619</v>
      </c>
      <c r="G11" s="6">
        <v>29879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6546</v>
      </c>
      <c r="D12" s="6">
        <v>3179</v>
      </c>
      <c r="E12" s="6">
        <v>2966</v>
      </c>
      <c r="F12" s="6">
        <v>213</v>
      </c>
      <c r="G12" s="6">
        <v>3367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44990</v>
      </c>
      <c r="D13" s="6">
        <v>23840</v>
      </c>
      <c r="E13" s="6">
        <v>20207</v>
      </c>
      <c r="F13" s="6">
        <v>3633</v>
      </c>
      <c r="G13" s="6">
        <v>21150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99962</v>
      </c>
      <c r="D14" s="8">
        <v>68412</v>
      </c>
      <c r="E14" s="8">
        <v>64447</v>
      </c>
      <c r="F14" s="8">
        <v>3965</v>
      </c>
      <c r="G14" s="8">
        <v>31550</v>
      </c>
    </row>
    <row r="15" spans="1:12" ht="11.65" customHeight="1">
      <c r="A15" s="20" t="s">
        <v>24</v>
      </c>
      <c r="B15" s="32" t="s">
        <v>10</v>
      </c>
      <c r="C15" s="6">
        <v>50529</v>
      </c>
      <c r="D15" s="6">
        <v>32960</v>
      </c>
      <c r="E15" s="6">
        <v>31967</v>
      </c>
      <c r="F15" s="6">
        <v>993</v>
      </c>
      <c r="G15" s="6">
        <v>17569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5102</v>
      </c>
      <c r="D16" s="6">
        <v>3051</v>
      </c>
      <c r="E16" s="6">
        <v>2863</v>
      </c>
      <c r="F16" s="6">
        <v>188</v>
      </c>
      <c r="G16" s="6">
        <v>2051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44331</v>
      </c>
      <c r="D17" s="9">
        <v>32401</v>
      </c>
      <c r="E17" s="9">
        <v>29617</v>
      </c>
      <c r="F17" s="9">
        <v>2784</v>
      </c>
      <c r="G17" s="9">
        <v>11930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17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14645</v>
      </c>
      <c r="D6" s="8">
        <v>7460</v>
      </c>
      <c r="E6" s="8">
        <v>7047</v>
      </c>
      <c r="F6" s="8">
        <v>413</v>
      </c>
      <c r="G6" s="8">
        <v>7185</v>
      </c>
    </row>
    <row r="7" spans="1:12" ht="11.65" customHeight="1">
      <c r="A7" s="20" t="s">
        <v>24</v>
      </c>
      <c r="B7" s="32" t="s">
        <v>10</v>
      </c>
      <c r="C7" s="6">
        <v>6170</v>
      </c>
      <c r="D7" s="6">
        <v>3108</v>
      </c>
      <c r="E7" s="6">
        <v>3024</v>
      </c>
      <c r="F7" s="6">
        <v>84</v>
      </c>
      <c r="G7" s="6">
        <v>3062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709</v>
      </c>
      <c r="D8" s="6">
        <v>363</v>
      </c>
      <c r="E8" s="6">
        <v>351</v>
      </c>
      <c r="F8" s="6">
        <v>12</v>
      </c>
      <c r="G8" s="6">
        <v>346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7766</v>
      </c>
      <c r="D9" s="6">
        <v>3989</v>
      </c>
      <c r="E9" s="6">
        <v>3672</v>
      </c>
      <c r="F9" s="6">
        <v>317</v>
      </c>
      <c r="G9" s="6">
        <v>3777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7309</v>
      </c>
      <c r="D10" s="8">
        <v>2825</v>
      </c>
      <c r="E10" s="8">
        <v>2579</v>
      </c>
      <c r="F10" s="8">
        <v>246</v>
      </c>
      <c r="G10" s="8">
        <v>4484</v>
      </c>
    </row>
    <row r="11" spans="1:12" ht="11.65" customHeight="1">
      <c r="A11" s="20" t="s">
        <v>24</v>
      </c>
      <c r="B11" s="32" t="s">
        <v>10</v>
      </c>
      <c r="C11" s="6">
        <v>3097</v>
      </c>
      <c r="D11" s="6">
        <v>1214</v>
      </c>
      <c r="E11" s="6">
        <v>1160</v>
      </c>
      <c r="F11" s="6">
        <v>54</v>
      </c>
      <c r="G11" s="6">
        <v>1883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369</v>
      </c>
      <c r="D12" s="6">
        <v>148</v>
      </c>
      <c r="E12" s="6">
        <v>139</v>
      </c>
      <c r="F12" s="6">
        <v>9</v>
      </c>
      <c r="G12" s="6">
        <v>221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3843</v>
      </c>
      <c r="D13" s="6">
        <v>1463</v>
      </c>
      <c r="E13" s="6">
        <v>1280</v>
      </c>
      <c r="F13" s="6">
        <v>183</v>
      </c>
      <c r="G13" s="6">
        <v>2380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7336</v>
      </c>
      <c r="D14" s="8">
        <v>4635</v>
      </c>
      <c r="E14" s="8">
        <v>4468</v>
      </c>
      <c r="F14" s="8">
        <v>167</v>
      </c>
      <c r="G14" s="8">
        <v>2701</v>
      </c>
    </row>
    <row r="15" spans="1:12" ht="11.65" customHeight="1">
      <c r="A15" s="20" t="s">
        <v>24</v>
      </c>
      <c r="B15" s="32" t="s">
        <v>10</v>
      </c>
      <c r="C15" s="6">
        <v>3073</v>
      </c>
      <c r="D15" s="6">
        <v>1894</v>
      </c>
      <c r="E15" s="6">
        <v>1864</v>
      </c>
      <c r="F15" s="6">
        <v>30</v>
      </c>
      <c r="G15" s="6">
        <v>1179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340</v>
      </c>
      <c r="D16" s="6">
        <v>215</v>
      </c>
      <c r="E16" s="6">
        <v>212</v>
      </c>
      <c r="F16" s="6">
        <v>3</v>
      </c>
      <c r="G16" s="6">
        <v>125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3923</v>
      </c>
      <c r="D17" s="9">
        <v>2526</v>
      </c>
      <c r="E17" s="9">
        <v>2392</v>
      </c>
      <c r="F17" s="9">
        <v>134</v>
      </c>
      <c r="G17" s="9">
        <v>1397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18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12197</v>
      </c>
      <c r="D6" s="8">
        <v>6253</v>
      </c>
      <c r="E6" s="8">
        <v>5914</v>
      </c>
      <c r="F6" s="8">
        <v>339</v>
      </c>
      <c r="G6" s="8">
        <v>5944</v>
      </c>
    </row>
    <row r="7" spans="1:12" ht="11.65" customHeight="1">
      <c r="A7" s="20" t="s">
        <v>24</v>
      </c>
      <c r="B7" s="32" t="s">
        <v>10</v>
      </c>
      <c r="C7" s="6">
        <v>3199</v>
      </c>
      <c r="D7" s="6">
        <v>1872</v>
      </c>
      <c r="E7" s="6">
        <v>1830</v>
      </c>
      <c r="F7" s="6">
        <v>42</v>
      </c>
      <c r="G7" s="6">
        <v>1327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618</v>
      </c>
      <c r="D8" s="6">
        <v>311</v>
      </c>
      <c r="E8" s="6">
        <v>302</v>
      </c>
      <c r="F8" s="6">
        <v>9</v>
      </c>
      <c r="G8" s="6">
        <v>307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8380</v>
      </c>
      <c r="D9" s="6">
        <v>4070</v>
      </c>
      <c r="E9" s="6">
        <v>3782</v>
      </c>
      <c r="F9" s="6">
        <v>288</v>
      </c>
      <c r="G9" s="6">
        <v>4310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6209</v>
      </c>
      <c r="D10" s="8">
        <v>2680</v>
      </c>
      <c r="E10" s="8">
        <v>2506</v>
      </c>
      <c r="F10" s="8">
        <v>174</v>
      </c>
      <c r="G10" s="8">
        <v>3529</v>
      </c>
    </row>
    <row r="11" spans="1:12" ht="11.65" customHeight="1">
      <c r="A11" s="20" t="s">
        <v>24</v>
      </c>
      <c r="B11" s="32" t="s">
        <v>10</v>
      </c>
      <c r="C11" s="6">
        <v>1704</v>
      </c>
      <c r="D11" s="6">
        <v>919</v>
      </c>
      <c r="E11" s="6">
        <v>894</v>
      </c>
      <c r="F11" s="6">
        <v>25</v>
      </c>
      <c r="G11" s="6">
        <v>785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318</v>
      </c>
      <c r="D12" s="6">
        <v>132</v>
      </c>
      <c r="E12" s="6">
        <v>129</v>
      </c>
      <c r="F12" s="6">
        <v>3</v>
      </c>
      <c r="G12" s="6">
        <v>186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4187</v>
      </c>
      <c r="D13" s="6">
        <v>1629</v>
      </c>
      <c r="E13" s="6">
        <v>1483</v>
      </c>
      <c r="F13" s="6">
        <v>146</v>
      </c>
      <c r="G13" s="6">
        <v>2558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5988</v>
      </c>
      <c r="D14" s="8">
        <v>3573</v>
      </c>
      <c r="E14" s="8">
        <v>3408</v>
      </c>
      <c r="F14" s="8">
        <v>165</v>
      </c>
      <c r="G14" s="8">
        <v>2415</v>
      </c>
    </row>
    <row r="15" spans="1:12" ht="11.65" customHeight="1">
      <c r="A15" s="20" t="s">
        <v>24</v>
      </c>
      <c r="B15" s="32" t="s">
        <v>10</v>
      </c>
      <c r="C15" s="6">
        <v>1495</v>
      </c>
      <c r="D15" s="6">
        <v>953</v>
      </c>
      <c r="E15" s="6">
        <v>936</v>
      </c>
      <c r="F15" s="6">
        <v>17</v>
      </c>
      <c r="G15" s="6">
        <v>542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300</v>
      </c>
      <c r="D16" s="6">
        <v>179</v>
      </c>
      <c r="E16" s="6">
        <v>173</v>
      </c>
      <c r="F16" s="6">
        <v>6</v>
      </c>
      <c r="G16" s="6">
        <v>121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4193</v>
      </c>
      <c r="D17" s="9">
        <v>2441</v>
      </c>
      <c r="E17" s="9">
        <v>2299</v>
      </c>
      <c r="F17" s="9">
        <v>142</v>
      </c>
      <c r="G17" s="9">
        <v>1752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19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60380</v>
      </c>
      <c r="D6" s="8">
        <v>32378</v>
      </c>
      <c r="E6" s="8">
        <v>30343</v>
      </c>
      <c r="F6" s="8">
        <v>2035</v>
      </c>
      <c r="G6" s="8">
        <v>28002</v>
      </c>
    </row>
    <row r="7" spans="1:12" ht="11.65" customHeight="1">
      <c r="A7" s="20" t="s">
        <v>24</v>
      </c>
      <c r="B7" s="32" t="s">
        <v>10</v>
      </c>
      <c r="C7" s="6">
        <v>19453</v>
      </c>
      <c r="D7" s="6">
        <v>10226</v>
      </c>
      <c r="E7" s="6">
        <v>9905</v>
      </c>
      <c r="F7" s="6">
        <v>321</v>
      </c>
      <c r="G7" s="6">
        <v>9227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3143</v>
      </c>
      <c r="D8" s="6">
        <v>1634</v>
      </c>
      <c r="E8" s="6">
        <v>1551</v>
      </c>
      <c r="F8" s="6">
        <v>83</v>
      </c>
      <c r="G8" s="6">
        <v>1509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37784</v>
      </c>
      <c r="D9" s="6">
        <v>20518</v>
      </c>
      <c r="E9" s="6">
        <v>18887</v>
      </c>
      <c r="F9" s="6">
        <v>1631</v>
      </c>
      <c r="G9" s="6">
        <v>17266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30285</v>
      </c>
      <c r="D10" s="8">
        <v>13238</v>
      </c>
      <c r="E10" s="8">
        <v>12101</v>
      </c>
      <c r="F10" s="8">
        <v>1137</v>
      </c>
      <c r="G10" s="8">
        <v>17047</v>
      </c>
    </row>
    <row r="11" spans="1:12" ht="11.65" customHeight="1">
      <c r="A11" s="20" t="s">
        <v>24</v>
      </c>
      <c r="B11" s="32" t="s">
        <v>10</v>
      </c>
      <c r="C11" s="6">
        <v>10092</v>
      </c>
      <c r="D11" s="6">
        <v>4616</v>
      </c>
      <c r="E11" s="6">
        <v>4447</v>
      </c>
      <c r="F11" s="6">
        <v>169</v>
      </c>
      <c r="G11" s="6">
        <v>5476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1625</v>
      </c>
      <c r="D12" s="6">
        <v>761</v>
      </c>
      <c r="E12" s="6">
        <v>716</v>
      </c>
      <c r="F12" s="6">
        <v>45</v>
      </c>
      <c r="G12" s="6">
        <v>864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18568</v>
      </c>
      <c r="D13" s="6">
        <v>7861</v>
      </c>
      <c r="E13" s="6">
        <v>6938</v>
      </c>
      <c r="F13" s="6">
        <v>923</v>
      </c>
      <c r="G13" s="6">
        <v>10707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30095</v>
      </c>
      <c r="D14" s="8">
        <v>19140</v>
      </c>
      <c r="E14" s="8">
        <v>18242</v>
      </c>
      <c r="F14" s="8">
        <v>898</v>
      </c>
      <c r="G14" s="8">
        <v>10955</v>
      </c>
    </row>
    <row r="15" spans="1:12" ht="11.65" customHeight="1">
      <c r="A15" s="20" t="s">
        <v>24</v>
      </c>
      <c r="B15" s="32" t="s">
        <v>10</v>
      </c>
      <c r="C15" s="6">
        <v>9361</v>
      </c>
      <c r="D15" s="6">
        <v>5610</v>
      </c>
      <c r="E15" s="6">
        <v>5458</v>
      </c>
      <c r="F15" s="6">
        <v>152</v>
      </c>
      <c r="G15" s="6">
        <v>3751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1518</v>
      </c>
      <c r="D16" s="6">
        <v>873</v>
      </c>
      <c r="E16" s="6">
        <v>835</v>
      </c>
      <c r="F16" s="6">
        <v>38</v>
      </c>
      <c r="G16" s="6">
        <v>645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19216</v>
      </c>
      <c r="D17" s="9">
        <v>12657</v>
      </c>
      <c r="E17" s="9">
        <v>11949</v>
      </c>
      <c r="F17" s="9">
        <v>708</v>
      </c>
      <c r="G17" s="9">
        <v>6559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20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14293</v>
      </c>
      <c r="D6" s="8">
        <v>7005</v>
      </c>
      <c r="E6" s="8">
        <v>6715</v>
      </c>
      <c r="F6" s="8">
        <v>290</v>
      </c>
      <c r="G6" s="8">
        <v>7288</v>
      </c>
    </row>
    <row r="7" spans="1:12" ht="11.65" customHeight="1">
      <c r="A7" s="20" t="s">
        <v>24</v>
      </c>
      <c r="B7" s="32" t="s">
        <v>10</v>
      </c>
      <c r="C7" s="6">
        <v>4929</v>
      </c>
      <c r="D7" s="6">
        <v>2286</v>
      </c>
      <c r="E7" s="6">
        <v>2245</v>
      </c>
      <c r="F7" s="6">
        <v>41</v>
      </c>
      <c r="G7" s="6">
        <v>2643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743</v>
      </c>
      <c r="D8" s="6">
        <v>358</v>
      </c>
      <c r="E8" s="6">
        <v>345</v>
      </c>
      <c r="F8" s="6">
        <v>13</v>
      </c>
      <c r="G8" s="6">
        <v>385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8621</v>
      </c>
      <c r="D9" s="6">
        <v>4361</v>
      </c>
      <c r="E9" s="6">
        <v>4125</v>
      </c>
      <c r="F9" s="6">
        <v>236</v>
      </c>
      <c r="G9" s="6">
        <v>4260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7161</v>
      </c>
      <c r="D10" s="8">
        <v>2714</v>
      </c>
      <c r="E10" s="8">
        <v>2549</v>
      </c>
      <c r="F10" s="8">
        <v>165</v>
      </c>
      <c r="G10" s="8">
        <v>4447</v>
      </c>
    </row>
    <row r="11" spans="1:12" ht="11.65" customHeight="1">
      <c r="A11" s="20" t="s">
        <v>24</v>
      </c>
      <c r="B11" s="32" t="s">
        <v>10</v>
      </c>
      <c r="C11" s="6">
        <v>2549</v>
      </c>
      <c r="D11" s="6">
        <v>999</v>
      </c>
      <c r="E11" s="6">
        <v>973</v>
      </c>
      <c r="F11" s="6">
        <v>26</v>
      </c>
      <c r="G11" s="6">
        <v>1550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393</v>
      </c>
      <c r="D12" s="6">
        <v>150</v>
      </c>
      <c r="E12" s="6">
        <v>142</v>
      </c>
      <c r="F12" s="6">
        <v>8</v>
      </c>
      <c r="G12" s="6">
        <v>243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4219</v>
      </c>
      <c r="D13" s="6">
        <v>1565</v>
      </c>
      <c r="E13" s="6">
        <v>1434</v>
      </c>
      <c r="F13" s="6">
        <v>131</v>
      </c>
      <c r="G13" s="6">
        <v>2654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7132</v>
      </c>
      <c r="D14" s="8">
        <v>4291</v>
      </c>
      <c r="E14" s="8">
        <v>4166</v>
      </c>
      <c r="F14" s="8">
        <v>125</v>
      </c>
      <c r="G14" s="8">
        <v>2841</v>
      </c>
    </row>
    <row r="15" spans="1:12" ht="11.65" customHeight="1">
      <c r="A15" s="20" t="s">
        <v>24</v>
      </c>
      <c r="B15" s="32" t="s">
        <v>10</v>
      </c>
      <c r="C15" s="6">
        <v>2380</v>
      </c>
      <c r="D15" s="6">
        <v>1287</v>
      </c>
      <c r="E15" s="6">
        <v>1272</v>
      </c>
      <c r="F15" s="6">
        <v>15</v>
      </c>
      <c r="G15" s="6">
        <v>1093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350</v>
      </c>
      <c r="D16" s="6">
        <v>208</v>
      </c>
      <c r="E16" s="6">
        <v>203</v>
      </c>
      <c r="F16" s="6">
        <v>5</v>
      </c>
      <c r="G16" s="6">
        <v>142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4402</v>
      </c>
      <c r="D17" s="9">
        <v>2796</v>
      </c>
      <c r="E17" s="9">
        <v>2691</v>
      </c>
      <c r="F17" s="9">
        <v>105</v>
      </c>
      <c r="G17" s="9">
        <v>1606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21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71592</v>
      </c>
      <c r="D6" s="8">
        <v>40093</v>
      </c>
      <c r="E6" s="8">
        <v>37840</v>
      </c>
      <c r="F6" s="8">
        <v>2253</v>
      </c>
      <c r="G6" s="8">
        <v>31499</v>
      </c>
    </row>
    <row r="7" spans="1:12" ht="11.65" customHeight="1">
      <c r="A7" s="20" t="s">
        <v>24</v>
      </c>
      <c r="B7" s="32" t="s">
        <v>10</v>
      </c>
      <c r="C7" s="6">
        <v>27270</v>
      </c>
      <c r="D7" s="6">
        <v>13774</v>
      </c>
      <c r="E7" s="6">
        <v>13316</v>
      </c>
      <c r="F7" s="6">
        <v>458</v>
      </c>
      <c r="G7" s="6">
        <v>13496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2748</v>
      </c>
      <c r="D8" s="6">
        <v>1493</v>
      </c>
      <c r="E8" s="6">
        <v>1428</v>
      </c>
      <c r="F8" s="6">
        <v>65</v>
      </c>
      <c r="G8" s="6">
        <v>1255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41574</v>
      </c>
      <c r="D9" s="6">
        <v>24826</v>
      </c>
      <c r="E9" s="6">
        <v>23096</v>
      </c>
      <c r="F9" s="6">
        <v>1730</v>
      </c>
      <c r="G9" s="6">
        <v>16748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37358</v>
      </c>
      <c r="D10" s="8">
        <v>17123</v>
      </c>
      <c r="E10" s="8">
        <v>15772</v>
      </c>
      <c r="F10" s="8">
        <v>1351</v>
      </c>
      <c r="G10" s="8">
        <v>20235</v>
      </c>
    </row>
    <row r="11" spans="1:12" ht="11.65" customHeight="1">
      <c r="A11" s="20" t="s">
        <v>24</v>
      </c>
      <c r="B11" s="32" t="s">
        <v>10</v>
      </c>
      <c r="C11" s="6">
        <v>14804</v>
      </c>
      <c r="D11" s="6">
        <v>6377</v>
      </c>
      <c r="E11" s="6">
        <v>6100</v>
      </c>
      <c r="F11" s="6">
        <v>277</v>
      </c>
      <c r="G11" s="6">
        <v>8427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1523</v>
      </c>
      <c r="D12" s="6">
        <v>759</v>
      </c>
      <c r="E12" s="6">
        <v>715</v>
      </c>
      <c r="F12" s="6">
        <v>44</v>
      </c>
      <c r="G12" s="6">
        <v>764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21031</v>
      </c>
      <c r="D13" s="6">
        <v>9987</v>
      </c>
      <c r="E13" s="6">
        <v>8957</v>
      </c>
      <c r="F13" s="6">
        <v>1030</v>
      </c>
      <c r="G13" s="6">
        <v>11044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34234</v>
      </c>
      <c r="D14" s="8">
        <v>22970</v>
      </c>
      <c r="E14" s="8">
        <v>22068</v>
      </c>
      <c r="F14" s="8">
        <v>902</v>
      </c>
      <c r="G14" s="8">
        <v>11264</v>
      </c>
    </row>
    <row r="15" spans="1:12" ht="11.65" customHeight="1">
      <c r="A15" s="20" t="s">
        <v>24</v>
      </c>
      <c r="B15" s="32" t="s">
        <v>10</v>
      </c>
      <c r="C15" s="6">
        <v>12466</v>
      </c>
      <c r="D15" s="6">
        <v>7397</v>
      </c>
      <c r="E15" s="6">
        <v>7216</v>
      </c>
      <c r="F15" s="6">
        <v>181</v>
      </c>
      <c r="G15" s="6">
        <v>5069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1225</v>
      </c>
      <c r="D16" s="6">
        <v>734</v>
      </c>
      <c r="E16" s="6">
        <v>713</v>
      </c>
      <c r="F16" s="6">
        <v>21</v>
      </c>
      <c r="G16" s="6">
        <v>491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20543</v>
      </c>
      <c r="D17" s="9">
        <v>14839</v>
      </c>
      <c r="E17" s="9">
        <v>14139</v>
      </c>
      <c r="F17" s="9">
        <v>700</v>
      </c>
      <c r="G17" s="9">
        <v>5704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22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54852</v>
      </c>
      <c r="D6" s="8">
        <v>29797</v>
      </c>
      <c r="E6" s="8">
        <v>27870</v>
      </c>
      <c r="F6" s="8">
        <v>1927</v>
      </c>
      <c r="G6" s="8">
        <v>25055</v>
      </c>
    </row>
    <row r="7" spans="1:12" ht="11.65" customHeight="1">
      <c r="A7" s="20" t="s">
        <v>24</v>
      </c>
      <c r="B7" s="32" t="s">
        <v>10</v>
      </c>
      <c r="C7" s="6">
        <v>19997</v>
      </c>
      <c r="D7" s="6">
        <v>9901</v>
      </c>
      <c r="E7" s="6">
        <v>9538</v>
      </c>
      <c r="F7" s="6">
        <v>363</v>
      </c>
      <c r="G7" s="6">
        <v>10096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2332</v>
      </c>
      <c r="D8" s="6">
        <v>1230</v>
      </c>
      <c r="E8" s="6">
        <v>1165</v>
      </c>
      <c r="F8" s="6">
        <v>65</v>
      </c>
      <c r="G8" s="6">
        <v>1102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32523</v>
      </c>
      <c r="D9" s="6">
        <v>18666</v>
      </c>
      <c r="E9" s="6">
        <v>17167</v>
      </c>
      <c r="F9" s="6">
        <v>1499</v>
      </c>
      <c r="G9" s="6">
        <v>13857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28086</v>
      </c>
      <c r="D10" s="8">
        <v>12085</v>
      </c>
      <c r="E10" s="8">
        <v>10916</v>
      </c>
      <c r="F10" s="8">
        <v>1169</v>
      </c>
      <c r="G10" s="8">
        <v>16001</v>
      </c>
    </row>
    <row r="11" spans="1:12" ht="11.65" customHeight="1">
      <c r="A11" s="20" t="s">
        <v>24</v>
      </c>
      <c r="B11" s="32" t="s">
        <v>10</v>
      </c>
      <c r="C11" s="6">
        <v>10833</v>
      </c>
      <c r="D11" s="6">
        <v>4572</v>
      </c>
      <c r="E11" s="6">
        <v>4334</v>
      </c>
      <c r="F11" s="6">
        <v>238</v>
      </c>
      <c r="G11" s="6">
        <v>6261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1272</v>
      </c>
      <c r="D12" s="6">
        <v>591</v>
      </c>
      <c r="E12" s="6">
        <v>545</v>
      </c>
      <c r="F12" s="6">
        <v>46</v>
      </c>
      <c r="G12" s="6">
        <v>681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15981</v>
      </c>
      <c r="D13" s="6">
        <v>6922</v>
      </c>
      <c r="E13" s="6">
        <v>6037</v>
      </c>
      <c r="F13" s="6">
        <v>885</v>
      </c>
      <c r="G13" s="6">
        <v>9059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26766</v>
      </c>
      <c r="D14" s="8">
        <v>17712</v>
      </c>
      <c r="E14" s="8">
        <v>16954</v>
      </c>
      <c r="F14" s="8">
        <v>758</v>
      </c>
      <c r="G14" s="8">
        <v>9054</v>
      </c>
    </row>
    <row r="15" spans="1:12" ht="11.65" customHeight="1">
      <c r="A15" s="20" t="s">
        <v>24</v>
      </c>
      <c r="B15" s="32" t="s">
        <v>10</v>
      </c>
      <c r="C15" s="6">
        <v>9164</v>
      </c>
      <c r="D15" s="6">
        <v>5329</v>
      </c>
      <c r="E15" s="6">
        <v>5204</v>
      </c>
      <c r="F15" s="6">
        <v>125</v>
      </c>
      <c r="G15" s="6">
        <v>3835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1060</v>
      </c>
      <c r="D16" s="6">
        <v>639</v>
      </c>
      <c r="E16" s="6">
        <v>620</v>
      </c>
      <c r="F16" s="6">
        <v>19</v>
      </c>
      <c r="G16" s="6">
        <v>421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16542</v>
      </c>
      <c r="D17" s="9">
        <v>11744</v>
      </c>
      <c r="E17" s="9">
        <v>11130</v>
      </c>
      <c r="F17" s="9">
        <v>614</v>
      </c>
      <c r="G17" s="9">
        <v>4798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2" t="s">
        <v>0</v>
      </c>
      <c r="B1" s="22"/>
      <c r="C1" s="22"/>
      <c r="D1" s="22"/>
      <c r="E1" s="22"/>
      <c r="F1" s="22"/>
      <c r="G1" s="22"/>
    </row>
    <row r="2" spans="1:12" s="31" customFormat="1" ht="33" customHeight="1">
      <c r="A2" s="30" t="s">
        <v>23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J2" s="31" t="s">
        <v>24</v>
      </c>
    </row>
    <row r="3" spans="1:12" ht="16.899999999999999" customHeight="1">
      <c r="A3" s="23" t="s">
        <v>2</v>
      </c>
      <c r="B3" s="23" t="s">
        <v>24</v>
      </c>
      <c r="C3" s="23" t="s">
        <v>3</v>
      </c>
      <c r="D3" s="23" t="s">
        <v>4</v>
      </c>
      <c r="E3" s="23" t="s">
        <v>24</v>
      </c>
      <c r="F3" s="23" t="s">
        <v>24</v>
      </c>
      <c r="G3" s="23" t="s">
        <v>24</v>
      </c>
    </row>
    <row r="4" spans="1:12" ht="16.899999999999999" customHeight="1">
      <c r="A4" s="23" t="s">
        <v>24</v>
      </c>
      <c r="B4" s="23" t="s">
        <v>24</v>
      </c>
      <c r="C4" s="23" t="s">
        <v>24</v>
      </c>
      <c r="D4" s="23" t="s">
        <v>5</v>
      </c>
      <c r="E4" s="23" t="s">
        <v>24</v>
      </c>
      <c r="F4" s="23" t="s">
        <v>24</v>
      </c>
      <c r="G4" s="23" t="s">
        <v>25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ht="16.899999999999999" customHeight="1">
      <c r="A5" s="23" t="s">
        <v>24</v>
      </c>
      <c r="B5" s="23" t="s">
        <v>24</v>
      </c>
      <c r="C5" s="23" t="s">
        <v>24</v>
      </c>
      <c r="D5" s="2" t="s">
        <v>6</v>
      </c>
      <c r="E5" s="2" t="s">
        <v>7</v>
      </c>
      <c r="F5" s="2" t="s">
        <v>8</v>
      </c>
      <c r="G5" s="23" t="s">
        <v>9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 ht="13.15" customHeight="1">
      <c r="A6" s="24" t="s">
        <v>6</v>
      </c>
      <c r="B6" s="7" t="s">
        <v>24</v>
      </c>
      <c r="C6" s="8">
        <v>11556</v>
      </c>
      <c r="D6" s="8">
        <v>4157</v>
      </c>
      <c r="E6" s="8">
        <v>3860</v>
      </c>
      <c r="F6" s="8">
        <v>297</v>
      </c>
      <c r="G6" s="8">
        <v>7399</v>
      </c>
    </row>
    <row r="7" spans="1:12" ht="11.65" customHeight="1">
      <c r="A7" s="20" t="s">
        <v>24</v>
      </c>
      <c r="B7" s="32" t="s">
        <v>10</v>
      </c>
      <c r="C7" s="6">
        <v>1418</v>
      </c>
      <c r="D7" s="6">
        <v>915</v>
      </c>
      <c r="E7" s="6">
        <v>889</v>
      </c>
      <c r="F7" s="6">
        <v>26</v>
      </c>
      <c r="G7" s="6">
        <v>503</v>
      </c>
      <c r="H7" t="s">
        <v>24</v>
      </c>
      <c r="I7" t="s">
        <v>24</v>
      </c>
      <c r="K7" t="s">
        <v>24</v>
      </c>
      <c r="L7" t="s">
        <v>24</v>
      </c>
    </row>
    <row r="8" spans="1:12" ht="11.65" customHeight="1">
      <c r="A8" s="20" t="s">
        <v>24</v>
      </c>
      <c r="B8" s="32" t="s">
        <v>11</v>
      </c>
      <c r="C8" s="6">
        <v>721</v>
      </c>
      <c r="D8" s="6">
        <v>345</v>
      </c>
      <c r="E8" s="6">
        <v>331</v>
      </c>
      <c r="F8" s="6">
        <v>14</v>
      </c>
      <c r="G8" s="6">
        <v>376</v>
      </c>
      <c r="H8" t="s">
        <v>24</v>
      </c>
      <c r="I8" t="s">
        <v>24</v>
      </c>
      <c r="K8" t="s">
        <v>24</v>
      </c>
      <c r="L8" t="s">
        <v>24</v>
      </c>
    </row>
    <row r="9" spans="1:12" ht="11.65" customHeight="1">
      <c r="A9" s="20" t="s">
        <v>24</v>
      </c>
      <c r="B9" s="32" t="s">
        <v>12</v>
      </c>
      <c r="C9" s="6">
        <v>9417</v>
      </c>
      <c r="D9" s="6">
        <v>2897</v>
      </c>
      <c r="E9" s="6">
        <v>2640</v>
      </c>
      <c r="F9" s="6">
        <v>257</v>
      </c>
      <c r="G9" s="6">
        <v>6520</v>
      </c>
      <c r="H9" t="s">
        <v>24</v>
      </c>
      <c r="I9" t="s">
        <v>24</v>
      </c>
      <c r="K9" t="s">
        <v>24</v>
      </c>
      <c r="L9" t="s">
        <v>24</v>
      </c>
    </row>
    <row r="10" spans="1:12" ht="13.15" customHeight="1">
      <c r="A10" s="19" t="s">
        <v>13</v>
      </c>
      <c r="B10" s="33" t="s">
        <v>24</v>
      </c>
      <c r="C10" s="8">
        <v>5783</v>
      </c>
      <c r="D10" s="8">
        <v>1748</v>
      </c>
      <c r="E10" s="8">
        <v>1613</v>
      </c>
      <c r="F10" s="8">
        <v>135</v>
      </c>
      <c r="G10" s="8">
        <v>4035</v>
      </c>
    </row>
    <row r="11" spans="1:12" ht="11.65" customHeight="1">
      <c r="A11" s="20" t="s">
        <v>24</v>
      </c>
      <c r="B11" s="32" t="s">
        <v>10</v>
      </c>
      <c r="C11" s="6">
        <v>712</v>
      </c>
      <c r="D11" s="6">
        <v>418</v>
      </c>
      <c r="E11" s="6">
        <v>399</v>
      </c>
      <c r="F11" s="6">
        <v>19</v>
      </c>
      <c r="G11" s="6">
        <v>294</v>
      </c>
      <c r="H11" t="s">
        <v>24</v>
      </c>
      <c r="I11" t="s">
        <v>24</v>
      </c>
      <c r="K11" t="s">
        <v>24</v>
      </c>
      <c r="L11" t="s">
        <v>24</v>
      </c>
    </row>
    <row r="12" spans="1:12" ht="11.65" customHeight="1">
      <c r="A12" s="20" t="s">
        <v>24</v>
      </c>
      <c r="B12" s="32" t="s">
        <v>11</v>
      </c>
      <c r="C12" s="6">
        <v>396</v>
      </c>
      <c r="D12" s="6">
        <v>167</v>
      </c>
      <c r="E12" s="6">
        <v>159</v>
      </c>
      <c r="F12" s="6">
        <v>8</v>
      </c>
      <c r="G12" s="6">
        <v>229</v>
      </c>
      <c r="H12" t="s">
        <v>24</v>
      </c>
      <c r="I12" t="s">
        <v>24</v>
      </c>
      <c r="K12" t="s">
        <v>24</v>
      </c>
      <c r="L12" t="s">
        <v>24</v>
      </c>
    </row>
    <row r="13" spans="1:12" ht="11.65" customHeight="1">
      <c r="A13" s="20" t="s">
        <v>24</v>
      </c>
      <c r="B13" s="32" t="s">
        <v>12</v>
      </c>
      <c r="C13" s="6">
        <v>4675</v>
      </c>
      <c r="D13" s="6">
        <v>1163</v>
      </c>
      <c r="E13" s="6">
        <v>1055</v>
      </c>
      <c r="F13" s="6">
        <v>108</v>
      </c>
      <c r="G13" s="6">
        <v>3512</v>
      </c>
      <c r="H13" t="s">
        <v>24</v>
      </c>
      <c r="I13" t="s">
        <v>24</v>
      </c>
      <c r="K13" t="s">
        <v>24</v>
      </c>
      <c r="L13" t="s">
        <v>24</v>
      </c>
    </row>
    <row r="14" spans="1:12" ht="13.15" customHeight="1">
      <c r="A14" s="19" t="s">
        <v>14</v>
      </c>
      <c r="B14" s="33" t="s">
        <v>24</v>
      </c>
      <c r="C14" s="8">
        <v>5773</v>
      </c>
      <c r="D14" s="8">
        <v>2409</v>
      </c>
      <c r="E14" s="8">
        <v>2247</v>
      </c>
      <c r="F14" s="8">
        <v>162</v>
      </c>
      <c r="G14" s="8">
        <v>3364</v>
      </c>
    </row>
    <row r="15" spans="1:12" ht="11.65" customHeight="1">
      <c r="A15" s="20" t="s">
        <v>24</v>
      </c>
      <c r="B15" s="32" t="s">
        <v>10</v>
      </c>
      <c r="C15" s="6">
        <v>706</v>
      </c>
      <c r="D15" s="6">
        <v>497</v>
      </c>
      <c r="E15" s="6">
        <v>490</v>
      </c>
      <c r="F15" s="6">
        <v>7</v>
      </c>
      <c r="G15" s="6">
        <v>209</v>
      </c>
      <c r="H15" t="s">
        <v>24</v>
      </c>
      <c r="I15" t="s">
        <v>24</v>
      </c>
      <c r="K15" t="s">
        <v>24</v>
      </c>
      <c r="L15" t="s">
        <v>24</v>
      </c>
    </row>
    <row r="16" spans="1:12" ht="11.65" customHeight="1">
      <c r="A16" s="20" t="s">
        <v>24</v>
      </c>
      <c r="B16" s="32" t="s">
        <v>11</v>
      </c>
      <c r="C16" s="6">
        <v>325</v>
      </c>
      <c r="D16" s="6">
        <v>178</v>
      </c>
      <c r="E16" s="6">
        <v>172</v>
      </c>
      <c r="F16" s="6">
        <v>6</v>
      </c>
      <c r="G16" s="6">
        <v>147</v>
      </c>
      <c r="H16" t="s">
        <v>24</v>
      </c>
      <c r="I16" t="s">
        <v>24</v>
      </c>
      <c r="K16" t="s">
        <v>24</v>
      </c>
      <c r="L16" t="s">
        <v>24</v>
      </c>
    </row>
    <row r="17" spans="1:12" ht="11.65" customHeight="1">
      <c r="A17" s="21" t="s">
        <v>24</v>
      </c>
      <c r="B17" s="34" t="s">
        <v>12</v>
      </c>
      <c r="C17" s="9">
        <v>4742</v>
      </c>
      <c r="D17" s="9">
        <v>1734</v>
      </c>
      <c r="E17" s="9">
        <v>1585</v>
      </c>
      <c r="F17" s="9">
        <v>149</v>
      </c>
      <c r="G17" s="9">
        <v>3008</v>
      </c>
      <c r="H17" t="s">
        <v>24</v>
      </c>
      <c r="I17" t="s">
        <v>24</v>
      </c>
      <c r="K17" t="s">
        <v>24</v>
      </c>
      <c r="L17" t="s">
        <v>24</v>
      </c>
    </row>
    <row r="18" spans="1:12" s="29" customFormat="1" ht="33" customHeight="1">
      <c r="A18" s="26" t="s">
        <v>36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J18" s="29" t="s">
        <v>24</v>
      </c>
    </row>
    <row r="19" spans="1:12" ht="16.149999999999999" customHeight="1">
      <c r="A19" s="15" t="s">
        <v>37</v>
      </c>
      <c r="B19" s="16" t="s">
        <v>24</v>
      </c>
      <c r="C19" s="17" t="s">
        <v>24</v>
      </c>
      <c r="D19" s="17" t="s">
        <v>24</v>
      </c>
      <c r="E19" s="17" t="s">
        <v>24</v>
      </c>
      <c r="F19" s="18" t="s">
        <v>24</v>
      </c>
      <c r="G19" s="18" t="s">
        <v>24</v>
      </c>
      <c r="J19" t="s">
        <v>24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7.9</vt:lpstr>
      <vt:lpstr>Cuadro 7.9.1</vt:lpstr>
      <vt:lpstr>Cuadro 7.9.2</vt:lpstr>
      <vt:lpstr>Cuadro 7.9.3</vt:lpstr>
      <vt:lpstr>Cuadro 7.9.4</vt:lpstr>
      <vt:lpstr>Cuadro 7.9.5</vt:lpstr>
      <vt:lpstr>Cuadro 7.9.6</vt:lpstr>
      <vt:lpstr>Cuadro 7.9.7</vt:lpstr>
      <vt:lpstr>Cuadro 7.9.8</vt:lpstr>
      <vt:lpstr>Cuadro 7.9.9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2024-01-16T14:22:11Z</dcterms:created>
  <dcterms:modified xsi:type="dcterms:W3CDTF">2024-02-14T20:36:06Z</dcterms:modified>
</cp:coreProperties>
</file>