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9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9.9" sheetId="1" r:id="rId3"/>
    <sheet name="Cuadro 9.9.1" sheetId="2" r:id="rId4"/>
    <sheet name="Cuadro 9.9.2" sheetId="3" r:id="rId5"/>
    <sheet name="Cuadro 9.9.3" sheetId="4" r:id="rId6"/>
    <sheet name="Cuadro 9.9.4" sheetId="5" r:id="rId7"/>
    <sheet name="Cuadro 9.9.5" sheetId="6" r:id="rId8"/>
    <sheet name="Cuadro 9.9.6" sheetId="7" r:id="rId9"/>
    <sheet name="Cuadro 9.9.7" sheetId="8" r:id="rId10"/>
    <sheet name="Cuadro 9.9.8" sheetId="9" r:id="rId11"/>
    <sheet name="Cuadro 9.9.9" sheetId="10" r:id="rId12"/>
  </sheets>
  <calcPr calcId="162913"/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<sst xmlns="http://schemas.openxmlformats.org/spreadsheetml/2006/main" count="1166" uniqueCount="41">
  <si>
    <t>Censo Nacional de Población, Hogares y Viviendas 2022</t>
  </si>
  <si>
    <t>Cuadro 9.9. Provincia de  Formosa.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</si>
  <si>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</si>
  <si>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</si>
  <si>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</si>
  <si>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</si>
  <si>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</si>
  <si>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</si>
  <si>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</si>
  <si>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</si>
  <si>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</si>
  <si>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</si>
  <si>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</si>
  <si>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</si>
  <si>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</si>
  <si>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</si>
  <si>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</si>
  <si>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9.9.1. Provincia de  Formosa, departamento Bermejo. Población ocupada de 14 años y más en viviendas particulares, por categoría ocupacional, según sexo registrado al nacer y cobertura de salud. Año 2022</t>
  </si>
  <si>
    <t>-</t>
  </si>
  <si>
    <t>Cuadro 9.9.2. Provincia de  Formosa, departamento Formosa. Población ocupada de 14 años y más en viviendas particulares, por categoría ocupacional, según sexo registrado al nacer y cobertura de salud. Año 2022</t>
  </si>
  <si>
    <t>Cuadro 9.9.3. Provincia de  Formosa, departamento Laishi. Población ocupada de 14 años y más en viviendas particulares, por categoría ocupacional, según sexo registrado al nacer y cobertura de salud. Año 2022</t>
  </si>
  <si>
    <t>Cuadro 9.9.4. Provincia de  Formosa, departamento Matacos. Población ocupada de 14 años y más en viviendas particulares, por categoría ocupacional, según sexo registrado al nacer y cobertura de salud. Año 2022</t>
  </si>
  <si>
    <t>Cuadro 9.9.5. Provincia de  Formosa, departamento Patiño. Población ocupada de 14 años y más en viviendas particulares, por categoría ocupacional, según sexo registrado al nacer y cobertura de salud. Año 2022</t>
  </si>
  <si>
    <t>Cuadro 9.9.6. Provincia de  Formosa, departamento Pilagás. Población ocupada de 14 años y más en viviendas particulares, por categoría ocupacional, según sexo registrado al nacer y cobertura de salud. Año 2022</t>
  </si>
  <si>
    <t>Cuadro 9.9.7. Provincia de  Formosa, departamento Pilcomayo. Población ocupada de 14 años y más en viviendas particulares, por categoría ocupacional, según sexo registrado al nacer y cobertura de salud. Año 2022</t>
  </si>
  <si>
    <t>Cuadro 9.9.8. Provincia de  Formosa, departamento Pirané. Población ocupada de 14 años y más en viviendas particulares, por categoría ocupacional, según sexo registrado al nacer y cobertura de salud. Año 2022</t>
  </si>
  <si>
    <t>Cuadro 9.9.9. Provincia de  Formosa, departamento Ramón Lista.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</si>
  <si>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</si>
  <si>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</si>
  <si>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</si>
  <si>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</si>
  <si>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</si>
  <si>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</si>
  <si>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</si>
  <si>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</si>
  <si>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</si>
  <si>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</si>
  <si>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</si>
  <si>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</si>
  <si>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</si>
  <si>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 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</si>
</sst>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0" fontId="10" fillId="0" borderId="0" xfId="0" applyFont="1" applyAlignment="1">
      <alignment vertical="top" wrapText="1"/>
    </xf>
    <xf numFmtId="0" fontId="0" fillId="0" borderId="0" xfId="0" applyAlignment="1">
      <alignment vertical="top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33</v>
      </c>
    </row>
    <row r="4" spans="11:11" ht="20.25">
      <c r="K4" s="12"/>
    </row>
    <row r="5" spans="11:11" ht="20.25">
      <c r="K5" s="12" t="s">
        <v>34</v>
      </c>
    </row>
    <row r="7" spans="11:11" ht="15">
      <c r="K7" s="13" t="s">
        <v>40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35</v>
      </c>
    </row>
    <row r="13" spans="11:11" ht="15">
      <c r="K13" s="13" t="s">
        <v>36</v>
      </c>
    </row>
    <row r="14" spans="11:11" ht="15">
      <c r="K14" s="13" t="s">
        <v>37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19.83203125" bestFit="1" customWidth="1"/>
  </cols>
  <sheetData>
    <row r="1" spans="1:1" ht="12.75">
      <c r="A1" s="10" t="s">
        <v>28</v>
      </c>
    </row>
    <row r="2" spans="1:1" ht="12.75">
      <c r="A2" s="10" t="s">
        <v>29</v>
      </c>
    </row>
    <row r="3" spans="1:1" ht="12.75">
      <c r="A3" s="11"/>
    </row>
    <row r="4" spans="1:1" ht="12.75">
      <c r="A4" s="9" t="str">
        <f>HYPERLINK("#'Cuadro 9.9'!A3", "Cuadro 9.9. Provincia de  Formosa. Población ocupada de 14 años y más en viviendas particulares, por categoría ocupacional, según sexo registrado al nacer y cobertura de salud. Año 2022")</f>
        <v>Cuadro 9.9. Provincia de  Formosa. Población ocupada de 14 años y más en viviendas particulares, por categoría ocupacional, según sexo registrado al nacer y cobertura de salud. Año 2022</v>
      </c>
    </row>
    <row r="5" spans="1:1" ht="12.75">
      <c r="A5" s="9" t="str">
        <f>HYPERLINK("#'Cuadro 9.9.1'!A3", "Cuadro 9.9.1. Provincia de  Formosa, departamento Bermejo. Población ocupada de 14 años y más en viviendas particulares, por categoría ocupacional, según sexo registrado al nacer y cobertura de salud. Año 2022")</f>
        <v>Cuadro 9.9.1. Provincia de  Formosa, departamento Bermejo. Población ocupada de 14 años y más en viviendas particulares, por categoría ocupacional, según sexo registrado al nacer y cobertura de salud. Año 2022</v>
      </c>
    </row>
    <row r="6" spans="1:1" ht="12.75">
      <c r="A6" s="9" t="str">
        <f>HYPERLINK("#'Cuadro 9.9.2'!A3", "Cuadro 9.9.2. Provincia de  Formosa, departamento Formosa. Población ocupada de 14 años y más en viviendas particulares, por categoría ocupacional, según sexo registrado al nacer y cobertura de salud. Año 2022")</f>
        <v>Cuadro 9.9.2. Provincia de  Formosa, departamento Formosa. Población ocupada de 14 años y más en viviendas particulares, por categoría ocupacional, según sexo registrado al nacer y cobertura de salud. Año 2022</v>
      </c>
    </row>
    <row r="7" spans="1:1" ht="12.75">
      <c r="A7" s="9" t="str">
        <f>HYPERLINK("#'Cuadro 9.9.3'!A3", "Cuadro 9.9.3. Provincia de  Formosa, departamento Laishi. Población ocupada de 14 años y más en viviendas particulares, por categoría ocupacional, según sexo registrado al nacer y cobertura de salud. Año 2022")</f>
        <v>Cuadro 9.9.3. Provincia de  Formosa, departamento Laishi. Población ocupada de 14 años y más en viviendas particulares, por categoría ocupacional, según sexo registrado al nacer y cobertura de salud. Año 2022</v>
      </c>
    </row>
    <row r="8" spans="1:1" ht="12.75">
      <c r="A8" s="9" t="str">
        <f>HYPERLINK("#'Cuadro 9.9.4'!A3", "Cuadro 9.9.4. Provincia de  Formosa, departamento Matacos. Población ocupada de 14 años y más en viviendas particulares, por categoría ocupacional, según sexo registrado al nacer y cobertura de salud. Año 2022")</f>
        <v>Cuadro 9.9.4. Provincia de  Formosa, departamento Matacos. Población ocupada de 14 años y más en viviendas particulares, por categoría ocupacional, según sexo registrado al nacer y cobertura de salud. Año 2022</v>
      </c>
    </row>
    <row r="9" spans="1:1" ht="12.75">
      <c r="A9" s="9" t="str">
        <f>HYPERLINK("#'Cuadro 9.9.5'!A3", "Cuadro 9.9.5. Provincia de  Formosa, departamento Patiño. Población ocupada de 14 años y más en viviendas particulares, por categoría ocupacional, según sexo registrado al nacer y cobertura de salud. Año 2022")</f>
        <v>Cuadro 9.9.5. Provincia de  Formosa, departamento Patiño. Población ocupada de 14 años y más en viviendas particulares, por categoría ocupacional, según sexo registrado al nacer y cobertura de salud. Año 2022</v>
      </c>
    </row>
    <row r="10" spans="1:1" ht="12.75">
      <c r="A10" s="9" t="str">
        <f>HYPERLINK("#'Cuadro 9.9.6'!A3", "Cuadro 9.9.6. Provincia de  Formosa, departamento Pilagás. Población ocupada de 14 años y más en viviendas particulares, por categoría ocupacional, según sexo registrado al nacer y cobertura de salud. Año 2022")</f>
        <v>Cuadro 9.9.6. Provincia de  Formosa, departamento Pilagás. Población ocupada de 14 años y más en viviendas particulares, por categoría ocupacional, según sexo registrado al nacer y cobertura de salud. Año 2022</v>
      </c>
    </row>
    <row r="11" spans="1:1" ht="12.75">
      <c r="A11" s="9" t="str">
        <f>HYPERLINK("#'Cuadro 9.9.7'!A3", "Cuadro 9.9.7. Provincia de  Formosa, departamento Pilcomayo. Población ocupada de 14 años y más en viviendas particulares, por categoría ocupacional, según sexo registrado al nacer y cobertura de salud. Año 2022")</f>
        <v>Cuadro 9.9.7. Provincia de  Formosa, departamento Pilcomayo. Población ocupada de 14 años y más en viviendas particulares, por categoría ocupacional, según sexo registrado al nacer y cobertura de salud. Año 2022</v>
      </c>
    </row>
    <row r="12" spans="1:1" ht="12.75">
      <c r="A12" s="9" t="str">
        <f>HYPERLINK("#'Cuadro 9.9.8'!A3", "Cuadro 9.9.8. Provincia de  Formosa, departamento Pirané. Población ocupada de 14 años y más en viviendas particulares, por categoría ocupacional, según sexo registrado al nacer y cobertura de salud. Año 2022")</f>
        <v>Cuadro 9.9.8. Provincia de  Formosa, departamento Pirané. Población ocupada de 14 años y más en viviendas particulares, por categoría ocupacional, según sexo registrado al nacer y cobertura de salud. Año 2022</v>
      </c>
    </row>
    <row r="13" spans="1:1" ht="12.75">
      <c r="A13" s="9" t="str">
        <f>HYPERLINK("#'Cuadro 9.9.9'!A3", "Cuadro 9.9.9. Provincia de  Formosa, departamento Ramón Lista. Población ocupada de 14 años y más en viviendas particulares, por categoría ocupacional, según sexo registrado al nacer y cobertura de salud. Año 2022")</f>
        <v>Cuadro 9.9.9. Provincia de  Formosa, departamento Ramón Lista. Población ocupada de 14 años y más en viviendas particulares, por categoría ocupacional, según sexo registrado al nacer y cobertura de salud. Año 2022</v>
      </c>
    </row>
    <row r="14" spans="1:1" ht="12.75">
      <c r="A14" s="11"/>
    </row>
    <row r="15" spans="1:1">
      <c r="A15" s="23" t="s">
        <v>30</v>
      </c>
    </row>
    <row r="16" spans="1:1">
      <c r="A16" s="23" t="s">
        <v>31</v>
      </c>
    </row>
    <row r="17" spans="1:1">
      <c r="A17" s="23" t="s">
        <v>32</v>
      </c>
    </row>
    <row r="18" spans="1:1" ht="12.75">
      <c r="A18" s="11"/>
    </row>
    <row r="19" spans="1:1" ht="12.75">
      <c r="A19" s="11"/>
    </row>
    <row r="20" spans="1:1" ht="12.75">
      <c r="A20" s="11"/>
    </row>
    <row r="21" spans="1:1" ht="12.75">
      <c r="A21" s="11"/>
    </row>
    <row r="22" spans="1:1" ht="12.75">
      <c r="A22" s="11"/>
    </row>
    <row r="23" spans="1:1" ht="12.75">
      <c r="A23" s="11"/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  <row r="96" spans="1:1" ht="12.75">
      <c r="A96" s="11"/>
    </row>
    <row r="97" spans="1:1" ht="12.75">
      <c r="A97" s="11"/>
    </row>
    <row r="98" spans="1:1" ht="12.75">
      <c r="A98" s="11"/>
    </row>
    <row r="99" spans="1:1" ht="12.75">
      <c r="A99" s="11"/>
    </row>
    <row r="100" spans="1:1" ht="12.75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1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241502</v>
      </c>
      <c r="D5" s="7">
        <v>21832</v>
      </c>
      <c r="E5" s="7">
        <v>99572</v>
      </c>
      <c r="F5" s="7">
        <v>88059</v>
      </c>
      <c r="G5" s="7">
        <v>9338</v>
      </c>
      <c r="H5" s="7">
        <v>9013</v>
      </c>
      <c r="I5" s="7">
        <v>13688</v>
      </c>
    </row>
    <row r="6" spans="1:14" ht="11.65" customHeight="1">
      <c r="A6" s="15" t="s">
        <v>27</v>
      </c>
      <c r="B6" s="30" t="s">
        <v>12</v>
      </c>
      <c r="C6" s="6">
        <v>103301</v>
      </c>
      <c r="D6" s="6">
        <v>4932</v>
      </c>
      <c r="E6" s="6">
        <v>60241</v>
      </c>
      <c r="F6" s="6">
        <v>24016</v>
      </c>
      <c r="G6" s="6">
        <v>5193</v>
      </c>
      <c r="H6" s="6">
        <v>2967</v>
      </c>
      <c r="I6" s="6">
        <v>5952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11514</v>
      </c>
      <c r="D7" s="6">
        <v>870</v>
      </c>
      <c r="E7" s="6">
        <v>5419</v>
      </c>
      <c r="F7" s="6">
        <v>3230</v>
      </c>
      <c r="G7" s="6">
        <v>592</v>
      </c>
      <c r="H7" s="6">
        <v>410</v>
      </c>
      <c r="I7" s="6">
        <v>993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126687</v>
      </c>
      <c r="D8" s="6">
        <v>16030</v>
      </c>
      <c r="E8" s="6">
        <v>33912</v>
      </c>
      <c r="F8" s="6">
        <v>60813</v>
      </c>
      <c r="G8" s="6">
        <v>3553</v>
      </c>
      <c r="H8" s="6">
        <v>5636</v>
      </c>
      <c r="I8" s="6">
        <v>6743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102265</v>
      </c>
      <c r="D9" s="7">
        <v>20583</v>
      </c>
      <c r="E9" s="7">
        <v>36583</v>
      </c>
      <c r="F9" s="7">
        <v>31322</v>
      </c>
      <c r="G9" s="7">
        <v>3288</v>
      </c>
      <c r="H9" s="7">
        <v>3714</v>
      </c>
      <c r="I9" s="7">
        <v>6775</v>
      </c>
    </row>
    <row r="10" spans="1:14" ht="11.65" customHeight="1">
      <c r="A10" s="15" t="s">
        <v>27</v>
      </c>
      <c r="B10" s="30" t="s">
        <v>12</v>
      </c>
      <c r="C10" s="6">
        <v>48106</v>
      </c>
      <c r="D10" s="6">
        <v>4566</v>
      </c>
      <c r="E10" s="6">
        <v>25541</v>
      </c>
      <c r="F10" s="6">
        <v>11480</v>
      </c>
      <c r="G10" s="6">
        <v>2055</v>
      </c>
      <c r="H10" s="6">
        <v>1417</v>
      </c>
      <c r="I10" s="6">
        <v>3047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5608</v>
      </c>
      <c r="D11" s="6">
        <v>822</v>
      </c>
      <c r="E11" s="6">
        <v>2294</v>
      </c>
      <c r="F11" s="6">
        <v>1516</v>
      </c>
      <c r="G11" s="6">
        <v>249</v>
      </c>
      <c r="H11" s="6">
        <v>199</v>
      </c>
      <c r="I11" s="6">
        <v>528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48551</v>
      </c>
      <c r="D12" s="6">
        <v>15195</v>
      </c>
      <c r="E12" s="6">
        <v>8748</v>
      </c>
      <c r="F12" s="6">
        <v>18326</v>
      </c>
      <c r="G12" s="6">
        <v>984</v>
      </c>
      <c r="H12" s="6">
        <v>2098</v>
      </c>
      <c r="I12" s="6">
        <v>3200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139237</v>
      </c>
      <c r="D13" s="7">
        <v>1249</v>
      </c>
      <c r="E13" s="7">
        <v>62989</v>
      </c>
      <c r="F13" s="7">
        <v>56737</v>
      </c>
      <c r="G13" s="7">
        <v>6050</v>
      </c>
      <c r="H13" s="7">
        <v>5299</v>
      </c>
      <c r="I13" s="7">
        <v>6913</v>
      </c>
    </row>
    <row r="14" spans="1:14" ht="11.65" customHeight="1">
      <c r="A14" s="15" t="s">
        <v>27</v>
      </c>
      <c r="B14" s="30" t="s">
        <v>12</v>
      </c>
      <c r="C14" s="6">
        <v>55195</v>
      </c>
      <c r="D14" s="6">
        <v>366</v>
      </c>
      <c r="E14" s="6">
        <v>34700</v>
      </c>
      <c r="F14" s="6">
        <v>12536</v>
      </c>
      <c r="G14" s="6">
        <v>3138</v>
      </c>
      <c r="H14" s="6">
        <v>1550</v>
      </c>
      <c r="I14" s="6">
        <v>2905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5906</v>
      </c>
      <c r="D15" s="6">
        <v>48</v>
      </c>
      <c r="E15" s="6">
        <v>3125</v>
      </c>
      <c r="F15" s="6">
        <v>1714</v>
      </c>
      <c r="G15" s="6">
        <v>343</v>
      </c>
      <c r="H15" s="6">
        <v>211</v>
      </c>
      <c r="I15" s="6">
        <v>465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78136</v>
      </c>
      <c r="D16" s="8">
        <v>835</v>
      </c>
      <c r="E16" s="8">
        <v>25164</v>
      </c>
      <c r="F16" s="8">
        <v>42487</v>
      </c>
      <c r="G16" s="8">
        <v>2569</v>
      </c>
      <c r="H16" s="8">
        <v>3538</v>
      </c>
      <c r="I16" s="8">
        <v>3543</v>
      </c>
      <c r="J16" t="s">
        <v>27</v>
      </c>
      <c r="K16" t="s">
        <v>27</v>
      </c>
      <c r="M16" t="s">
        <v>27</v>
      </c>
      <c r="N16" t="s">
        <v>27</v>
      </c>
    </row>
    <row r="17" spans="1:14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4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4" ht="11.65" customHeight="1">
      <c r="A19" s="4" t="s">
        <v>27</v>
      </c>
      <c r="B19" s="5" t="s">
        <v>27</v>
      </c>
      <c r="C19" s="1" t="s">
        <v>27</v>
      </c>
      <c r="D19" s="1" t="s">
        <v>27</v>
      </c>
      <c r="E19" s="1" t="s">
        <v>27</v>
      </c>
      <c r="F19" s="1" t="s">
        <v>27</v>
      </c>
      <c r="G19" s="1" t="s">
        <v>27</v>
      </c>
      <c r="H19" s="1" t="s">
        <v>27</v>
      </c>
      <c r="I19" s="1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</row>
    <row r="20" spans="1:14" ht="12">
      <c r="A20" s="3"/>
      <c r="B20" s="1"/>
      <c r="C20" s="1"/>
      <c r="D20" s="1"/>
      <c r="E20" s="1"/>
      <c r="F20" s="1"/>
      <c r="G20" s="1"/>
      <c r="H20" s="1"/>
      <c r="I20" s="1"/>
    </row>
    <row r="21" spans="1:14" ht="12">
      <c r="A21" s="3"/>
      <c r="B21" s="1"/>
      <c r="C21" s="1"/>
      <c r="D21" s="1"/>
      <c r="E21" s="1"/>
      <c r="F21" s="1"/>
      <c r="G21" s="1"/>
      <c r="H21" s="1"/>
      <c r="I21" s="1"/>
    </row>
    <row r="22" spans="1:14" ht="12">
      <c r="A22" s="3"/>
      <c r="B22" s="1"/>
      <c r="C22" s="1"/>
      <c r="D22" s="1"/>
      <c r="E22" s="1"/>
      <c r="F22" s="1"/>
      <c r="G22" s="1"/>
      <c r="H22" s="1"/>
      <c r="I22" s="1"/>
    </row>
    <row r="23" spans="1:14" ht="12">
      <c r="A23" s="3"/>
      <c r="B23" s="1"/>
      <c r="C23" s="1"/>
      <c r="D23" s="1"/>
      <c r="E23" s="1"/>
      <c r="F23" s="1"/>
      <c r="G23" s="1"/>
      <c r="H23" s="1"/>
      <c r="I23" s="1"/>
    </row>
    <row r="24" spans="1:14" ht="12">
      <c r="A24" s="3"/>
      <c r="B24" s="1"/>
      <c r="C24" s="1"/>
      <c r="D24" s="1"/>
      <c r="E24" s="1"/>
      <c r="F24" s="1"/>
      <c r="G24" s="1"/>
      <c r="H24" s="1"/>
      <c r="I24" s="1"/>
    </row>
    <row r="25" spans="1:14" ht="12">
      <c r="A25" s="3"/>
      <c r="B25" s="1"/>
      <c r="C25" s="1"/>
      <c r="D25" s="1"/>
      <c r="E25" s="1"/>
      <c r="F25" s="1"/>
      <c r="G25" s="1"/>
      <c r="H25" s="1"/>
      <c r="I25" s="1"/>
    </row>
    <row r="26" spans="1:14" ht="12">
      <c r="A26" s="3"/>
      <c r="B26" s="1"/>
      <c r="C26" s="1"/>
      <c r="D26" s="1"/>
      <c r="E26" s="1"/>
      <c r="F26" s="1"/>
      <c r="G26" s="1"/>
      <c r="H26" s="1"/>
      <c r="I26" s="1"/>
    </row>
    <row r="27" spans="1:14" ht="12">
      <c r="A27" s="3"/>
      <c r="B27" s="1"/>
      <c r="C27" s="1"/>
      <c r="D27" s="1"/>
      <c r="E27" s="1"/>
      <c r="F27" s="1"/>
      <c r="G27" s="1"/>
      <c r="H27" s="1"/>
      <c r="I27" s="1"/>
    </row>
    <row r="28" spans="1:14" ht="12">
      <c r="A28" s="3"/>
      <c r="B28" s="1"/>
      <c r="C28" s="1"/>
      <c r="D28" s="1"/>
      <c r="E28" s="1"/>
      <c r="F28" s="1"/>
      <c r="G28" s="1"/>
      <c r="H28" s="1"/>
      <c r="I28" s="1"/>
    </row>
    <row r="29" spans="1:14">
      <c r="A29" s="4"/>
    </row>
    <row r="30" spans="1:14">
      <c r="A30" s="4"/>
    </row>
    <row r="31" spans="1:14">
      <c r="A31" s="4"/>
    </row>
    <row r="32" spans="1:14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2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17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5067</v>
      </c>
      <c r="D5" s="7">
        <v>410</v>
      </c>
      <c r="E5" s="7">
        <v>1806</v>
      </c>
      <c r="F5" s="7">
        <v>2131</v>
      </c>
      <c r="G5" s="7">
        <v>109</v>
      </c>
      <c r="H5" s="7">
        <v>237</v>
      </c>
      <c r="I5" s="7">
        <v>374</v>
      </c>
    </row>
    <row r="6" spans="1:14" ht="11.65" customHeight="1">
      <c r="A6" s="15" t="s">
        <v>27</v>
      </c>
      <c r="B6" s="30" t="s">
        <v>12</v>
      </c>
      <c r="C6" s="6">
        <v>1361</v>
      </c>
      <c r="D6" s="6">
        <v>50</v>
      </c>
      <c r="E6" s="6">
        <v>798</v>
      </c>
      <c r="F6" s="6">
        <v>329</v>
      </c>
      <c r="G6" s="6">
        <v>36</v>
      </c>
      <c r="H6" s="6">
        <v>40</v>
      </c>
      <c r="I6" s="6">
        <v>108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212</v>
      </c>
      <c r="D7" s="6">
        <v>9</v>
      </c>
      <c r="E7" s="6">
        <v>118</v>
      </c>
      <c r="F7" s="6">
        <v>52</v>
      </c>
      <c r="G7" s="6">
        <v>5</v>
      </c>
      <c r="H7" s="6">
        <v>7</v>
      </c>
      <c r="I7" s="6">
        <v>21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3494</v>
      </c>
      <c r="D8" s="6">
        <v>351</v>
      </c>
      <c r="E8" s="6">
        <v>890</v>
      </c>
      <c r="F8" s="6">
        <v>1750</v>
      </c>
      <c r="G8" s="6">
        <v>68</v>
      </c>
      <c r="H8" s="6">
        <v>190</v>
      </c>
      <c r="I8" s="6">
        <v>245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1830</v>
      </c>
      <c r="D9" s="7">
        <v>365</v>
      </c>
      <c r="E9" s="7">
        <v>618</v>
      </c>
      <c r="F9" s="7">
        <v>584</v>
      </c>
      <c r="G9" s="7">
        <v>27</v>
      </c>
      <c r="H9" s="7">
        <v>61</v>
      </c>
      <c r="I9" s="7">
        <v>175</v>
      </c>
    </row>
    <row r="10" spans="1:14" ht="11.65" customHeight="1">
      <c r="A10" s="15" t="s">
        <v>27</v>
      </c>
      <c r="B10" s="30" t="s">
        <v>12</v>
      </c>
      <c r="C10" s="6">
        <v>573</v>
      </c>
      <c r="D10" s="6">
        <v>41</v>
      </c>
      <c r="E10" s="6">
        <v>340</v>
      </c>
      <c r="F10" s="6">
        <v>112</v>
      </c>
      <c r="G10" s="6">
        <v>13</v>
      </c>
      <c r="H10" s="6">
        <v>12</v>
      </c>
      <c r="I10" s="6">
        <v>55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97</v>
      </c>
      <c r="D11" s="6">
        <v>9</v>
      </c>
      <c r="E11" s="6">
        <v>50</v>
      </c>
      <c r="F11" s="6">
        <v>24</v>
      </c>
      <c r="G11" s="6">
        <v>2</v>
      </c>
      <c r="H11" s="6">
        <v>1</v>
      </c>
      <c r="I11" s="6">
        <v>11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1160</v>
      </c>
      <c r="D12" s="6">
        <v>315</v>
      </c>
      <c r="E12" s="6">
        <v>228</v>
      </c>
      <c r="F12" s="6">
        <v>448</v>
      </c>
      <c r="G12" s="6">
        <v>12</v>
      </c>
      <c r="H12" s="6">
        <v>48</v>
      </c>
      <c r="I12" s="6">
        <v>109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3237</v>
      </c>
      <c r="D13" s="7">
        <v>45</v>
      </c>
      <c r="E13" s="7">
        <v>1188</v>
      </c>
      <c r="F13" s="7">
        <v>1547</v>
      </c>
      <c r="G13" s="7">
        <v>82</v>
      </c>
      <c r="H13" s="7">
        <v>176</v>
      </c>
      <c r="I13" s="7">
        <v>199</v>
      </c>
    </row>
    <row r="14" spans="1:14" ht="11.65" customHeight="1">
      <c r="A14" s="15" t="s">
        <v>27</v>
      </c>
      <c r="B14" s="30" t="s">
        <v>12</v>
      </c>
      <c r="C14" s="6">
        <v>788</v>
      </c>
      <c r="D14" s="6">
        <v>9</v>
      </c>
      <c r="E14" s="6">
        <v>458</v>
      </c>
      <c r="F14" s="6">
        <v>217</v>
      </c>
      <c r="G14" s="6">
        <v>23</v>
      </c>
      <c r="H14" s="6">
        <v>28</v>
      </c>
      <c r="I14" s="6">
        <v>53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115</v>
      </c>
      <c r="D15" s="6" t="s">
        <v>18</v>
      </c>
      <c r="E15" s="6">
        <v>68</v>
      </c>
      <c r="F15" s="6">
        <v>28</v>
      </c>
      <c r="G15" s="6">
        <v>3</v>
      </c>
      <c r="H15" s="6">
        <v>6</v>
      </c>
      <c r="I15" s="6">
        <v>10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2334</v>
      </c>
      <c r="D16" s="8">
        <v>36</v>
      </c>
      <c r="E16" s="8">
        <v>662</v>
      </c>
      <c r="F16" s="8">
        <v>1302</v>
      </c>
      <c r="G16" s="8">
        <v>56</v>
      </c>
      <c r="H16" s="8">
        <v>142</v>
      </c>
      <c r="I16" s="8">
        <v>136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19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116846</v>
      </c>
      <c r="D5" s="7">
        <v>9937</v>
      </c>
      <c r="E5" s="7">
        <v>52777</v>
      </c>
      <c r="F5" s="7">
        <v>39505</v>
      </c>
      <c r="G5" s="7">
        <v>4969</v>
      </c>
      <c r="H5" s="7">
        <v>3233</v>
      </c>
      <c r="I5" s="7">
        <v>6425</v>
      </c>
    </row>
    <row r="6" spans="1:14" ht="11.65" customHeight="1">
      <c r="A6" s="15" t="s">
        <v>27</v>
      </c>
      <c r="B6" s="30" t="s">
        <v>12</v>
      </c>
      <c r="C6" s="6">
        <v>61193</v>
      </c>
      <c r="D6" s="6">
        <v>3115</v>
      </c>
      <c r="E6" s="6">
        <v>36399</v>
      </c>
      <c r="F6" s="6">
        <v>13651</v>
      </c>
      <c r="G6" s="6">
        <v>3141</v>
      </c>
      <c r="H6" s="6">
        <v>1544</v>
      </c>
      <c r="I6" s="6">
        <v>3343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5829</v>
      </c>
      <c r="D7" s="6">
        <v>471</v>
      </c>
      <c r="E7" s="6">
        <v>2705</v>
      </c>
      <c r="F7" s="6">
        <v>1593</v>
      </c>
      <c r="G7" s="6">
        <v>334</v>
      </c>
      <c r="H7" s="6">
        <v>168</v>
      </c>
      <c r="I7" s="6">
        <v>558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49824</v>
      </c>
      <c r="D8" s="6">
        <v>6351</v>
      </c>
      <c r="E8" s="6">
        <v>13673</v>
      </c>
      <c r="F8" s="6">
        <v>24261</v>
      </c>
      <c r="G8" s="6">
        <v>1494</v>
      </c>
      <c r="H8" s="6">
        <v>1521</v>
      </c>
      <c r="I8" s="6">
        <v>2524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52399</v>
      </c>
      <c r="D9" s="7">
        <v>9482</v>
      </c>
      <c r="E9" s="7">
        <v>20667</v>
      </c>
      <c r="F9" s="7">
        <v>15614</v>
      </c>
      <c r="G9" s="7">
        <v>1844</v>
      </c>
      <c r="H9" s="7">
        <v>1534</v>
      </c>
      <c r="I9" s="7">
        <v>3258</v>
      </c>
    </row>
    <row r="10" spans="1:14" ht="11.65" customHeight="1">
      <c r="A10" s="15" t="s">
        <v>27</v>
      </c>
      <c r="B10" s="30" t="s">
        <v>12</v>
      </c>
      <c r="C10" s="6">
        <v>29226</v>
      </c>
      <c r="D10" s="6">
        <v>2945</v>
      </c>
      <c r="E10" s="6">
        <v>15583</v>
      </c>
      <c r="F10" s="6">
        <v>6966</v>
      </c>
      <c r="G10" s="6">
        <v>1227</v>
      </c>
      <c r="H10" s="6">
        <v>782</v>
      </c>
      <c r="I10" s="6">
        <v>1723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2966</v>
      </c>
      <c r="D11" s="6">
        <v>452</v>
      </c>
      <c r="E11" s="6">
        <v>1186</v>
      </c>
      <c r="F11" s="6">
        <v>776</v>
      </c>
      <c r="G11" s="6">
        <v>157</v>
      </c>
      <c r="H11" s="6">
        <v>98</v>
      </c>
      <c r="I11" s="6">
        <v>297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20207</v>
      </c>
      <c r="D12" s="6">
        <v>6085</v>
      </c>
      <c r="E12" s="6">
        <v>3898</v>
      </c>
      <c r="F12" s="6">
        <v>7872</v>
      </c>
      <c r="G12" s="6">
        <v>460</v>
      </c>
      <c r="H12" s="6">
        <v>654</v>
      </c>
      <c r="I12" s="6">
        <v>1238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64447</v>
      </c>
      <c r="D13" s="7">
        <v>455</v>
      </c>
      <c r="E13" s="7">
        <v>32110</v>
      </c>
      <c r="F13" s="7">
        <v>23891</v>
      </c>
      <c r="G13" s="7">
        <v>3125</v>
      </c>
      <c r="H13" s="7">
        <v>1699</v>
      </c>
      <c r="I13" s="7">
        <v>3167</v>
      </c>
    </row>
    <row r="14" spans="1:14" ht="11.65" customHeight="1">
      <c r="A14" s="15" t="s">
        <v>27</v>
      </c>
      <c r="B14" s="30" t="s">
        <v>12</v>
      </c>
      <c r="C14" s="6">
        <v>31967</v>
      </c>
      <c r="D14" s="6">
        <v>170</v>
      </c>
      <c r="E14" s="6">
        <v>20816</v>
      </c>
      <c r="F14" s="6">
        <v>6685</v>
      </c>
      <c r="G14" s="6">
        <v>1914</v>
      </c>
      <c r="H14" s="6">
        <v>762</v>
      </c>
      <c r="I14" s="6">
        <v>1620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2863</v>
      </c>
      <c r="D15" s="6">
        <v>19</v>
      </c>
      <c r="E15" s="6">
        <v>1519</v>
      </c>
      <c r="F15" s="6">
        <v>817</v>
      </c>
      <c r="G15" s="6">
        <v>177</v>
      </c>
      <c r="H15" s="6">
        <v>70</v>
      </c>
      <c r="I15" s="6">
        <v>261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29617</v>
      </c>
      <c r="D16" s="8">
        <v>266</v>
      </c>
      <c r="E16" s="8">
        <v>9775</v>
      </c>
      <c r="F16" s="8">
        <v>16389</v>
      </c>
      <c r="G16" s="8">
        <v>1034</v>
      </c>
      <c r="H16" s="8">
        <v>867</v>
      </c>
      <c r="I16" s="8">
        <v>1286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0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20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7047</v>
      </c>
      <c r="D5" s="7">
        <v>662</v>
      </c>
      <c r="E5" s="7">
        <v>3104</v>
      </c>
      <c r="F5" s="7">
        <v>2357</v>
      </c>
      <c r="G5" s="7">
        <v>246</v>
      </c>
      <c r="H5" s="7">
        <v>301</v>
      </c>
      <c r="I5" s="7">
        <v>377</v>
      </c>
    </row>
    <row r="6" spans="1:14" ht="11.65" customHeight="1">
      <c r="A6" s="15" t="s">
        <v>27</v>
      </c>
      <c r="B6" s="30" t="s">
        <v>12</v>
      </c>
      <c r="C6" s="6">
        <v>3024</v>
      </c>
      <c r="D6" s="6">
        <v>134</v>
      </c>
      <c r="E6" s="6">
        <v>1820</v>
      </c>
      <c r="F6" s="6">
        <v>680</v>
      </c>
      <c r="G6" s="6">
        <v>116</v>
      </c>
      <c r="H6" s="6">
        <v>105</v>
      </c>
      <c r="I6" s="6">
        <v>169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351</v>
      </c>
      <c r="D7" s="6">
        <v>19</v>
      </c>
      <c r="E7" s="6">
        <v>190</v>
      </c>
      <c r="F7" s="6">
        <v>96</v>
      </c>
      <c r="G7" s="6">
        <v>18</v>
      </c>
      <c r="H7" s="6">
        <v>7</v>
      </c>
      <c r="I7" s="6">
        <v>21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3672</v>
      </c>
      <c r="D8" s="6">
        <v>509</v>
      </c>
      <c r="E8" s="6">
        <v>1094</v>
      </c>
      <c r="F8" s="6">
        <v>1581</v>
      </c>
      <c r="G8" s="6">
        <v>112</v>
      </c>
      <c r="H8" s="6">
        <v>189</v>
      </c>
      <c r="I8" s="6">
        <v>187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2579</v>
      </c>
      <c r="D9" s="7">
        <v>622</v>
      </c>
      <c r="E9" s="7">
        <v>833</v>
      </c>
      <c r="F9" s="7">
        <v>778</v>
      </c>
      <c r="G9" s="7">
        <v>68</v>
      </c>
      <c r="H9" s="7">
        <v>112</v>
      </c>
      <c r="I9" s="7">
        <v>166</v>
      </c>
    </row>
    <row r="10" spans="1:14" ht="11.65" customHeight="1">
      <c r="A10" s="15" t="s">
        <v>27</v>
      </c>
      <c r="B10" s="30" t="s">
        <v>12</v>
      </c>
      <c r="C10" s="6">
        <v>1160</v>
      </c>
      <c r="D10" s="6">
        <v>123</v>
      </c>
      <c r="E10" s="6">
        <v>566</v>
      </c>
      <c r="F10" s="6">
        <v>306</v>
      </c>
      <c r="G10" s="6">
        <v>39</v>
      </c>
      <c r="H10" s="6">
        <v>43</v>
      </c>
      <c r="I10" s="6">
        <v>83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139</v>
      </c>
      <c r="D11" s="6">
        <v>17</v>
      </c>
      <c r="E11" s="6">
        <v>55</v>
      </c>
      <c r="F11" s="6">
        <v>48</v>
      </c>
      <c r="G11" s="6">
        <v>5</v>
      </c>
      <c r="H11" s="6">
        <v>3</v>
      </c>
      <c r="I11" s="6">
        <v>11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1280</v>
      </c>
      <c r="D12" s="6">
        <v>482</v>
      </c>
      <c r="E12" s="6">
        <v>212</v>
      </c>
      <c r="F12" s="6">
        <v>424</v>
      </c>
      <c r="G12" s="6">
        <v>24</v>
      </c>
      <c r="H12" s="6">
        <v>66</v>
      </c>
      <c r="I12" s="6">
        <v>72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4468</v>
      </c>
      <c r="D13" s="7">
        <v>40</v>
      </c>
      <c r="E13" s="7">
        <v>2271</v>
      </c>
      <c r="F13" s="7">
        <v>1579</v>
      </c>
      <c r="G13" s="7">
        <v>178</v>
      </c>
      <c r="H13" s="7">
        <v>189</v>
      </c>
      <c r="I13" s="7">
        <v>211</v>
      </c>
    </row>
    <row r="14" spans="1:14" ht="11.65" customHeight="1">
      <c r="A14" s="15" t="s">
        <v>27</v>
      </c>
      <c r="B14" s="30" t="s">
        <v>12</v>
      </c>
      <c r="C14" s="6">
        <v>1864</v>
      </c>
      <c r="D14" s="6">
        <v>11</v>
      </c>
      <c r="E14" s="6">
        <v>1254</v>
      </c>
      <c r="F14" s="6">
        <v>374</v>
      </c>
      <c r="G14" s="6">
        <v>77</v>
      </c>
      <c r="H14" s="6">
        <v>62</v>
      </c>
      <c r="I14" s="6">
        <v>86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212</v>
      </c>
      <c r="D15" s="6">
        <v>2</v>
      </c>
      <c r="E15" s="6">
        <v>135</v>
      </c>
      <c r="F15" s="6">
        <v>48</v>
      </c>
      <c r="G15" s="6">
        <v>13</v>
      </c>
      <c r="H15" s="6">
        <v>4</v>
      </c>
      <c r="I15" s="6">
        <v>10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2392</v>
      </c>
      <c r="D16" s="8">
        <v>27</v>
      </c>
      <c r="E16" s="8">
        <v>882</v>
      </c>
      <c r="F16" s="8">
        <v>1157</v>
      </c>
      <c r="G16" s="8">
        <v>88</v>
      </c>
      <c r="H16" s="8">
        <v>123</v>
      </c>
      <c r="I16" s="8">
        <v>115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2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21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5914</v>
      </c>
      <c r="D5" s="7">
        <v>599</v>
      </c>
      <c r="E5" s="7">
        <v>2373</v>
      </c>
      <c r="F5" s="7">
        <v>2105</v>
      </c>
      <c r="G5" s="7">
        <v>147</v>
      </c>
      <c r="H5" s="7">
        <v>260</v>
      </c>
      <c r="I5" s="7">
        <v>430</v>
      </c>
    </row>
    <row r="6" spans="1:14" ht="11.65" customHeight="1">
      <c r="A6" s="15" t="s">
        <v>27</v>
      </c>
      <c r="B6" s="30" t="s">
        <v>12</v>
      </c>
      <c r="C6" s="6">
        <v>1830</v>
      </c>
      <c r="D6" s="6">
        <v>62</v>
      </c>
      <c r="E6" s="6">
        <v>1164</v>
      </c>
      <c r="F6" s="6">
        <v>350</v>
      </c>
      <c r="G6" s="6">
        <v>62</v>
      </c>
      <c r="H6" s="6">
        <v>56</v>
      </c>
      <c r="I6" s="6">
        <v>136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302</v>
      </c>
      <c r="D7" s="6">
        <v>31</v>
      </c>
      <c r="E7" s="6">
        <v>155</v>
      </c>
      <c r="F7" s="6">
        <v>65</v>
      </c>
      <c r="G7" s="6">
        <v>13</v>
      </c>
      <c r="H7" s="6">
        <v>11</v>
      </c>
      <c r="I7" s="6">
        <v>27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3782</v>
      </c>
      <c r="D8" s="6">
        <v>506</v>
      </c>
      <c r="E8" s="6">
        <v>1054</v>
      </c>
      <c r="F8" s="6">
        <v>1690</v>
      </c>
      <c r="G8" s="6">
        <v>72</v>
      </c>
      <c r="H8" s="6">
        <v>193</v>
      </c>
      <c r="I8" s="6">
        <v>267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2506</v>
      </c>
      <c r="D9" s="7">
        <v>542</v>
      </c>
      <c r="E9" s="7">
        <v>849</v>
      </c>
      <c r="F9" s="7">
        <v>742</v>
      </c>
      <c r="G9" s="7">
        <v>47</v>
      </c>
      <c r="H9" s="7">
        <v>101</v>
      </c>
      <c r="I9" s="7">
        <v>225</v>
      </c>
    </row>
    <row r="10" spans="1:14" ht="11.65" customHeight="1">
      <c r="A10" s="15" t="s">
        <v>27</v>
      </c>
      <c r="B10" s="30" t="s">
        <v>12</v>
      </c>
      <c r="C10" s="6">
        <v>894</v>
      </c>
      <c r="D10" s="6">
        <v>53</v>
      </c>
      <c r="E10" s="6">
        <v>533</v>
      </c>
      <c r="F10" s="6">
        <v>174</v>
      </c>
      <c r="G10" s="6">
        <v>27</v>
      </c>
      <c r="H10" s="6">
        <v>30</v>
      </c>
      <c r="I10" s="6">
        <v>77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129</v>
      </c>
      <c r="D11" s="6">
        <v>24</v>
      </c>
      <c r="E11" s="6">
        <v>56</v>
      </c>
      <c r="F11" s="6">
        <v>32</v>
      </c>
      <c r="G11" s="6">
        <v>4</v>
      </c>
      <c r="H11" s="6">
        <v>4</v>
      </c>
      <c r="I11" s="6">
        <v>9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1483</v>
      </c>
      <c r="D12" s="6">
        <v>465</v>
      </c>
      <c r="E12" s="6">
        <v>260</v>
      </c>
      <c r="F12" s="6">
        <v>536</v>
      </c>
      <c r="G12" s="6">
        <v>16</v>
      </c>
      <c r="H12" s="6">
        <v>67</v>
      </c>
      <c r="I12" s="6">
        <v>139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3408</v>
      </c>
      <c r="D13" s="7">
        <v>57</v>
      </c>
      <c r="E13" s="7">
        <v>1524</v>
      </c>
      <c r="F13" s="7">
        <v>1363</v>
      </c>
      <c r="G13" s="7">
        <v>100</v>
      </c>
      <c r="H13" s="7">
        <v>159</v>
      </c>
      <c r="I13" s="7">
        <v>205</v>
      </c>
    </row>
    <row r="14" spans="1:14" ht="11.65" customHeight="1">
      <c r="A14" s="15" t="s">
        <v>27</v>
      </c>
      <c r="B14" s="30" t="s">
        <v>12</v>
      </c>
      <c r="C14" s="6">
        <v>936</v>
      </c>
      <c r="D14" s="6">
        <v>9</v>
      </c>
      <c r="E14" s="6">
        <v>631</v>
      </c>
      <c r="F14" s="6">
        <v>176</v>
      </c>
      <c r="G14" s="6">
        <v>35</v>
      </c>
      <c r="H14" s="6">
        <v>26</v>
      </c>
      <c r="I14" s="6">
        <v>59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173</v>
      </c>
      <c r="D15" s="6">
        <v>7</v>
      </c>
      <c r="E15" s="6">
        <v>99</v>
      </c>
      <c r="F15" s="6">
        <v>33</v>
      </c>
      <c r="G15" s="6">
        <v>9</v>
      </c>
      <c r="H15" s="6">
        <v>7</v>
      </c>
      <c r="I15" s="6">
        <v>18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2299</v>
      </c>
      <c r="D16" s="8">
        <v>41</v>
      </c>
      <c r="E16" s="8">
        <v>794</v>
      </c>
      <c r="F16" s="8">
        <v>1154</v>
      </c>
      <c r="G16" s="8">
        <v>56</v>
      </c>
      <c r="H16" s="8">
        <v>126</v>
      </c>
      <c r="I16" s="8">
        <v>128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0.1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22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30343</v>
      </c>
      <c r="D5" s="7">
        <v>2794</v>
      </c>
      <c r="E5" s="7">
        <v>11177</v>
      </c>
      <c r="F5" s="7">
        <v>12064</v>
      </c>
      <c r="G5" s="7">
        <v>967</v>
      </c>
      <c r="H5" s="7">
        <v>1509</v>
      </c>
      <c r="I5" s="7">
        <v>1832</v>
      </c>
    </row>
    <row r="6" spans="1:14" ht="11.65" customHeight="1">
      <c r="A6" s="15" t="s">
        <v>27</v>
      </c>
      <c r="B6" s="30" t="s">
        <v>12</v>
      </c>
      <c r="C6" s="6">
        <v>9905</v>
      </c>
      <c r="D6" s="6">
        <v>423</v>
      </c>
      <c r="E6" s="6">
        <v>5630</v>
      </c>
      <c r="F6" s="6">
        <v>2379</v>
      </c>
      <c r="G6" s="6">
        <v>436</v>
      </c>
      <c r="H6" s="6">
        <v>348</v>
      </c>
      <c r="I6" s="6">
        <v>689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1551</v>
      </c>
      <c r="D7" s="6">
        <v>115</v>
      </c>
      <c r="E7" s="6">
        <v>738</v>
      </c>
      <c r="F7" s="6">
        <v>447</v>
      </c>
      <c r="G7" s="6">
        <v>63</v>
      </c>
      <c r="H7" s="6">
        <v>71</v>
      </c>
      <c r="I7" s="6">
        <v>117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18887</v>
      </c>
      <c r="D8" s="6">
        <v>2256</v>
      </c>
      <c r="E8" s="6">
        <v>4809</v>
      </c>
      <c r="F8" s="6">
        <v>9238</v>
      </c>
      <c r="G8" s="6">
        <v>468</v>
      </c>
      <c r="H8" s="6">
        <v>1090</v>
      </c>
      <c r="I8" s="6">
        <v>1026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12101</v>
      </c>
      <c r="D9" s="7">
        <v>2604</v>
      </c>
      <c r="E9" s="7">
        <v>3703</v>
      </c>
      <c r="F9" s="7">
        <v>4024</v>
      </c>
      <c r="G9" s="7">
        <v>324</v>
      </c>
      <c r="H9" s="7">
        <v>577</v>
      </c>
      <c r="I9" s="7">
        <v>869</v>
      </c>
    </row>
    <row r="10" spans="1:14" ht="11.65" customHeight="1">
      <c r="A10" s="15" t="s">
        <v>27</v>
      </c>
      <c r="B10" s="30" t="s">
        <v>12</v>
      </c>
      <c r="C10" s="6">
        <v>4447</v>
      </c>
      <c r="D10" s="6">
        <v>375</v>
      </c>
      <c r="E10" s="6">
        <v>2377</v>
      </c>
      <c r="F10" s="6">
        <v>1032</v>
      </c>
      <c r="G10" s="6">
        <v>181</v>
      </c>
      <c r="H10" s="6">
        <v>160</v>
      </c>
      <c r="I10" s="6">
        <v>322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716</v>
      </c>
      <c r="D11" s="6">
        <v>106</v>
      </c>
      <c r="E11" s="6">
        <v>310</v>
      </c>
      <c r="F11" s="6">
        <v>183</v>
      </c>
      <c r="G11" s="6">
        <v>20</v>
      </c>
      <c r="H11" s="6">
        <v>29</v>
      </c>
      <c r="I11" s="6">
        <v>68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6938</v>
      </c>
      <c r="D12" s="6">
        <v>2123</v>
      </c>
      <c r="E12" s="6">
        <v>1016</v>
      </c>
      <c r="F12" s="6">
        <v>2809</v>
      </c>
      <c r="G12" s="6">
        <v>123</v>
      </c>
      <c r="H12" s="6">
        <v>388</v>
      </c>
      <c r="I12" s="6">
        <v>479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18242</v>
      </c>
      <c r="D13" s="7">
        <v>190</v>
      </c>
      <c r="E13" s="7">
        <v>7474</v>
      </c>
      <c r="F13" s="7">
        <v>8040</v>
      </c>
      <c r="G13" s="7">
        <v>643</v>
      </c>
      <c r="H13" s="7">
        <v>932</v>
      </c>
      <c r="I13" s="7">
        <v>963</v>
      </c>
    </row>
    <row r="14" spans="1:14" ht="11.65" customHeight="1">
      <c r="A14" s="15" t="s">
        <v>27</v>
      </c>
      <c r="B14" s="30" t="s">
        <v>12</v>
      </c>
      <c r="C14" s="6">
        <v>5458</v>
      </c>
      <c r="D14" s="6">
        <v>48</v>
      </c>
      <c r="E14" s="6">
        <v>3253</v>
      </c>
      <c r="F14" s="6">
        <v>1347</v>
      </c>
      <c r="G14" s="6">
        <v>255</v>
      </c>
      <c r="H14" s="6">
        <v>188</v>
      </c>
      <c r="I14" s="6">
        <v>367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835</v>
      </c>
      <c r="D15" s="6">
        <v>9</v>
      </c>
      <c r="E15" s="6">
        <v>428</v>
      </c>
      <c r="F15" s="6">
        <v>264</v>
      </c>
      <c r="G15" s="6">
        <v>43</v>
      </c>
      <c r="H15" s="6">
        <v>42</v>
      </c>
      <c r="I15" s="6">
        <v>49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11949</v>
      </c>
      <c r="D16" s="8">
        <v>133</v>
      </c>
      <c r="E16" s="8">
        <v>3793</v>
      </c>
      <c r="F16" s="8">
        <v>6429</v>
      </c>
      <c r="G16" s="8">
        <v>345</v>
      </c>
      <c r="H16" s="8">
        <v>702</v>
      </c>
      <c r="I16" s="8">
        <v>547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0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23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6715</v>
      </c>
      <c r="D5" s="7">
        <v>662</v>
      </c>
      <c r="E5" s="7">
        <v>2551</v>
      </c>
      <c r="F5" s="7">
        <v>2506</v>
      </c>
      <c r="G5" s="7">
        <v>204</v>
      </c>
      <c r="H5" s="7">
        <v>390</v>
      </c>
      <c r="I5" s="7">
        <v>402</v>
      </c>
    </row>
    <row r="6" spans="1:14" ht="11.65" customHeight="1">
      <c r="A6" s="15" t="s">
        <v>27</v>
      </c>
      <c r="B6" s="30" t="s">
        <v>12</v>
      </c>
      <c r="C6" s="6">
        <v>2245</v>
      </c>
      <c r="D6" s="6">
        <v>97</v>
      </c>
      <c r="E6" s="6">
        <v>1283</v>
      </c>
      <c r="F6" s="6">
        <v>539</v>
      </c>
      <c r="G6" s="6">
        <v>91</v>
      </c>
      <c r="H6" s="6">
        <v>98</v>
      </c>
      <c r="I6" s="6">
        <v>137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345</v>
      </c>
      <c r="D7" s="6">
        <v>27</v>
      </c>
      <c r="E7" s="6">
        <v>150</v>
      </c>
      <c r="F7" s="6">
        <v>105</v>
      </c>
      <c r="G7" s="6">
        <v>21</v>
      </c>
      <c r="H7" s="6">
        <v>14</v>
      </c>
      <c r="I7" s="6">
        <v>28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4125</v>
      </c>
      <c r="D8" s="6">
        <v>538</v>
      </c>
      <c r="E8" s="6">
        <v>1118</v>
      </c>
      <c r="F8" s="6">
        <v>1862</v>
      </c>
      <c r="G8" s="6">
        <v>92</v>
      </c>
      <c r="H8" s="6">
        <v>278</v>
      </c>
      <c r="I8" s="6">
        <v>237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2549</v>
      </c>
      <c r="D9" s="7">
        <v>621</v>
      </c>
      <c r="E9" s="7">
        <v>865</v>
      </c>
      <c r="F9" s="7">
        <v>663</v>
      </c>
      <c r="G9" s="7">
        <v>68</v>
      </c>
      <c r="H9" s="7">
        <v>121</v>
      </c>
      <c r="I9" s="7">
        <v>211</v>
      </c>
    </row>
    <row r="10" spans="1:14" ht="11.65" customHeight="1">
      <c r="A10" s="15" t="s">
        <v>27</v>
      </c>
      <c r="B10" s="30" t="s">
        <v>12</v>
      </c>
      <c r="C10" s="6">
        <v>973</v>
      </c>
      <c r="D10" s="6">
        <v>89</v>
      </c>
      <c r="E10" s="6">
        <v>544</v>
      </c>
      <c r="F10" s="6">
        <v>188</v>
      </c>
      <c r="G10" s="6">
        <v>35</v>
      </c>
      <c r="H10" s="6">
        <v>34</v>
      </c>
      <c r="I10" s="6">
        <v>83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142</v>
      </c>
      <c r="D11" s="6">
        <v>26</v>
      </c>
      <c r="E11" s="6">
        <v>53</v>
      </c>
      <c r="F11" s="6">
        <v>33</v>
      </c>
      <c r="G11" s="6">
        <v>7</v>
      </c>
      <c r="H11" s="6">
        <v>4</v>
      </c>
      <c r="I11" s="6">
        <v>19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1434</v>
      </c>
      <c r="D12" s="6">
        <v>506</v>
      </c>
      <c r="E12" s="6">
        <v>268</v>
      </c>
      <c r="F12" s="6">
        <v>442</v>
      </c>
      <c r="G12" s="6">
        <v>26</v>
      </c>
      <c r="H12" s="6">
        <v>83</v>
      </c>
      <c r="I12" s="6">
        <v>109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4166</v>
      </c>
      <c r="D13" s="7">
        <v>41</v>
      </c>
      <c r="E13" s="7">
        <v>1686</v>
      </c>
      <c r="F13" s="7">
        <v>1843</v>
      </c>
      <c r="G13" s="7">
        <v>136</v>
      </c>
      <c r="H13" s="7">
        <v>269</v>
      </c>
      <c r="I13" s="7">
        <v>191</v>
      </c>
    </row>
    <row r="14" spans="1:14" ht="11.65" customHeight="1">
      <c r="A14" s="15" t="s">
        <v>27</v>
      </c>
      <c r="B14" s="30" t="s">
        <v>12</v>
      </c>
      <c r="C14" s="6">
        <v>1272</v>
      </c>
      <c r="D14" s="6">
        <v>8</v>
      </c>
      <c r="E14" s="6">
        <v>739</v>
      </c>
      <c r="F14" s="6">
        <v>351</v>
      </c>
      <c r="G14" s="6">
        <v>56</v>
      </c>
      <c r="H14" s="6">
        <v>64</v>
      </c>
      <c r="I14" s="6">
        <v>54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203</v>
      </c>
      <c r="D15" s="6">
        <v>1</v>
      </c>
      <c r="E15" s="6">
        <v>97</v>
      </c>
      <c r="F15" s="6">
        <v>72</v>
      </c>
      <c r="G15" s="6">
        <v>14</v>
      </c>
      <c r="H15" s="6">
        <v>10</v>
      </c>
      <c r="I15" s="6">
        <v>9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2691</v>
      </c>
      <c r="D16" s="8">
        <v>32</v>
      </c>
      <c r="E16" s="8">
        <v>850</v>
      </c>
      <c r="F16" s="8">
        <v>1420</v>
      </c>
      <c r="G16" s="8">
        <v>66</v>
      </c>
      <c r="H16" s="8">
        <v>195</v>
      </c>
      <c r="I16" s="8">
        <v>128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24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37840</v>
      </c>
      <c r="D5" s="7">
        <v>3755</v>
      </c>
      <c r="E5" s="7">
        <v>13857</v>
      </c>
      <c r="F5" s="7">
        <v>15121</v>
      </c>
      <c r="G5" s="7">
        <v>1490</v>
      </c>
      <c r="H5" s="7">
        <v>1615</v>
      </c>
      <c r="I5" s="7">
        <v>2002</v>
      </c>
    </row>
    <row r="6" spans="1:14" ht="11.65" customHeight="1">
      <c r="A6" s="15" t="s">
        <v>27</v>
      </c>
      <c r="B6" s="30" t="s">
        <v>12</v>
      </c>
      <c r="C6" s="6">
        <v>13316</v>
      </c>
      <c r="D6" s="6">
        <v>619</v>
      </c>
      <c r="E6" s="6">
        <v>7275</v>
      </c>
      <c r="F6" s="6">
        <v>3518</v>
      </c>
      <c r="G6" s="6">
        <v>739</v>
      </c>
      <c r="H6" s="6">
        <v>446</v>
      </c>
      <c r="I6" s="6">
        <v>719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1428</v>
      </c>
      <c r="D7" s="6">
        <v>118</v>
      </c>
      <c r="E7" s="6">
        <v>660</v>
      </c>
      <c r="F7" s="6">
        <v>420</v>
      </c>
      <c r="G7" s="6">
        <v>64</v>
      </c>
      <c r="H7" s="6">
        <v>62</v>
      </c>
      <c r="I7" s="6">
        <v>104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23096</v>
      </c>
      <c r="D8" s="6">
        <v>3018</v>
      </c>
      <c r="E8" s="6">
        <v>5922</v>
      </c>
      <c r="F8" s="6">
        <v>11183</v>
      </c>
      <c r="G8" s="6">
        <v>687</v>
      </c>
      <c r="H8" s="6">
        <v>1107</v>
      </c>
      <c r="I8" s="6">
        <v>1179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15772</v>
      </c>
      <c r="D9" s="7">
        <v>3572</v>
      </c>
      <c r="E9" s="7">
        <v>4920</v>
      </c>
      <c r="F9" s="7">
        <v>5102</v>
      </c>
      <c r="G9" s="7">
        <v>550</v>
      </c>
      <c r="H9" s="7">
        <v>632</v>
      </c>
      <c r="I9" s="7">
        <v>996</v>
      </c>
    </row>
    <row r="10" spans="1:14" ht="11.65" customHeight="1">
      <c r="A10" s="15" t="s">
        <v>27</v>
      </c>
      <c r="B10" s="30" t="s">
        <v>12</v>
      </c>
      <c r="C10" s="6">
        <v>6100</v>
      </c>
      <c r="D10" s="6">
        <v>565</v>
      </c>
      <c r="E10" s="6">
        <v>3020</v>
      </c>
      <c r="F10" s="6">
        <v>1633</v>
      </c>
      <c r="G10" s="6">
        <v>313</v>
      </c>
      <c r="H10" s="6">
        <v>202</v>
      </c>
      <c r="I10" s="6">
        <v>367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715</v>
      </c>
      <c r="D11" s="6">
        <v>114</v>
      </c>
      <c r="E11" s="6">
        <v>291</v>
      </c>
      <c r="F11" s="6">
        <v>199</v>
      </c>
      <c r="G11" s="6">
        <v>26</v>
      </c>
      <c r="H11" s="6">
        <v>31</v>
      </c>
      <c r="I11" s="6">
        <v>54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8957</v>
      </c>
      <c r="D12" s="6">
        <v>2893</v>
      </c>
      <c r="E12" s="6">
        <v>1609</v>
      </c>
      <c r="F12" s="6">
        <v>3270</v>
      </c>
      <c r="G12" s="6">
        <v>211</v>
      </c>
      <c r="H12" s="6">
        <v>399</v>
      </c>
      <c r="I12" s="6">
        <v>575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22068</v>
      </c>
      <c r="D13" s="7">
        <v>183</v>
      </c>
      <c r="E13" s="7">
        <v>8937</v>
      </c>
      <c r="F13" s="7">
        <v>10019</v>
      </c>
      <c r="G13" s="7">
        <v>940</v>
      </c>
      <c r="H13" s="7">
        <v>983</v>
      </c>
      <c r="I13" s="7">
        <v>1006</v>
      </c>
    </row>
    <row r="14" spans="1:14" ht="11.65" customHeight="1">
      <c r="A14" s="15" t="s">
        <v>27</v>
      </c>
      <c r="B14" s="30" t="s">
        <v>12</v>
      </c>
      <c r="C14" s="6">
        <v>7216</v>
      </c>
      <c r="D14" s="6">
        <v>54</v>
      </c>
      <c r="E14" s="6">
        <v>4255</v>
      </c>
      <c r="F14" s="6">
        <v>1885</v>
      </c>
      <c r="G14" s="6">
        <v>426</v>
      </c>
      <c r="H14" s="6">
        <v>244</v>
      </c>
      <c r="I14" s="6">
        <v>352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713</v>
      </c>
      <c r="D15" s="6">
        <v>4</v>
      </c>
      <c r="E15" s="6">
        <v>369</v>
      </c>
      <c r="F15" s="6">
        <v>221</v>
      </c>
      <c r="G15" s="6">
        <v>38</v>
      </c>
      <c r="H15" s="6">
        <v>31</v>
      </c>
      <c r="I15" s="6">
        <v>50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14139</v>
      </c>
      <c r="D16" s="8">
        <v>125</v>
      </c>
      <c r="E16" s="8">
        <v>4313</v>
      </c>
      <c r="F16" s="8">
        <v>7913</v>
      </c>
      <c r="G16" s="8">
        <v>476</v>
      </c>
      <c r="H16" s="8">
        <v>708</v>
      </c>
      <c r="I16" s="8">
        <v>604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0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25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27870</v>
      </c>
      <c r="D5" s="7">
        <v>2717</v>
      </c>
      <c r="E5" s="7">
        <v>10835</v>
      </c>
      <c r="F5" s="7">
        <v>10527</v>
      </c>
      <c r="G5" s="7">
        <v>1127</v>
      </c>
      <c r="H5" s="7">
        <v>1215</v>
      </c>
      <c r="I5" s="7">
        <v>1449</v>
      </c>
    </row>
    <row r="6" spans="1:14" ht="11.65" customHeight="1">
      <c r="A6" s="15" t="s">
        <v>27</v>
      </c>
      <c r="B6" s="30" t="s">
        <v>12</v>
      </c>
      <c r="C6" s="6">
        <v>9538</v>
      </c>
      <c r="D6" s="6">
        <v>412</v>
      </c>
      <c r="E6" s="6">
        <v>5255</v>
      </c>
      <c r="F6" s="6">
        <v>2439</v>
      </c>
      <c r="G6" s="6">
        <v>532</v>
      </c>
      <c r="H6" s="6">
        <v>310</v>
      </c>
      <c r="I6" s="6">
        <v>590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1165</v>
      </c>
      <c r="D7" s="6">
        <v>75</v>
      </c>
      <c r="E7" s="6">
        <v>571</v>
      </c>
      <c r="F7" s="6">
        <v>310</v>
      </c>
      <c r="G7" s="6">
        <v>63</v>
      </c>
      <c r="H7" s="6">
        <v>52</v>
      </c>
      <c r="I7" s="6">
        <v>94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17167</v>
      </c>
      <c r="D8" s="6">
        <v>2230</v>
      </c>
      <c r="E8" s="6">
        <v>5009</v>
      </c>
      <c r="F8" s="6">
        <v>7778</v>
      </c>
      <c r="G8" s="6">
        <v>532</v>
      </c>
      <c r="H8" s="6">
        <v>853</v>
      </c>
      <c r="I8" s="6">
        <v>765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10916</v>
      </c>
      <c r="D9" s="7">
        <v>2546</v>
      </c>
      <c r="E9" s="7">
        <v>3728</v>
      </c>
      <c r="F9" s="7">
        <v>3164</v>
      </c>
      <c r="G9" s="7">
        <v>328</v>
      </c>
      <c r="H9" s="7">
        <v>464</v>
      </c>
      <c r="I9" s="7">
        <v>686</v>
      </c>
    </row>
    <row r="10" spans="1:14" ht="11.65" customHeight="1">
      <c r="A10" s="15" t="s">
        <v>27</v>
      </c>
      <c r="B10" s="30" t="s">
        <v>12</v>
      </c>
      <c r="C10" s="6">
        <v>4334</v>
      </c>
      <c r="D10" s="6">
        <v>361</v>
      </c>
      <c r="E10" s="6">
        <v>2321</v>
      </c>
      <c r="F10" s="6">
        <v>1009</v>
      </c>
      <c r="G10" s="6">
        <v>197</v>
      </c>
      <c r="H10" s="6">
        <v>143</v>
      </c>
      <c r="I10" s="6">
        <v>303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545</v>
      </c>
      <c r="D11" s="6">
        <v>72</v>
      </c>
      <c r="E11" s="6">
        <v>245</v>
      </c>
      <c r="F11" s="6">
        <v>135</v>
      </c>
      <c r="G11" s="6">
        <v>24</v>
      </c>
      <c r="H11" s="6">
        <v>21</v>
      </c>
      <c r="I11" s="6">
        <v>48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6037</v>
      </c>
      <c r="D12" s="6">
        <v>2113</v>
      </c>
      <c r="E12" s="6">
        <v>1162</v>
      </c>
      <c r="F12" s="6">
        <v>2020</v>
      </c>
      <c r="G12" s="6">
        <v>107</v>
      </c>
      <c r="H12" s="6">
        <v>300</v>
      </c>
      <c r="I12" s="6">
        <v>335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16954</v>
      </c>
      <c r="D13" s="7">
        <v>171</v>
      </c>
      <c r="E13" s="7">
        <v>7107</v>
      </c>
      <c r="F13" s="7">
        <v>7363</v>
      </c>
      <c r="G13" s="7">
        <v>799</v>
      </c>
      <c r="H13" s="7">
        <v>751</v>
      </c>
      <c r="I13" s="7">
        <v>763</v>
      </c>
    </row>
    <row r="14" spans="1:14" ht="11.65" customHeight="1">
      <c r="A14" s="15" t="s">
        <v>27</v>
      </c>
      <c r="B14" s="30" t="s">
        <v>12</v>
      </c>
      <c r="C14" s="6">
        <v>5204</v>
      </c>
      <c r="D14" s="6">
        <v>51</v>
      </c>
      <c r="E14" s="6">
        <v>2934</v>
      </c>
      <c r="F14" s="6">
        <v>1430</v>
      </c>
      <c r="G14" s="6">
        <v>335</v>
      </c>
      <c r="H14" s="6">
        <v>167</v>
      </c>
      <c r="I14" s="6">
        <v>287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620</v>
      </c>
      <c r="D15" s="6">
        <v>3</v>
      </c>
      <c r="E15" s="6">
        <v>326</v>
      </c>
      <c r="F15" s="6">
        <v>175</v>
      </c>
      <c r="G15" s="6">
        <v>39</v>
      </c>
      <c r="H15" s="6">
        <v>31</v>
      </c>
      <c r="I15" s="6">
        <v>46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11130</v>
      </c>
      <c r="D16" s="8">
        <v>117</v>
      </c>
      <c r="E16" s="8">
        <v>3847</v>
      </c>
      <c r="F16" s="8">
        <v>5758</v>
      </c>
      <c r="G16" s="8">
        <v>425</v>
      </c>
      <c r="H16" s="8">
        <v>553</v>
      </c>
      <c r="I16" s="8">
        <v>430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26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s="29" t="s">
        <v>27</v>
      </c>
    </row>
    <row r="3" spans="1:14" ht="33.4" customHeight="1">
      <c r="A3" s="21" t="s">
        <v>2</v>
      </c>
      <c r="B3" s="21" t="s">
        <v>27</v>
      </c>
      <c r="C3" s="21" t="s">
        <v>3</v>
      </c>
      <c r="D3" s="21" t="s">
        <v>4</v>
      </c>
      <c r="E3" s="21" t="s">
        <v>27</v>
      </c>
      <c r="F3" s="21" t="s">
        <v>27</v>
      </c>
      <c r="G3" s="21" t="s">
        <v>27</v>
      </c>
      <c r="H3" s="21" t="s">
        <v>27</v>
      </c>
      <c r="I3" s="21" t="s">
        <v>27</v>
      </c>
    </row>
    <row r="4" spans="1:14" ht="43.9" customHeight="1">
      <c r="A4" s="21" t="s">
        <v>27</v>
      </c>
      <c r="B4" s="21" t="s">
        <v>27</v>
      </c>
      <c r="C4" s="21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>
      <c r="A5" s="22" t="s">
        <v>11</v>
      </c>
      <c r="B5" s="7" t="s">
        <v>27</v>
      </c>
      <c r="C5" s="7">
        <v>3860</v>
      </c>
      <c r="D5" s="7">
        <v>296</v>
      </c>
      <c r="E5" s="7">
        <v>1092</v>
      </c>
      <c r="F5" s="7">
        <v>1743</v>
      </c>
      <c r="G5" s="7">
        <v>79</v>
      </c>
      <c r="H5" s="7">
        <v>253</v>
      </c>
      <c r="I5" s="7">
        <v>397</v>
      </c>
    </row>
    <row r="6" spans="1:14" ht="11.65" customHeight="1">
      <c r="A6" s="15" t="s">
        <v>27</v>
      </c>
      <c r="B6" s="30" t="s">
        <v>12</v>
      </c>
      <c r="C6" s="6">
        <v>889</v>
      </c>
      <c r="D6" s="6">
        <v>20</v>
      </c>
      <c r="E6" s="6">
        <v>617</v>
      </c>
      <c r="F6" s="6">
        <v>131</v>
      </c>
      <c r="G6" s="6">
        <v>40</v>
      </c>
      <c r="H6" s="6">
        <v>20</v>
      </c>
      <c r="I6" s="6">
        <v>61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>
      <c r="A7" s="15" t="s">
        <v>27</v>
      </c>
      <c r="B7" s="30" t="s">
        <v>13</v>
      </c>
      <c r="C7" s="6">
        <v>331</v>
      </c>
      <c r="D7" s="6">
        <v>5</v>
      </c>
      <c r="E7" s="6">
        <v>132</v>
      </c>
      <c r="F7" s="6">
        <v>142</v>
      </c>
      <c r="G7" s="6">
        <v>11</v>
      </c>
      <c r="H7" s="6">
        <v>18</v>
      </c>
      <c r="I7" s="6">
        <v>23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>
      <c r="A8" s="15" t="s">
        <v>27</v>
      </c>
      <c r="B8" s="30" t="s">
        <v>14</v>
      </c>
      <c r="C8" s="6">
        <v>2640</v>
      </c>
      <c r="D8" s="6">
        <v>271</v>
      </c>
      <c r="E8" s="6">
        <v>343</v>
      </c>
      <c r="F8" s="6">
        <v>1470</v>
      </c>
      <c r="G8" s="6">
        <v>28</v>
      </c>
      <c r="H8" s="6">
        <v>215</v>
      </c>
      <c r="I8" s="6">
        <v>313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>
      <c r="A9" s="14" t="s">
        <v>15</v>
      </c>
      <c r="B9" s="31" t="s">
        <v>27</v>
      </c>
      <c r="C9" s="7">
        <v>1613</v>
      </c>
      <c r="D9" s="7">
        <v>229</v>
      </c>
      <c r="E9" s="7">
        <v>400</v>
      </c>
      <c r="F9" s="7">
        <v>651</v>
      </c>
      <c r="G9" s="7">
        <v>32</v>
      </c>
      <c r="H9" s="7">
        <v>112</v>
      </c>
      <c r="I9" s="7">
        <v>189</v>
      </c>
    </row>
    <row r="10" spans="1:14" ht="11.65" customHeight="1">
      <c r="A10" s="15" t="s">
        <v>27</v>
      </c>
      <c r="B10" s="30" t="s">
        <v>12</v>
      </c>
      <c r="C10" s="6">
        <v>399</v>
      </c>
      <c r="D10" s="6">
        <v>14</v>
      </c>
      <c r="E10" s="6">
        <v>257</v>
      </c>
      <c r="F10" s="6">
        <v>60</v>
      </c>
      <c r="G10" s="6">
        <v>23</v>
      </c>
      <c r="H10" s="6">
        <v>11</v>
      </c>
      <c r="I10" s="6">
        <v>34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>
      <c r="A11" s="15" t="s">
        <v>27</v>
      </c>
      <c r="B11" s="30" t="s">
        <v>13</v>
      </c>
      <c r="C11" s="6">
        <v>159</v>
      </c>
      <c r="D11" s="6">
        <v>2</v>
      </c>
      <c r="E11" s="6">
        <v>48</v>
      </c>
      <c r="F11" s="6">
        <v>86</v>
      </c>
      <c r="G11" s="6">
        <v>4</v>
      </c>
      <c r="H11" s="6">
        <v>8</v>
      </c>
      <c r="I11" s="6">
        <v>11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>
      <c r="A12" s="15" t="s">
        <v>27</v>
      </c>
      <c r="B12" s="30" t="s">
        <v>14</v>
      </c>
      <c r="C12" s="6">
        <v>1055</v>
      </c>
      <c r="D12" s="6">
        <v>213</v>
      </c>
      <c r="E12" s="6">
        <v>95</v>
      </c>
      <c r="F12" s="6">
        <v>505</v>
      </c>
      <c r="G12" s="6">
        <v>5</v>
      </c>
      <c r="H12" s="6">
        <v>93</v>
      </c>
      <c r="I12" s="6">
        <v>144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>
      <c r="A13" s="14" t="s">
        <v>16</v>
      </c>
      <c r="B13" s="31" t="s">
        <v>27</v>
      </c>
      <c r="C13" s="7">
        <v>2247</v>
      </c>
      <c r="D13" s="7">
        <v>67</v>
      </c>
      <c r="E13" s="7">
        <v>692</v>
      </c>
      <c r="F13" s="7">
        <v>1092</v>
      </c>
      <c r="G13" s="7">
        <v>47</v>
      </c>
      <c r="H13" s="7">
        <v>141</v>
      </c>
      <c r="I13" s="7">
        <v>208</v>
      </c>
    </row>
    <row r="14" spans="1:14" ht="11.65" customHeight="1">
      <c r="A14" s="15" t="s">
        <v>27</v>
      </c>
      <c r="B14" s="30" t="s">
        <v>12</v>
      </c>
      <c r="C14" s="6">
        <v>490</v>
      </c>
      <c r="D14" s="6">
        <v>6</v>
      </c>
      <c r="E14" s="6">
        <v>360</v>
      </c>
      <c r="F14" s="6">
        <v>71</v>
      </c>
      <c r="G14" s="6">
        <v>17</v>
      </c>
      <c r="H14" s="6">
        <v>9</v>
      </c>
      <c r="I14" s="6">
        <v>27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>
      <c r="A15" s="15" t="s">
        <v>27</v>
      </c>
      <c r="B15" s="30" t="s">
        <v>13</v>
      </c>
      <c r="C15" s="6">
        <v>172</v>
      </c>
      <c r="D15" s="6">
        <v>3</v>
      </c>
      <c r="E15" s="6">
        <v>84</v>
      </c>
      <c r="F15" s="6">
        <v>56</v>
      </c>
      <c r="G15" s="6">
        <v>7</v>
      </c>
      <c r="H15" s="6">
        <v>10</v>
      </c>
      <c r="I15" s="6">
        <v>12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>
      <c r="A16" s="16" t="s">
        <v>27</v>
      </c>
      <c r="B16" s="32" t="s">
        <v>14</v>
      </c>
      <c r="C16" s="8">
        <v>1585</v>
      </c>
      <c r="D16" s="8">
        <v>58</v>
      </c>
      <c r="E16" s="8">
        <v>248</v>
      </c>
      <c r="F16" s="8">
        <v>965</v>
      </c>
      <c r="G16" s="8">
        <v>23</v>
      </c>
      <c r="H16" s="8">
        <v>122</v>
      </c>
      <c r="I16" s="8">
        <v>169</v>
      </c>
      <c r="J16" t="s">
        <v>27</v>
      </c>
      <c r="K16" t="s">
        <v>27</v>
      </c>
      <c r="M16" t="s">
        <v>27</v>
      </c>
      <c r="N16" t="s">
        <v>27</v>
      </c>
    </row>
    <row r="17" spans="1:12" s="27" customFormat="1" ht="33" customHeight="1">
      <c r="A17" s="24" t="s">
        <v>38</v>
      </c>
      <c r="B17" s="25" t="s">
        <v>27</v>
      </c>
      <c r="C17" s="26" t="s">
        <v>27</v>
      </c>
      <c r="D17" s="26" t="s">
        <v>27</v>
      </c>
      <c r="E17" s="26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L17" s="27" t="s">
        <v>27</v>
      </c>
    </row>
    <row r="18" spans="1:12" ht="19.149999999999999" customHeight="1">
      <c r="A18" s="18" t="s">
        <v>39</v>
      </c>
      <c r="B18" s="19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L18" t="s">
        <v>27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9.9</vt:lpstr>
      <vt:lpstr>Cuadro 9.9.1</vt:lpstr>
      <vt:lpstr>Cuadro 9.9.2</vt:lpstr>
      <vt:lpstr>Cuadro 9.9.3</vt:lpstr>
      <vt:lpstr>Cuadro 9.9.4</vt:lpstr>
      <vt:lpstr>Cuadro 9.9.5</vt:lpstr>
      <vt:lpstr>Cuadro 9.9.6</vt:lpstr>
      <vt:lpstr>Cuadro 9.9.7</vt:lpstr>
      <vt:lpstr>Cuadro 9.9.8</vt:lpstr>
      <vt:lpstr>Cuadro 9.9.9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2024-01-17T13:19:07Z</dcterms:created>
  <dcterms:modified xsi:type="dcterms:W3CDTF">2024-02-15T14:43:33Z</dcterms:modified>
</cp:coreProperties>
</file>