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Jujuy\"/>
    </mc:Choice>
  </mc:AlternateContent>
  <bookViews>
    <workbookView xWindow="0" yWindow="0" windowWidth="28800" windowHeight="11775" activeTab="1"/>
  </bookViews>
  <sheets>
    <sheet name="Carátula" sheetId="19" r:id="rId1"/>
    <sheet name="Índice" sheetId="18" r:id="rId2"/>
    <sheet name="Cuadro 2.10" sheetId="1" r:id="rId3"/>
    <sheet name="Cuadro 2.10.1" sheetId="2" r:id="rId4"/>
    <sheet name="Cuadro 2.10.2" sheetId="3" r:id="rId5"/>
    <sheet name="Cuadro 2.10.3" sheetId="4" r:id="rId6"/>
    <sheet name="Cuadro 2.10.4" sheetId="5" r:id="rId7"/>
    <sheet name="Cuadro 2.10.5" sheetId="6" r:id="rId8"/>
    <sheet name="Cuadro 2.10.6" sheetId="7" r:id="rId9"/>
    <sheet name="Cuadro 2.10.7" sheetId="8" r:id="rId10"/>
    <sheet name="Cuadro 2.10.8" sheetId="9" r:id="rId11"/>
    <sheet name="Cuadro 2.10.9" sheetId="10" r:id="rId12"/>
    <sheet name="Cuadro 2.10.10" sheetId="11" r:id="rId13"/>
    <sheet name="Cuadro 2.10.11" sheetId="12" r:id="rId14"/>
    <sheet name="Cuadro 2.10.12" sheetId="13" r:id="rId15"/>
    <sheet name="Cuadro 2.10.13" sheetId="14" r:id="rId16"/>
    <sheet name="Cuadro 2.10.14" sheetId="15" r:id="rId17"/>
    <sheet name="Cuadro 2.10.15" sheetId="16" r:id="rId18"/>
    <sheet name="Cuadro 2.10.16" sheetId="17" r:id="rId19"/>
  </sheets>
  <calcPr calcId="191028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0" i="18" l="1"/>
  <c r="A19" i="18"/>
  <c r="A18" i="18"/>
  <c r="A17" i="18"/>
  <c r="A16" i="18"/>
  <c r="A15" i="18"/>
  <c r="A14" i="18"/>
  <c r="A13" i="18"/>
  <c r="A12" i="18"/>
  <c r="A11" i="18"/>
  <c r="A10" i="18"/>
  <c r="A9" i="18"/>
  <c r="A8" i="18"/>
  <c r="A7" i="18"/>
  <c r="A6" i="18"/>
  <c r="A5" i="18"/>
  <c r="A4" i="18"/>
</calcChain>
</file>

<file path=xl/sharedStrings.xml><?xml version="1.0" encoding="utf-8"?>
<sst xmlns="http://schemas.openxmlformats.org/spreadsheetml/2006/main" count="5946" uniqueCount="59">
  <si>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</si>
  <si>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</si>
  <si>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</si>
  <si>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</si>
  <si>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</si>
  <si>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</si>
  <si>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</si>
  <si>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</si>
  <si>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</si>
  <si>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</si>
  <si>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</si>
  <si>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2.10. Provincia de Jujuy. Población de 14 años y más en viviendas particulares, por condición de actividad económica, según sexo registrado al nacer y grupos quinquenales de edad. Año 2022</t>
  </si>
  <si>
    <t/>
  </si>
  <si>
    <t>Sexo registrado al nacer y grupos quinquenales de edad</t>
  </si>
  <si>
    <t>Población de 14 años y más en viviendas particulares</t>
  </si>
  <si>
    <t>Condición de actividad económica</t>
  </si>
  <si>
    <t>Población económicamente activa</t>
  </si>
  <si>
    <t>Población no económicamente activa</t>
  </si>
  <si>
    <t>Total</t>
  </si>
  <si>
    <t>Ocupada</t>
  </si>
  <si>
    <t>Desocupada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</si>
  <si>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</si>
  <si>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</si>
  <si>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</si>
  <si>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</si>
  <si>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</si>
  <si>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</si>
  <si>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</si>
  <si>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</si>
  <si>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</si>
  <si>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</si>
  <si>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</si>
  <si>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</si>
  <si>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</si>
  <si>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</si>
  <si>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</si>
  <si>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</si>
  <si>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</si>
  <si>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</si>
  <si>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</si>
  <si>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2.10.1. Provincia de Jujuy, departamento Cochinoca. Población de 14 años y más en viviendas particulares, por condición de actividad económica, según sexo registrado al nacer y grupos quinquenales de edad. Año 2022</t>
  </si>
  <si>
    <t>-</t>
  </si>
  <si>
    <t>Cuadro 2.10.4. Provincia de Jujuy, departamento Humahuaca. Población de 14 años y más en viviendas particulares, por condición de actividad económica, según sexo registrado al nacer y grupos quinquenales de edad. Año 2022</t>
  </si>
  <si>
    <t>Cuadro 2.10.5. Provincia de Jujuy, departamento Ledesma. Población de 14 años y más en viviendas particulares, por condición de actividad económica, según sexo registrado al nacer y grupos quinquenales de edad. Año 2022</t>
  </si>
  <si>
    <t>Cuadro 2.10.6. Provincia de Jujuy, departamento Palpalá. Población de 14 años y más en viviendas particulares, por condición de actividad económica, según sexo registrado al nacer y grupos quinquenales de edad. Año 2022</t>
  </si>
  <si>
    <t>Cuadro 2.10.7. Provincia de Jujuy, departamento Rinconada. Población de 14 años y más en viviendas particulares, por condición de actividad económica, según sexo registrado al nacer y grupos quinquenales de edad. Año 2022</t>
  </si>
  <si>
    <t>Cuadro 2.10.8. Provincia de Jujuy, departamento San Antonio. Población de 14 años y más en viviendas particulares, por condición de actividad económica, según sexo registrado al nacer y grupos quinquenales de edad. Año 2022</t>
  </si>
  <si>
    <t>Cuadro 2.10.9. Provincia de Jujuy, departamento San Pedro. Población de 14 años y más en viviendas particulares, por condición de actividad económica, según sexo registrado al nacer y grupos quinquenales de edad. Año 2022</t>
  </si>
  <si>
    <t>Cuadro 2.10.10. Provincia de Jujuy, departamento Santa Bárbara. Población de 14 años y más en viviendas particulares, por condición de actividad económica, según sexo registrado al nacer y grupos quinquenales de edad. Año 2022</t>
  </si>
  <si>
    <t>Cuadro 2.10.11. Provincia de Jujuy, departamento Santa Catalina. Población de 14 años y más en viviendas particulares, por condición de actividad económica, según sexo registrado al nacer y grupos quinquenales de edad. Año 2022</t>
  </si>
  <si>
    <t>Cuadro 2.10.12. Provincia de Jujuy, departamento Susques. Población de 14 años y más en viviendas particulares, por condición de actividad económica, según sexo registrado al nacer y grupos quinquenales de edad. Año 2022</t>
  </si>
  <si>
    <t>Cuadro 2.10.13. Provincia de Jujuy, departamento Tilcara. Población de 14 años y más en viviendas particulares, por condición de actividad económica, según sexo registrado al nacer y grupos quinquenales de edad. Año 2022</t>
  </si>
  <si>
    <t>Cuadro 2.10.14. Provincia de Jujuy, departamento Tumbaya. Población de 14 años y más en viviendas particulares, por condición de actividad económica, según sexo registrado al nacer y grupos quinquenales de edad. Año 2022</t>
  </si>
  <si>
    <t>Cuadro 2.10.15. Provincia de Jujuy, departamento Valle Grande. Población de 14 años y más en viviendas particulares, por condición de actividad económica, según sexo registrado al nacer y grupos quinquenales de edad. Año 2022</t>
  </si>
  <si>
    <t>Cuadro 2.10.16. Provincia de Jujuy, departamento Yavi. Población de 14 años y más en viviendas particulares, por condición de actividad económica, según sexo registrado al nacer y grupos quinquenales de edad. Año 2022</t>
  </si>
  <si>
    <t>Cuadro 2.10.2. Provincia de Jujuy, departamento El Carmen.  Población de 14 años y más en viviendas particulares, por condición de actividad económica, según sexo registrado al nacer y grupos quinquenales de edad. Año 2022</t>
  </si>
  <si>
    <t>Cuadro 2.10.3. Provincia de Jujuy, departamento Dr. Manuel Belgrano. Población de 14 años y más en viviendas particulares, por condición de actividad económica, según sexo registrado al nacer y grupos quinquenales de edad. Año 2022</t>
  </si>
  <si>
    <t>Provincia  de Jujuy</t>
  </si>
  <si>
    <t>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</si>
</sst>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4" fontId="3" fillId="2" borderId="1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wrapText="1"/>
    </xf>
    <xf numFmtId="0" fontId="10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/>
  </sheetViews>
  <sheetFormatPr baseColWidth="10" defaultColWidth="12" defaultRowHeight="11.25"/>
  <sheetData>
    <row r="3" spans="11:11" ht="20.25">
      <c r="K3" s="10" t="s">
        <v>0</v>
      </c>
    </row>
    <row r="4" spans="11:11" ht="20.25">
      <c r="K4" s="10"/>
    </row>
    <row r="5" spans="11:11" ht="20.25">
      <c r="K5" s="10" t="s">
        <v>1</v>
      </c>
    </row>
    <row r="7" spans="11:11" ht="15">
      <c r="K7" s="11" t="s">
        <v>57</v>
      </c>
    </row>
    <row r="8" spans="11:11" ht="15">
      <c r="K8" s="11"/>
    </row>
    <row r="9" spans="11:11" ht="15">
      <c r="K9" s="11" t="s">
        <v>58</v>
      </c>
    </row>
    <row r="10" spans="11:11" ht="15">
      <c r="K10" s="11"/>
    </row>
    <row r="11" spans="11:11" ht="15">
      <c r="K11" s="11"/>
    </row>
    <row r="12" spans="11:11" ht="15">
      <c r="K12" s="11" t="s">
        <v>2</v>
      </c>
    </row>
    <row r="13" spans="11:11" ht="15">
      <c r="K13" s="11" t="s">
        <v>3</v>
      </c>
    </row>
    <row r="14" spans="11:11" ht="15">
      <c r="K14" s="11" t="s">
        <v>4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ColWidth="12" defaultRowHeight="11.25"/>
  <sheetData>
    <row r="1" spans="1:1" ht="12.75">
      <c r="A1" s="8" t="s">
        <v>5</v>
      </c>
    </row>
    <row r="2" spans="1:1" ht="12.75">
      <c r="A2" s="8" t="s">
        <v>6</v>
      </c>
    </row>
    <row r="3" spans="1:1" ht="12.75">
      <c r="A3" s="9"/>
    </row>
    <row r="4" spans="1:1" ht="12.75">
      <c r="A4" s="7" t="str">
        <f>HYPERLINK("#'Cuadro 2.10'!A3", "Cuadro 2.10. Provincia de Jujuy. Población de 14 años y más en viviendas particulares, por condición de actividad económica, según sexo registrado al nacer y grupos quinquenales de edad. Año 2022")</f>
        <v>Cuadro 2.10. Provincia de Jujuy. Población de 14 años y más en viviendas particulares, por condición de actividad económica, según sexo registrado al nacer y grupos quinquenales de edad. Año 2022</v>
      </c>
    </row>
    <row r="5" spans="1:1" ht="12.75">
      <c r="A5" s="7" t="str">
        <f>HYPERLINK("#'Cuadro 2.10.1'!A3", "Cuadro 2.10.1. Provincia de Jujuy, departamento Cochinoca. Población de 14 años y más en viviendas particulares, por condición de actividad económica, según sexo registrado al nacer y grupos quinquenales de edad. Año 2022")</f>
        <v>Cuadro 2.10.1. Provincia de Jujuy, departamento Cochinoca. Población de 14 años y más en viviendas particulares, por condición de actividad económica, según sexo registrado al nacer y grupos quinquenales de edad. Año 2022</v>
      </c>
    </row>
    <row r="6" spans="1:1" ht="12.75">
      <c r="A6" s="7" t="str">
        <f>HYPERLINK("#'Cuadro 2.10.2'!A3", "Cuadro 2.10.2. Provincia de Jujuy, departamento Dr. Manuel Belgrano. Población de 14 años y más en viviendas particulares, por condición de actividad económica, según sexo registrado al nacer y grupos quinquenales de edad. Año 2022")</f>
        <v>Cuadro 2.10.2. Provincia de Jujuy, departamento Dr. Manuel Belgrano. Población de 14 años y más en viviendas particulares, por condición de actividad económica, según sexo registrado al nacer y grupos quinquenales de edad. Año 2022</v>
      </c>
    </row>
    <row r="7" spans="1:1" ht="12.75">
      <c r="A7" s="7" t="str">
        <f>HYPERLINK("#'Cuadro 2.10.3'!A3", "Cuadro 2.10.3. Provincia de Jujuy, departamento El Carmen. Población de 14 años y más en viviendas particulares, por condición de actividad económica, según sexo registrado al nacer y grupos quinquenales de edad. Año 2022")</f>
        <v>Cuadro 2.10.3. Provincia de Jujuy, departamento El Carmen. Población de 14 años y más en viviendas particulares, por condición de actividad económica, según sexo registrado al nacer y grupos quinquenales de edad. Año 2022</v>
      </c>
    </row>
    <row r="8" spans="1:1" ht="12.75">
      <c r="A8" s="7" t="str">
        <f>HYPERLINK("#'Cuadro 2.10.4'!A3", "Cuadro 2.10.4. Provincia de Jujuy, departamento Humahuaca. Población de 14 años y más en viviendas particulares, por condición de actividad económica, según sexo registrado al nacer y grupos quinquenales de edad. Año 2022")</f>
        <v>Cuadro 2.10.4. Provincia de Jujuy, departamento Humahuaca. Población de 14 años y más en viviendas particulares, por condición de actividad económica, según sexo registrado al nacer y grupos quinquenales de edad. Año 2022</v>
      </c>
    </row>
    <row r="9" spans="1:1" ht="12.75">
      <c r="A9" s="7" t="str">
        <f>HYPERLINK("#'Cuadro 2.10.5'!A3", "Cuadro 2.10.5. Provincia de Jujuy, departamento Ledesma. Población de 14 años y más en viviendas particulares, por condición de actividad económica, según sexo registrado al nacer y grupos quinquenales de edad. Año 2022")</f>
        <v>Cuadro 2.10.5. Provincia de Jujuy, departamento Ledesma. Población de 14 años y más en viviendas particulares, por condición de actividad económica, según sexo registrado al nacer y grupos quinquenales de edad. Año 2022</v>
      </c>
    </row>
    <row r="10" spans="1:1" ht="12.75">
      <c r="A10" s="7" t="str">
        <f>HYPERLINK("#'Cuadro 2.10.6'!A3", "Cuadro 2.10.6. Provincia de Jujuy, departamento Palpalá. Población de 14 años y más en viviendas particulares, por condición de actividad económica, según sexo registrado al nacer y grupos quinquenales de edad. Año 2022")</f>
        <v>Cuadro 2.10.6. Provincia de Jujuy, departamento Palpalá. Población de 14 años y más en viviendas particulares, por condición de actividad económica, según sexo registrado al nacer y grupos quinquenales de edad. Año 2022</v>
      </c>
    </row>
    <row r="11" spans="1:1" ht="12.75">
      <c r="A11" s="7" t="str">
        <f>HYPERLINK("#'Cuadro 2.10.7'!A3", "Cuadro 2.10.7. Provincia de Jujuy, departamento Rinconada. Población de 14 años y más en viviendas particulares, por condición de actividad económica, según sexo registrado al nacer y grupos quinquenales de edad. Año 2022")</f>
        <v>Cuadro 2.10.7. Provincia de Jujuy, departamento Rinconada. Población de 14 años y más en viviendas particulares, por condición de actividad económica, según sexo registrado al nacer y grupos quinquenales de edad. Año 2022</v>
      </c>
    </row>
    <row r="12" spans="1:1" ht="12.75">
      <c r="A12" s="7" t="str">
        <f>HYPERLINK("#'Cuadro 2.10.8'!A3", "Cuadro 2.10.8. Provincia de Jujuy, departamento San Antonio. Población de 14 años y más en viviendas particulares, por condición de actividad económica, según sexo registrado al nacer y grupos quinquenales de edad. Año 2022")</f>
        <v>Cuadro 2.10.8. Provincia de Jujuy, departamento San Antonio. Población de 14 años y más en viviendas particulares, por condición de actividad económica, según sexo registrado al nacer y grupos quinquenales de edad. Año 2022</v>
      </c>
    </row>
    <row r="13" spans="1:1" ht="12.75">
      <c r="A13" s="7" t="str">
        <f>HYPERLINK("#'Cuadro 2.10.9'!A3", "Cuadro 2.10.9. Provincia de Jujuy, departamento San Pedro. Población de 14 años y más en viviendas particulares, por condición de actividad económica, según sexo registrado al nacer y grupos quinquenales de edad. Año 2022")</f>
        <v>Cuadro 2.10.9. Provincia de Jujuy, departamento San Pedro. Población de 14 años y más en viviendas particulares, por condición de actividad económica, según sexo registrado al nacer y grupos quinquenales de edad. Año 2022</v>
      </c>
    </row>
    <row r="14" spans="1:1" ht="12.75">
      <c r="A14" s="7" t="str">
        <f>HYPERLINK("#'Cuadro 2.10.10'!A3", "Cuadro 2.10.10. Provincia de Jujuy, departamento Santa Bárbara. Población de 14 años y más en viviendas particulares, por condición de actividad económica, según sexo registrado al nacer y grupos quinquenales de edad. Año 2022")</f>
        <v>Cuadro 2.10.10. Provincia de Jujuy, departamento Santa Bárbara. Población de 14 años y más en viviendas particulares, por condición de actividad económica, según sexo registrado al nacer y grupos quinquenales de edad. Año 2022</v>
      </c>
    </row>
    <row r="15" spans="1:1" ht="12.75">
      <c r="A15" s="7" t="str">
        <f>HYPERLINK("#'Cuadro 2.10.11'!A3", "Cuadro 2.10.11. Provincia de Jujuy, departamento Santa Catalina. Población de 14 años y más en viviendas particulares, por condición de actividad económica, según sexo registrado al nacer y grupos quinquenales de edad. Año 2022")</f>
        <v>Cuadro 2.10.11. Provincia de Jujuy, departamento Santa Catalina. Población de 14 años y más en viviendas particulares, por condición de actividad económica, según sexo registrado al nacer y grupos quinquenales de edad. Año 2022</v>
      </c>
    </row>
    <row r="16" spans="1:1" ht="12.75">
      <c r="A16" s="7" t="str">
        <f>HYPERLINK("#'Cuadro 2.10.12'!A3", "Cuadro 2.10.12. Provincia de Jujuy, departamento Susques. Población de 14 años y más en viviendas particulares, por condición de actividad económica, según sexo registrado al nacer y grupos quinquenales de edad. Año 2022")</f>
        <v>Cuadro 2.10.12. Provincia de Jujuy, departamento Susques. Población de 14 años y más en viviendas particulares, por condición de actividad económica, según sexo registrado al nacer y grupos quinquenales de edad. Año 2022</v>
      </c>
    </row>
    <row r="17" spans="1:1" ht="12.75">
      <c r="A17" s="7" t="str">
        <f>HYPERLINK("#'Cuadro 2.10.13'!A3", "Cuadro 2.10.13. Provincia de Jujuy, departamento Tilcara. Población de 14 años y más en viviendas particulares, por condición de actividad económica, según sexo registrado al nacer y grupos quinquenales de edad. Año 2022")</f>
        <v>Cuadro 2.10.13. Provincia de Jujuy, departamento Tilcara. Población de 14 años y más en viviendas particulares, por condición de actividad económica, según sexo registrado al nacer y grupos quinquenales de edad. Año 2022</v>
      </c>
    </row>
    <row r="18" spans="1:1" ht="12.75">
      <c r="A18" s="7" t="str">
        <f>HYPERLINK("#'Cuadro 2.10.14'!A3", "Cuadro 2.10.14. Provincia de Jujuy, departamento Tumbaya. Población de 14 años y más en viviendas particulares, por condición de actividad económica, según sexo registrado al nacer y grupos quinquenales de edad. Año 2022")</f>
        <v>Cuadro 2.10.14. Provincia de Jujuy, departamento Tumbaya. Población de 14 años y más en viviendas particulares, por condición de actividad económica, según sexo registrado al nacer y grupos quinquenales de edad. Año 2022</v>
      </c>
    </row>
    <row r="19" spans="1:1" ht="12.75">
      <c r="A19" s="7" t="str">
        <f>HYPERLINK("#'Cuadro 2.10.15'!A3", "Cuadro 2.10.15. Provincia de Jujuy, departamento Valle Grande. Población de 14 años y más en viviendas particulares, por condición de actividad económica, según sexo registrado al nacer y grupos quinquenales de edad. Año 2022")</f>
        <v>Cuadro 2.10.15. Provincia de Jujuy, departamento Valle Grande. Población de 14 años y más en viviendas particulares, por condición de actividad económica, según sexo registrado al nacer y grupos quinquenales de edad. Año 2022</v>
      </c>
    </row>
    <row r="20" spans="1:1" ht="12.75">
      <c r="A20" s="7" t="str">
        <f>HYPERLINK("#'Cuadro 2.10.16'!A3", "Cuadro 2.10.16. Provincia de Jujuy, departamento Yavi. Población de 14 años y más en viviendas particulares, por condición de actividad económica, según sexo registrado al nacer y grupos quinquenales de edad. Año 2022")</f>
        <v>Cuadro 2.10.16. Provincia de Jujuy, departamento Yavi. Población de 14 años y más en viviendas particulares, por condición de actividad económica, según sexo registrado al nacer y grupos quinquenales de edad. Año 2022</v>
      </c>
    </row>
    <row r="21" spans="1:1" ht="12.75">
      <c r="A21" s="9"/>
    </row>
    <row r="22" spans="1:1" ht="12.75">
      <c r="A22" s="9" t="s">
        <v>7</v>
      </c>
    </row>
    <row r="23" spans="1:1" ht="12.75">
      <c r="A23" s="9" t="s">
        <v>8</v>
      </c>
    </row>
    <row r="24" spans="1:1" ht="12.75">
      <c r="A24" s="9" t="s">
        <v>9</v>
      </c>
    </row>
    <row r="25" spans="1:1" ht="12.75">
      <c r="A25" s="9"/>
    </row>
    <row r="26" spans="1:1" ht="12.75">
      <c r="A26" s="9"/>
    </row>
    <row r="27" spans="1:1" ht="12.75">
      <c r="A27" s="9"/>
    </row>
    <row r="28" spans="1:1" ht="12.75">
      <c r="A28" s="9"/>
    </row>
    <row r="29" spans="1:1" ht="12.75">
      <c r="A29" s="9"/>
    </row>
    <row r="30" spans="1:1" ht="12.75">
      <c r="A30" s="9"/>
    </row>
    <row r="31" spans="1:1" ht="12.75">
      <c r="A31" s="9"/>
    </row>
    <row r="32" spans="1:1" ht="12.75">
      <c r="A32" s="9"/>
    </row>
    <row r="33" spans="1:1" ht="12.75">
      <c r="A33" s="9"/>
    </row>
    <row r="34" spans="1:1" ht="12.75">
      <c r="A34" s="9"/>
    </row>
    <row r="35" spans="1:1" ht="12.75">
      <c r="A35" s="9"/>
    </row>
    <row r="36" spans="1:1" ht="12.75">
      <c r="A36" s="9"/>
    </row>
    <row r="37" spans="1:1" ht="12.75">
      <c r="A37" s="9"/>
    </row>
    <row r="38" spans="1:1" ht="12.75">
      <c r="A38" s="9"/>
    </row>
    <row r="39" spans="1:1" ht="12.75">
      <c r="A39" s="9"/>
    </row>
    <row r="40" spans="1:1" ht="12.75">
      <c r="A40" s="9"/>
    </row>
    <row r="41" spans="1:1" ht="12.75">
      <c r="A41" s="9"/>
    </row>
    <row r="42" spans="1:1" ht="12.75">
      <c r="A42" s="9"/>
    </row>
    <row r="43" spans="1:1" ht="12.75">
      <c r="A43" s="9"/>
    </row>
    <row r="44" spans="1:1" ht="12.75">
      <c r="A44" s="9"/>
    </row>
    <row r="45" spans="1:1" ht="12.75">
      <c r="A45" s="9"/>
    </row>
    <row r="46" spans="1:1" ht="12.75">
      <c r="A46" s="9"/>
    </row>
    <row r="47" spans="1:1" ht="12.75">
      <c r="A47" s="9"/>
    </row>
    <row r="48" spans="1:1" ht="12.75">
      <c r="A48" s="9"/>
    </row>
    <row r="49" spans="1:1" ht="12.75">
      <c r="A49" s="9"/>
    </row>
    <row r="50" spans="1:1" ht="12.75">
      <c r="A50" s="9"/>
    </row>
    <row r="51" spans="1:1" ht="12.75">
      <c r="A51" s="9"/>
    </row>
    <row r="52" spans="1:1" ht="12.75">
      <c r="A52" s="9"/>
    </row>
    <row r="53" spans="1:1" ht="12.75">
      <c r="A53" s="9"/>
    </row>
    <row r="54" spans="1:1" ht="12.75">
      <c r="A54" s="9"/>
    </row>
    <row r="55" spans="1:1" ht="12.75">
      <c r="A55" s="9"/>
    </row>
    <row r="56" spans="1:1" ht="12.75">
      <c r="A56" s="9"/>
    </row>
    <row r="57" spans="1:1" ht="12.75">
      <c r="A57" s="9"/>
    </row>
    <row r="58" spans="1:1" ht="12.75">
      <c r="A58" s="9"/>
    </row>
    <row r="59" spans="1:1" ht="12.75">
      <c r="A59" s="9"/>
    </row>
    <row r="60" spans="1:1" ht="12.75">
      <c r="A60" s="9"/>
    </row>
    <row r="61" spans="1:1" ht="12.75">
      <c r="A61" s="9"/>
    </row>
    <row r="62" spans="1:1" ht="12.75">
      <c r="A62" s="9"/>
    </row>
    <row r="63" spans="1:1" ht="12.75">
      <c r="A63" s="9"/>
    </row>
    <row r="64" spans="1:1" ht="12.75">
      <c r="A64" s="9"/>
    </row>
    <row r="65" spans="1:1" ht="12.75">
      <c r="A65" s="9"/>
    </row>
    <row r="66" spans="1:1" ht="12.75">
      <c r="A66" s="9"/>
    </row>
    <row r="67" spans="1:1" ht="12.75">
      <c r="A67" s="9"/>
    </row>
    <row r="68" spans="1:1" ht="12.75">
      <c r="A68" s="9"/>
    </row>
    <row r="69" spans="1:1" ht="12.75">
      <c r="A69" s="9"/>
    </row>
    <row r="70" spans="1:1" ht="12.75">
      <c r="A70" s="9"/>
    </row>
    <row r="71" spans="1:1" ht="12.75">
      <c r="A71" s="9"/>
    </row>
    <row r="72" spans="1:1" ht="12.75">
      <c r="A72" s="9"/>
    </row>
    <row r="73" spans="1:1" ht="12.75">
      <c r="A73" s="9"/>
    </row>
    <row r="74" spans="1:1" ht="12.75">
      <c r="A74" s="9"/>
    </row>
    <row r="75" spans="1:1" ht="12.75">
      <c r="A75" s="9"/>
    </row>
    <row r="76" spans="1:1" ht="12.75">
      <c r="A76" s="9"/>
    </row>
    <row r="77" spans="1:1" ht="12.75">
      <c r="A77" s="9"/>
    </row>
    <row r="78" spans="1:1" ht="12.75">
      <c r="A78" s="9"/>
    </row>
    <row r="79" spans="1:1" ht="12.75">
      <c r="A79" s="9"/>
    </row>
    <row r="80" spans="1:1" ht="12.75">
      <c r="A80" s="9"/>
    </row>
    <row r="81" spans="1:1" ht="12.75">
      <c r="A81" s="9"/>
    </row>
    <row r="82" spans="1:1" ht="12.75">
      <c r="A82" s="9"/>
    </row>
    <row r="83" spans="1:1" ht="12.75">
      <c r="A83" s="9"/>
    </row>
    <row r="84" spans="1:1" ht="12.75">
      <c r="A84" s="9"/>
    </row>
    <row r="85" spans="1:1" ht="12.75">
      <c r="A85" s="9"/>
    </row>
    <row r="86" spans="1:1" ht="12.75">
      <c r="A86" s="9"/>
    </row>
    <row r="87" spans="1:1" ht="12.75">
      <c r="A87" s="9"/>
    </row>
    <row r="88" spans="1:1" ht="12.75">
      <c r="A88" s="9"/>
    </row>
    <row r="89" spans="1:1" ht="12.75">
      <c r="A89" s="9"/>
    </row>
    <row r="90" spans="1:1" ht="12.75">
      <c r="A90" s="9"/>
    </row>
    <row r="91" spans="1:1" ht="12.75">
      <c r="A91" s="9"/>
    </row>
    <row r="92" spans="1:1" ht="12.75">
      <c r="A92" s="9"/>
    </row>
    <row r="93" spans="1:1" ht="12.75">
      <c r="A93" s="9"/>
    </row>
    <row r="94" spans="1:1" ht="12.75">
      <c r="A94" s="9"/>
    </row>
    <row r="95" spans="1:1" ht="12.75">
      <c r="A95" s="9"/>
    </row>
    <row r="96" spans="1:1" ht="12.75">
      <c r="A96" s="9"/>
    </row>
    <row r="97" spans="1:1" ht="12.75">
      <c r="A97" s="9"/>
    </row>
    <row r="98" spans="1:1" ht="12.75">
      <c r="A98" s="9"/>
    </row>
    <row r="99" spans="1:1" ht="12.75">
      <c r="A99" s="9"/>
    </row>
    <row r="100" spans="1:1" ht="12.75">
      <c r="A100" s="9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65"/>
  <sheetViews>
    <sheetView showGridLines="0" zoomScaleNormal="100" workbookViewId="0">
      <selection sqref="A1:G1"/>
    </sheetView>
  </sheetViews>
  <sheetFormatPr baseColWidth="10" defaultColWidth="12" defaultRowHeight="11.25"/>
  <cols>
    <col min="1" max="2" width="31.6640625" customWidth="1"/>
    <col min="3" max="3" width="15.6640625" customWidth="1"/>
    <col min="4" max="4" width="13.6640625" customWidth="1"/>
    <col min="5" max="5" width="14.33203125" customWidth="1"/>
    <col min="6" max="6" width="14.6640625" customWidth="1"/>
    <col min="7" max="7" width="19.6640625" customWidth="1"/>
  </cols>
  <sheetData>
    <row r="1" spans="1:12" ht="13.9" customHeight="1">
      <c r="A1" s="15" t="s">
        <v>10</v>
      </c>
      <c r="B1" s="15"/>
      <c r="C1" s="15"/>
      <c r="D1" s="15"/>
      <c r="E1" s="15"/>
      <c r="F1" s="15"/>
      <c r="G1" s="15"/>
    </row>
    <row r="2" spans="1:12" ht="35.25" customHeight="1">
      <c r="A2" s="16" t="s">
        <v>11</v>
      </c>
      <c r="B2" s="16" t="s">
        <v>12</v>
      </c>
      <c r="C2" s="16" t="s">
        <v>12</v>
      </c>
      <c r="D2" s="16" t="s">
        <v>12</v>
      </c>
      <c r="E2" s="16" t="s">
        <v>12</v>
      </c>
      <c r="F2" s="16" t="s">
        <v>12</v>
      </c>
      <c r="G2" s="16" t="s">
        <v>12</v>
      </c>
      <c r="J2" t="s">
        <v>12</v>
      </c>
    </row>
    <row r="3" spans="1:12" ht="36.6" customHeight="1">
      <c r="A3" s="17" t="s">
        <v>13</v>
      </c>
      <c r="B3" s="17" t="s">
        <v>12</v>
      </c>
      <c r="C3" s="17" t="s">
        <v>14</v>
      </c>
      <c r="D3" s="17" t="s">
        <v>15</v>
      </c>
      <c r="E3" s="17" t="s">
        <v>12</v>
      </c>
      <c r="F3" s="17" t="s">
        <v>12</v>
      </c>
      <c r="G3" s="17" t="s">
        <v>12</v>
      </c>
    </row>
    <row r="4" spans="1:12" ht="28.9" customHeight="1">
      <c r="A4" s="17" t="s">
        <v>12</v>
      </c>
      <c r="B4" s="17" t="s">
        <v>12</v>
      </c>
      <c r="C4" s="17" t="s">
        <v>12</v>
      </c>
      <c r="D4" s="17" t="s">
        <v>16</v>
      </c>
      <c r="E4" s="17" t="s">
        <v>12</v>
      </c>
      <c r="F4" s="17" t="s">
        <v>12</v>
      </c>
      <c r="G4" s="17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899999999999999" customHeight="1">
      <c r="A5" s="17" t="s">
        <v>12</v>
      </c>
      <c r="B5" s="17" t="s">
        <v>12</v>
      </c>
      <c r="C5" s="17" t="s">
        <v>12</v>
      </c>
      <c r="D5" s="3" t="s">
        <v>18</v>
      </c>
      <c r="E5" s="3" t="s">
        <v>19</v>
      </c>
      <c r="F5" s="3" t="s">
        <v>20</v>
      </c>
      <c r="G5" s="17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2" t="s">
        <v>18</v>
      </c>
      <c r="B6" s="6" t="s">
        <v>12</v>
      </c>
      <c r="C6" s="12">
        <v>633222</v>
      </c>
      <c r="D6" s="12">
        <v>397889</v>
      </c>
      <c r="E6" s="12">
        <v>366361</v>
      </c>
      <c r="F6" s="12">
        <v>31528</v>
      </c>
      <c r="G6" s="12">
        <v>235333</v>
      </c>
    </row>
    <row r="7" spans="1:12" ht="12" customHeight="1">
      <c r="A7" s="23" t="s">
        <v>12</v>
      </c>
      <c r="B7" s="2" t="s">
        <v>21</v>
      </c>
      <c r="C7" s="13">
        <v>13358</v>
      </c>
      <c r="D7" s="13">
        <v>1165</v>
      </c>
      <c r="E7" s="13">
        <v>1004</v>
      </c>
      <c r="F7" s="13">
        <v>161</v>
      </c>
      <c r="G7" s="13">
        <v>12193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3" t="s">
        <v>12</v>
      </c>
      <c r="B8" s="2" t="s">
        <v>22</v>
      </c>
      <c r="C8" s="13">
        <v>66010</v>
      </c>
      <c r="D8" s="13">
        <v>15865</v>
      </c>
      <c r="E8" s="13">
        <v>12844</v>
      </c>
      <c r="F8" s="13">
        <v>3021</v>
      </c>
      <c r="G8" s="13">
        <v>50145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3" t="s">
        <v>12</v>
      </c>
      <c r="B9" s="2" t="s">
        <v>23</v>
      </c>
      <c r="C9" s="13">
        <v>65531</v>
      </c>
      <c r="D9" s="13">
        <v>40338</v>
      </c>
      <c r="E9" s="13">
        <v>33675</v>
      </c>
      <c r="F9" s="13">
        <v>6663</v>
      </c>
      <c r="G9" s="13">
        <v>25193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3" t="s">
        <v>12</v>
      </c>
      <c r="B10" s="2" t="s">
        <v>24</v>
      </c>
      <c r="C10" s="13">
        <v>67337</v>
      </c>
      <c r="D10" s="13">
        <v>51599</v>
      </c>
      <c r="E10" s="13">
        <v>45812</v>
      </c>
      <c r="F10" s="13">
        <v>5787</v>
      </c>
      <c r="G10" s="13">
        <v>15738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3" t="s">
        <v>12</v>
      </c>
      <c r="B11" s="2" t="s">
        <v>25</v>
      </c>
      <c r="C11" s="13">
        <v>60612</v>
      </c>
      <c r="D11" s="13">
        <v>49455</v>
      </c>
      <c r="E11" s="13">
        <v>45445</v>
      </c>
      <c r="F11" s="13">
        <v>4010</v>
      </c>
      <c r="G11" s="13">
        <v>11157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3" t="s">
        <v>12</v>
      </c>
      <c r="B12" s="2" t="s">
        <v>26</v>
      </c>
      <c r="C12" s="13">
        <v>59179</v>
      </c>
      <c r="D12" s="13">
        <v>49495</v>
      </c>
      <c r="E12" s="13">
        <v>46413</v>
      </c>
      <c r="F12" s="13">
        <v>3082</v>
      </c>
      <c r="G12" s="13">
        <v>9684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3" t="s">
        <v>12</v>
      </c>
      <c r="B13" s="2" t="s">
        <v>27</v>
      </c>
      <c r="C13" s="13">
        <v>60952</v>
      </c>
      <c r="D13" s="13">
        <v>50953</v>
      </c>
      <c r="E13" s="13">
        <v>48163</v>
      </c>
      <c r="F13" s="13">
        <v>2790</v>
      </c>
      <c r="G13" s="13">
        <v>9999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3" t="s">
        <v>12</v>
      </c>
      <c r="B14" s="2" t="s">
        <v>28</v>
      </c>
      <c r="C14" s="13">
        <v>51360</v>
      </c>
      <c r="D14" s="13">
        <v>42388</v>
      </c>
      <c r="E14" s="13">
        <v>40379</v>
      </c>
      <c r="F14" s="13">
        <v>2009</v>
      </c>
      <c r="G14" s="13">
        <v>8972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3" t="s">
        <v>12</v>
      </c>
      <c r="B15" s="2" t="s">
        <v>29</v>
      </c>
      <c r="C15" s="13">
        <v>41143</v>
      </c>
      <c r="D15" s="13">
        <v>32389</v>
      </c>
      <c r="E15" s="13">
        <v>30963</v>
      </c>
      <c r="F15" s="13">
        <v>1426</v>
      </c>
      <c r="G15" s="13">
        <v>8754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3" t="s">
        <v>12</v>
      </c>
      <c r="B16" s="2" t="s">
        <v>30</v>
      </c>
      <c r="C16" s="13">
        <v>36053</v>
      </c>
      <c r="D16" s="13">
        <v>25934</v>
      </c>
      <c r="E16" s="13">
        <v>24959</v>
      </c>
      <c r="F16" s="13">
        <v>975</v>
      </c>
      <c r="G16" s="13">
        <v>10119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3" t="s">
        <v>12</v>
      </c>
      <c r="B17" s="2" t="s">
        <v>31</v>
      </c>
      <c r="C17" s="13">
        <v>31589</v>
      </c>
      <c r="D17" s="13">
        <v>17756</v>
      </c>
      <c r="E17" s="13">
        <v>17057</v>
      </c>
      <c r="F17" s="13">
        <v>699</v>
      </c>
      <c r="G17" s="13">
        <v>13833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3" t="s">
        <v>12</v>
      </c>
      <c r="B18" s="2" t="s">
        <v>32</v>
      </c>
      <c r="C18" s="13">
        <v>27779</v>
      </c>
      <c r="D18" s="13">
        <v>10341</v>
      </c>
      <c r="E18" s="13">
        <v>9933</v>
      </c>
      <c r="F18" s="13">
        <v>408</v>
      </c>
      <c r="G18" s="13">
        <v>17438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3" t="s">
        <v>12</v>
      </c>
      <c r="B19" s="2" t="s">
        <v>33</v>
      </c>
      <c r="C19" s="13">
        <v>21151</v>
      </c>
      <c r="D19" s="13">
        <v>5126</v>
      </c>
      <c r="E19" s="13">
        <v>4911</v>
      </c>
      <c r="F19" s="13">
        <v>215</v>
      </c>
      <c r="G19" s="13">
        <v>16025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3" t="s">
        <v>12</v>
      </c>
      <c r="B20" s="2" t="s">
        <v>34</v>
      </c>
      <c r="C20" s="13">
        <v>14665</v>
      </c>
      <c r="D20" s="13">
        <v>2640</v>
      </c>
      <c r="E20" s="13">
        <v>2521</v>
      </c>
      <c r="F20" s="13">
        <v>119</v>
      </c>
      <c r="G20" s="13">
        <v>12025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3" t="s">
        <v>12</v>
      </c>
      <c r="B21" s="2" t="s">
        <v>35</v>
      </c>
      <c r="C21" s="13">
        <v>16503</v>
      </c>
      <c r="D21" s="13">
        <v>2445</v>
      </c>
      <c r="E21" s="13">
        <v>2282</v>
      </c>
      <c r="F21" s="13">
        <v>163</v>
      </c>
      <c r="G21" s="13">
        <v>14058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4" t="s">
        <v>36</v>
      </c>
      <c r="B22" s="4" t="s">
        <v>12</v>
      </c>
      <c r="C22" s="12">
        <v>330515</v>
      </c>
      <c r="D22" s="12">
        <v>186294</v>
      </c>
      <c r="E22" s="12">
        <v>168279</v>
      </c>
      <c r="F22" s="12">
        <v>18015</v>
      </c>
      <c r="G22" s="12">
        <v>144221</v>
      </c>
    </row>
    <row r="23" spans="1:12" ht="12" customHeight="1">
      <c r="A23" s="23" t="s">
        <v>12</v>
      </c>
      <c r="B23" s="2" t="s">
        <v>21</v>
      </c>
      <c r="C23" s="13">
        <v>6754</v>
      </c>
      <c r="D23" s="13">
        <v>557</v>
      </c>
      <c r="E23" s="13">
        <v>480</v>
      </c>
      <c r="F23" s="13">
        <v>77</v>
      </c>
      <c r="G23" s="13">
        <v>6197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3" t="s">
        <v>12</v>
      </c>
      <c r="B24" s="2" t="s">
        <v>22</v>
      </c>
      <c r="C24" s="13">
        <v>32657</v>
      </c>
      <c r="D24" s="13">
        <v>7037</v>
      </c>
      <c r="E24" s="13">
        <v>5489</v>
      </c>
      <c r="F24" s="13">
        <v>1548</v>
      </c>
      <c r="G24" s="13">
        <v>25620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3" t="s">
        <v>12</v>
      </c>
      <c r="B25" s="2" t="s">
        <v>23</v>
      </c>
      <c r="C25" s="13">
        <v>32796</v>
      </c>
      <c r="D25" s="13">
        <v>18148</v>
      </c>
      <c r="E25" s="13">
        <v>14468</v>
      </c>
      <c r="F25" s="13">
        <v>3680</v>
      </c>
      <c r="G25" s="13">
        <v>14648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3" t="s">
        <v>12</v>
      </c>
      <c r="B26" s="2" t="s">
        <v>24</v>
      </c>
      <c r="C26" s="13">
        <v>34603</v>
      </c>
      <c r="D26" s="13">
        <v>24019</v>
      </c>
      <c r="E26" s="13">
        <v>20580</v>
      </c>
      <c r="F26" s="13">
        <v>3439</v>
      </c>
      <c r="G26" s="13">
        <v>10584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3" t="s">
        <v>12</v>
      </c>
      <c r="B27" s="2" t="s">
        <v>25</v>
      </c>
      <c r="C27" s="13">
        <v>31491</v>
      </c>
      <c r="D27" s="13">
        <v>23504</v>
      </c>
      <c r="E27" s="13">
        <v>21080</v>
      </c>
      <c r="F27" s="13">
        <v>2424</v>
      </c>
      <c r="G27" s="13">
        <v>7987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3" t="s">
        <v>12</v>
      </c>
      <c r="B28" s="2" t="s">
        <v>26</v>
      </c>
      <c r="C28" s="13">
        <v>30489</v>
      </c>
      <c r="D28" s="13">
        <v>23544</v>
      </c>
      <c r="E28" s="13">
        <v>21629</v>
      </c>
      <c r="F28" s="13">
        <v>1915</v>
      </c>
      <c r="G28" s="13">
        <v>6945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3" t="s">
        <v>12</v>
      </c>
      <c r="B29" s="2" t="s">
        <v>27</v>
      </c>
      <c r="C29" s="13">
        <v>31588</v>
      </c>
      <c r="D29" s="13">
        <v>24427</v>
      </c>
      <c r="E29" s="13">
        <v>22715</v>
      </c>
      <c r="F29" s="13">
        <v>1712</v>
      </c>
      <c r="G29" s="13">
        <v>7161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3" t="s">
        <v>12</v>
      </c>
      <c r="B30" s="2" t="s">
        <v>28</v>
      </c>
      <c r="C30" s="13">
        <v>26655</v>
      </c>
      <c r="D30" s="13">
        <v>20372</v>
      </c>
      <c r="E30" s="13">
        <v>19188</v>
      </c>
      <c r="F30" s="13">
        <v>1184</v>
      </c>
      <c r="G30" s="13">
        <v>6283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3" t="s">
        <v>12</v>
      </c>
      <c r="B31" s="2" t="s">
        <v>29</v>
      </c>
      <c r="C31" s="13">
        <v>21596</v>
      </c>
      <c r="D31" s="13">
        <v>15530</v>
      </c>
      <c r="E31" s="13">
        <v>14757</v>
      </c>
      <c r="F31" s="13">
        <v>773</v>
      </c>
      <c r="G31" s="13">
        <v>6066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3" t="s">
        <v>12</v>
      </c>
      <c r="B32" s="2" t="s">
        <v>30</v>
      </c>
      <c r="C32" s="13">
        <v>19458</v>
      </c>
      <c r="D32" s="13">
        <v>12585</v>
      </c>
      <c r="E32" s="13">
        <v>12091</v>
      </c>
      <c r="F32" s="13">
        <v>494</v>
      </c>
      <c r="G32" s="13">
        <v>6873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3" t="s">
        <v>12</v>
      </c>
      <c r="B33" s="2" t="s">
        <v>31</v>
      </c>
      <c r="C33" s="13">
        <v>17083</v>
      </c>
      <c r="D33" s="13">
        <v>7605</v>
      </c>
      <c r="E33" s="13">
        <v>7275</v>
      </c>
      <c r="F33" s="13">
        <v>330</v>
      </c>
      <c r="G33" s="13">
        <v>9478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3" t="s">
        <v>12</v>
      </c>
      <c r="B34" s="2" t="s">
        <v>32</v>
      </c>
      <c r="C34" s="13">
        <v>15046</v>
      </c>
      <c r="D34" s="13">
        <v>4272</v>
      </c>
      <c r="E34" s="13">
        <v>4110</v>
      </c>
      <c r="F34" s="13">
        <v>162</v>
      </c>
      <c r="G34" s="13">
        <v>10774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3" t="s">
        <v>12</v>
      </c>
      <c r="B35" s="2" t="s">
        <v>33</v>
      </c>
      <c r="C35" s="13">
        <v>11723</v>
      </c>
      <c r="D35" s="13">
        <v>2204</v>
      </c>
      <c r="E35" s="13">
        <v>2103</v>
      </c>
      <c r="F35" s="13">
        <v>101</v>
      </c>
      <c r="G35" s="13">
        <v>9519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3" t="s">
        <v>12</v>
      </c>
      <c r="B36" s="2" t="s">
        <v>34</v>
      </c>
      <c r="C36" s="13">
        <v>8331</v>
      </c>
      <c r="D36" s="13">
        <v>1201</v>
      </c>
      <c r="E36" s="13">
        <v>1130</v>
      </c>
      <c r="F36" s="13">
        <v>71</v>
      </c>
      <c r="G36" s="13">
        <v>7130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3" t="s">
        <v>12</v>
      </c>
      <c r="B37" s="2" t="s">
        <v>35</v>
      </c>
      <c r="C37" s="13">
        <v>10245</v>
      </c>
      <c r="D37" s="13">
        <v>1289</v>
      </c>
      <c r="E37" s="13">
        <v>1184</v>
      </c>
      <c r="F37" s="13">
        <v>105</v>
      </c>
      <c r="G37" s="13">
        <v>8956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4" t="s">
        <v>37</v>
      </c>
      <c r="B38" s="4" t="s">
        <v>12</v>
      </c>
      <c r="C38" s="12">
        <v>302707</v>
      </c>
      <c r="D38" s="12">
        <v>211595</v>
      </c>
      <c r="E38" s="12">
        <v>198082</v>
      </c>
      <c r="F38" s="12">
        <v>13513</v>
      </c>
      <c r="G38" s="12">
        <v>91112</v>
      </c>
    </row>
    <row r="39" spans="1:12" ht="12" customHeight="1">
      <c r="A39" s="23" t="s">
        <v>12</v>
      </c>
      <c r="B39" s="2" t="s">
        <v>21</v>
      </c>
      <c r="C39" s="13">
        <v>6604</v>
      </c>
      <c r="D39" s="13">
        <v>608</v>
      </c>
      <c r="E39" s="13">
        <v>524</v>
      </c>
      <c r="F39" s="13">
        <v>84</v>
      </c>
      <c r="G39" s="13">
        <v>5996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3" t="s">
        <v>12</v>
      </c>
      <c r="B40" s="2" t="s">
        <v>22</v>
      </c>
      <c r="C40" s="13">
        <v>33353</v>
      </c>
      <c r="D40" s="13">
        <v>8828</v>
      </c>
      <c r="E40" s="13">
        <v>7355</v>
      </c>
      <c r="F40" s="13">
        <v>1473</v>
      </c>
      <c r="G40" s="13">
        <v>24525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3" t="s">
        <v>12</v>
      </c>
      <c r="B41" s="2" t="s">
        <v>23</v>
      </c>
      <c r="C41" s="13">
        <v>32735</v>
      </c>
      <c r="D41" s="13">
        <v>22190</v>
      </c>
      <c r="E41" s="13">
        <v>19207</v>
      </c>
      <c r="F41" s="13">
        <v>2983</v>
      </c>
      <c r="G41" s="13">
        <v>10545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3" t="s">
        <v>12</v>
      </c>
      <c r="B42" s="2" t="s">
        <v>24</v>
      </c>
      <c r="C42" s="13">
        <v>32734</v>
      </c>
      <c r="D42" s="13">
        <v>27580</v>
      </c>
      <c r="E42" s="13">
        <v>25232</v>
      </c>
      <c r="F42" s="13">
        <v>2348</v>
      </c>
      <c r="G42" s="13">
        <v>5154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3" t="s">
        <v>12</v>
      </c>
      <c r="B43" s="2" t="s">
        <v>25</v>
      </c>
      <c r="C43" s="13">
        <v>29121</v>
      </c>
      <c r="D43" s="13">
        <v>25951</v>
      </c>
      <c r="E43" s="13">
        <v>24365</v>
      </c>
      <c r="F43" s="13">
        <v>1586</v>
      </c>
      <c r="G43" s="13">
        <v>3170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3" t="s">
        <v>12</v>
      </c>
      <c r="B44" s="2" t="s">
        <v>26</v>
      </c>
      <c r="C44" s="13">
        <v>28690</v>
      </c>
      <c r="D44" s="13">
        <v>25951</v>
      </c>
      <c r="E44" s="13">
        <v>24784</v>
      </c>
      <c r="F44" s="13">
        <v>1167</v>
      </c>
      <c r="G44" s="13">
        <v>2739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3" t="s">
        <v>12</v>
      </c>
      <c r="B45" s="2" t="s">
        <v>27</v>
      </c>
      <c r="C45" s="13">
        <v>29364</v>
      </c>
      <c r="D45" s="13">
        <v>26526</v>
      </c>
      <c r="E45" s="13">
        <v>25448</v>
      </c>
      <c r="F45" s="13">
        <v>1078</v>
      </c>
      <c r="G45" s="13">
        <v>2838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3" t="s">
        <v>12</v>
      </c>
      <c r="B46" s="2" t="s">
        <v>28</v>
      </c>
      <c r="C46" s="13">
        <v>24705</v>
      </c>
      <c r="D46" s="13">
        <v>22016</v>
      </c>
      <c r="E46" s="13">
        <v>21191</v>
      </c>
      <c r="F46" s="13">
        <v>825</v>
      </c>
      <c r="G46" s="13">
        <v>2689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3" t="s">
        <v>12</v>
      </c>
      <c r="B47" s="2" t="s">
        <v>29</v>
      </c>
      <c r="C47" s="13">
        <v>19547</v>
      </c>
      <c r="D47" s="13">
        <v>16859</v>
      </c>
      <c r="E47" s="13">
        <v>16206</v>
      </c>
      <c r="F47" s="13">
        <v>653</v>
      </c>
      <c r="G47" s="13">
        <v>2688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3" t="s">
        <v>12</v>
      </c>
      <c r="B48" s="2" t="s">
        <v>30</v>
      </c>
      <c r="C48" s="13">
        <v>16595</v>
      </c>
      <c r="D48" s="13">
        <v>13349</v>
      </c>
      <c r="E48" s="13">
        <v>12868</v>
      </c>
      <c r="F48" s="13">
        <v>481</v>
      </c>
      <c r="G48" s="13">
        <v>3246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3" t="s">
        <v>12</v>
      </c>
      <c r="B49" s="2" t="s">
        <v>31</v>
      </c>
      <c r="C49" s="13">
        <v>14506</v>
      </c>
      <c r="D49" s="13">
        <v>10151</v>
      </c>
      <c r="E49" s="13">
        <v>9782</v>
      </c>
      <c r="F49" s="13">
        <v>369</v>
      </c>
      <c r="G49" s="13">
        <v>4355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3" t="s">
        <v>12</v>
      </c>
      <c r="B50" s="2" t="s">
        <v>32</v>
      </c>
      <c r="C50" s="13">
        <v>12733</v>
      </c>
      <c r="D50" s="13">
        <v>6069</v>
      </c>
      <c r="E50" s="13">
        <v>5823</v>
      </c>
      <c r="F50" s="13">
        <v>246</v>
      </c>
      <c r="G50" s="13">
        <v>6664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3" t="s">
        <v>12</v>
      </c>
      <c r="B51" s="2" t="s">
        <v>33</v>
      </c>
      <c r="C51" s="13">
        <v>9428</v>
      </c>
      <c r="D51" s="13">
        <v>2922</v>
      </c>
      <c r="E51" s="13">
        <v>2808</v>
      </c>
      <c r="F51" s="13">
        <v>114</v>
      </c>
      <c r="G51" s="13">
        <v>6506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3" t="s">
        <v>12</v>
      </c>
      <c r="B52" s="2" t="s">
        <v>34</v>
      </c>
      <c r="C52" s="13">
        <v>6334</v>
      </c>
      <c r="D52" s="13">
        <v>1439</v>
      </c>
      <c r="E52" s="13">
        <v>1391</v>
      </c>
      <c r="F52" s="13">
        <v>48</v>
      </c>
      <c r="G52" s="13">
        <v>4895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5" t="s">
        <v>12</v>
      </c>
      <c r="B53" s="5" t="s">
        <v>35</v>
      </c>
      <c r="C53" s="14">
        <v>6258</v>
      </c>
      <c r="D53" s="14">
        <v>1156</v>
      </c>
      <c r="E53" s="14">
        <v>1098</v>
      </c>
      <c r="F53" s="14">
        <v>58</v>
      </c>
      <c r="G53" s="14">
        <v>5102</v>
      </c>
      <c r="H53" t="s">
        <v>12</v>
      </c>
      <c r="I53" t="s">
        <v>12</v>
      </c>
      <c r="K53" t="s">
        <v>12</v>
      </c>
      <c r="L53" t="s">
        <v>12</v>
      </c>
    </row>
    <row r="54" spans="1:12" ht="32.25" customHeight="1">
      <c r="A54" s="18" t="s">
        <v>38</v>
      </c>
      <c r="B54" s="19" t="s">
        <v>12</v>
      </c>
      <c r="C54" s="20" t="s">
        <v>12</v>
      </c>
      <c r="D54" s="20" t="s">
        <v>12</v>
      </c>
      <c r="E54" s="20" t="s">
        <v>12</v>
      </c>
      <c r="F54" s="21" t="s">
        <v>12</v>
      </c>
      <c r="G54" s="21" t="s">
        <v>12</v>
      </c>
      <c r="J54" t="s">
        <v>12</v>
      </c>
    </row>
    <row r="55" spans="1:12" ht="12" customHeight="1">
      <c r="A55" s="18" t="s">
        <v>39</v>
      </c>
      <c r="B55" s="19" t="s">
        <v>12</v>
      </c>
      <c r="C55" s="20" t="s">
        <v>12</v>
      </c>
      <c r="D55" s="20" t="s">
        <v>12</v>
      </c>
      <c r="E55" s="20" t="s">
        <v>12</v>
      </c>
      <c r="F55" s="21" t="s">
        <v>12</v>
      </c>
      <c r="G55" s="21" t="s">
        <v>12</v>
      </c>
      <c r="J55" t="s">
        <v>12</v>
      </c>
    </row>
    <row r="56" spans="1:12" ht="12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65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31.6640625" customWidth="1"/>
    <col min="2" max="2" width="30.33203125" customWidth="1"/>
    <col min="3" max="3" width="15.6640625" customWidth="1"/>
    <col min="4" max="5" width="13.6640625" customWidth="1"/>
    <col min="6" max="6" width="13.83203125" customWidth="1"/>
    <col min="7" max="7" width="16.1640625" customWidth="1"/>
  </cols>
  <sheetData>
    <row r="1" spans="1:12" ht="13.9" customHeight="1">
      <c r="A1" s="15" t="s">
        <v>10</v>
      </c>
      <c r="B1" s="15"/>
      <c r="C1" s="15"/>
      <c r="D1" s="15"/>
      <c r="E1" s="15"/>
      <c r="F1" s="15"/>
      <c r="G1" s="15"/>
    </row>
    <row r="2" spans="1:12" ht="35.25" customHeight="1">
      <c r="A2" s="16" t="s">
        <v>40</v>
      </c>
      <c r="B2" s="16" t="s">
        <v>12</v>
      </c>
      <c r="C2" s="16" t="s">
        <v>12</v>
      </c>
      <c r="D2" s="16" t="s">
        <v>12</v>
      </c>
      <c r="E2" s="16" t="s">
        <v>12</v>
      </c>
      <c r="F2" s="16" t="s">
        <v>12</v>
      </c>
      <c r="G2" s="16" t="s">
        <v>12</v>
      </c>
      <c r="J2" t="s">
        <v>12</v>
      </c>
    </row>
    <row r="3" spans="1:12" ht="36.6" customHeight="1">
      <c r="A3" s="17" t="s">
        <v>13</v>
      </c>
      <c r="B3" s="17" t="s">
        <v>12</v>
      </c>
      <c r="C3" s="17" t="s">
        <v>14</v>
      </c>
      <c r="D3" s="17" t="s">
        <v>15</v>
      </c>
      <c r="E3" s="17" t="s">
        <v>12</v>
      </c>
      <c r="F3" s="17" t="s">
        <v>12</v>
      </c>
      <c r="G3" s="17" t="s">
        <v>12</v>
      </c>
    </row>
    <row r="4" spans="1:12" ht="28.9" customHeight="1">
      <c r="A4" s="17" t="s">
        <v>12</v>
      </c>
      <c r="B4" s="17" t="s">
        <v>12</v>
      </c>
      <c r="C4" s="17" t="s">
        <v>12</v>
      </c>
      <c r="D4" s="17" t="s">
        <v>16</v>
      </c>
      <c r="E4" s="17" t="s">
        <v>12</v>
      </c>
      <c r="F4" s="17" t="s">
        <v>12</v>
      </c>
      <c r="G4" s="17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899999999999999" customHeight="1">
      <c r="A5" s="17" t="s">
        <v>12</v>
      </c>
      <c r="B5" s="17" t="s">
        <v>12</v>
      </c>
      <c r="C5" s="17" t="s">
        <v>12</v>
      </c>
      <c r="D5" s="3" t="s">
        <v>18</v>
      </c>
      <c r="E5" s="3" t="s">
        <v>19</v>
      </c>
      <c r="F5" s="3" t="s">
        <v>20</v>
      </c>
      <c r="G5" s="17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2" t="s">
        <v>18</v>
      </c>
      <c r="B6" s="6" t="s">
        <v>12</v>
      </c>
      <c r="C6" s="12">
        <v>11423</v>
      </c>
      <c r="D6" s="12">
        <v>6733</v>
      </c>
      <c r="E6" s="12">
        <v>6136</v>
      </c>
      <c r="F6" s="12">
        <v>597</v>
      </c>
      <c r="G6" s="12">
        <v>4690</v>
      </c>
    </row>
    <row r="7" spans="1:12" ht="12" customHeight="1">
      <c r="A7" s="23" t="s">
        <v>12</v>
      </c>
      <c r="B7" s="2" t="s">
        <v>21</v>
      </c>
      <c r="C7" s="13">
        <v>300</v>
      </c>
      <c r="D7" s="13">
        <v>41</v>
      </c>
      <c r="E7" s="13">
        <v>30</v>
      </c>
      <c r="F7" s="13">
        <v>11</v>
      </c>
      <c r="G7" s="13">
        <v>259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3" t="s">
        <v>12</v>
      </c>
      <c r="B8" s="2" t="s">
        <v>22</v>
      </c>
      <c r="C8" s="13">
        <v>1508</v>
      </c>
      <c r="D8" s="13">
        <v>404</v>
      </c>
      <c r="E8" s="13">
        <v>327</v>
      </c>
      <c r="F8" s="13">
        <v>77</v>
      </c>
      <c r="G8" s="13">
        <v>1104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3" t="s">
        <v>12</v>
      </c>
      <c r="B9" s="2" t="s">
        <v>23</v>
      </c>
      <c r="C9" s="13">
        <v>1430</v>
      </c>
      <c r="D9" s="13">
        <v>837</v>
      </c>
      <c r="E9" s="13">
        <v>691</v>
      </c>
      <c r="F9" s="13">
        <v>146</v>
      </c>
      <c r="G9" s="13">
        <v>593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3" t="s">
        <v>12</v>
      </c>
      <c r="B10" s="2" t="s">
        <v>24</v>
      </c>
      <c r="C10" s="13">
        <v>1291</v>
      </c>
      <c r="D10" s="13">
        <v>945</v>
      </c>
      <c r="E10" s="13">
        <v>837</v>
      </c>
      <c r="F10" s="13">
        <v>108</v>
      </c>
      <c r="G10" s="13">
        <v>346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3" t="s">
        <v>12</v>
      </c>
      <c r="B11" s="2" t="s">
        <v>25</v>
      </c>
      <c r="C11" s="13">
        <v>1136</v>
      </c>
      <c r="D11" s="13">
        <v>859</v>
      </c>
      <c r="E11" s="13">
        <v>793</v>
      </c>
      <c r="F11" s="13">
        <v>66</v>
      </c>
      <c r="G11" s="13">
        <v>277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3" t="s">
        <v>12</v>
      </c>
      <c r="B12" s="2" t="s">
        <v>26</v>
      </c>
      <c r="C12" s="13">
        <v>1042</v>
      </c>
      <c r="D12" s="13">
        <v>819</v>
      </c>
      <c r="E12" s="13">
        <v>759</v>
      </c>
      <c r="F12" s="13">
        <v>60</v>
      </c>
      <c r="G12" s="13">
        <v>223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3" t="s">
        <v>12</v>
      </c>
      <c r="B13" s="2" t="s">
        <v>27</v>
      </c>
      <c r="C13" s="13">
        <v>938</v>
      </c>
      <c r="D13" s="13">
        <v>728</v>
      </c>
      <c r="E13" s="13">
        <v>692</v>
      </c>
      <c r="F13" s="13">
        <v>36</v>
      </c>
      <c r="G13" s="13">
        <v>210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3" t="s">
        <v>12</v>
      </c>
      <c r="B14" s="2" t="s">
        <v>28</v>
      </c>
      <c r="C14" s="13">
        <v>777</v>
      </c>
      <c r="D14" s="13">
        <v>614</v>
      </c>
      <c r="E14" s="13">
        <v>579</v>
      </c>
      <c r="F14" s="13">
        <v>35</v>
      </c>
      <c r="G14" s="13">
        <v>163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3" t="s">
        <v>12</v>
      </c>
      <c r="B15" s="2" t="s">
        <v>29</v>
      </c>
      <c r="C15" s="13">
        <v>658</v>
      </c>
      <c r="D15" s="13">
        <v>491</v>
      </c>
      <c r="E15" s="13">
        <v>465</v>
      </c>
      <c r="F15" s="13">
        <v>26</v>
      </c>
      <c r="G15" s="13">
        <v>167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3" t="s">
        <v>12</v>
      </c>
      <c r="B16" s="2" t="s">
        <v>30</v>
      </c>
      <c r="C16" s="13">
        <v>524</v>
      </c>
      <c r="D16" s="13">
        <v>366</v>
      </c>
      <c r="E16" s="13">
        <v>358</v>
      </c>
      <c r="F16" s="13">
        <v>8</v>
      </c>
      <c r="G16" s="13">
        <v>158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3" t="s">
        <v>12</v>
      </c>
      <c r="B17" s="2" t="s">
        <v>31</v>
      </c>
      <c r="C17" s="13">
        <v>491</v>
      </c>
      <c r="D17" s="13">
        <v>250</v>
      </c>
      <c r="E17" s="13">
        <v>240</v>
      </c>
      <c r="F17" s="13">
        <v>10</v>
      </c>
      <c r="G17" s="13">
        <v>241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3" t="s">
        <v>12</v>
      </c>
      <c r="B18" s="2" t="s">
        <v>32</v>
      </c>
      <c r="C18" s="13">
        <v>450</v>
      </c>
      <c r="D18" s="13">
        <v>170</v>
      </c>
      <c r="E18" s="13">
        <v>166</v>
      </c>
      <c r="F18" s="13">
        <v>4</v>
      </c>
      <c r="G18" s="13">
        <v>280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3" t="s">
        <v>12</v>
      </c>
      <c r="B19" s="2" t="s">
        <v>33</v>
      </c>
      <c r="C19" s="13">
        <v>345</v>
      </c>
      <c r="D19" s="13">
        <v>84</v>
      </c>
      <c r="E19" s="13">
        <v>83</v>
      </c>
      <c r="F19" s="13">
        <v>1</v>
      </c>
      <c r="G19" s="13">
        <v>261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3" t="s">
        <v>12</v>
      </c>
      <c r="B20" s="2" t="s">
        <v>34</v>
      </c>
      <c r="C20" s="13">
        <v>231</v>
      </c>
      <c r="D20" s="13">
        <v>58</v>
      </c>
      <c r="E20" s="13">
        <v>55</v>
      </c>
      <c r="F20" s="13">
        <v>3</v>
      </c>
      <c r="G20" s="13">
        <v>173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3" t="s">
        <v>12</v>
      </c>
      <c r="B21" s="2" t="s">
        <v>35</v>
      </c>
      <c r="C21" s="13">
        <v>302</v>
      </c>
      <c r="D21" s="13">
        <v>67</v>
      </c>
      <c r="E21" s="13">
        <v>61</v>
      </c>
      <c r="F21" s="13">
        <v>6</v>
      </c>
      <c r="G21" s="13">
        <v>235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4" t="s">
        <v>36</v>
      </c>
      <c r="B22" s="4" t="s">
        <v>12</v>
      </c>
      <c r="C22" s="12">
        <v>6090</v>
      </c>
      <c r="D22" s="12">
        <v>3232</v>
      </c>
      <c r="E22" s="12">
        <v>2868</v>
      </c>
      <c r="F22" s="12">
        <v>364</v>
      </c>
      <c r="G22" s="12">
        <v>2858</v>
      </c>
    </row>
    <row r="23" spans="1:12" ht="12" customHeight="1">
      <c r="A23" s="23" t="s">
        <v>12</v>
      </c>
      <c r="B23" s="2" t="s">
        <v>21</v>
      </c>
      <c r="C23" s="13">
        <v>158</v>
      </c>
      <c r="D23" s="13">
        <v>15</v>
      </c>
      <c r="E23" s="13">
        <v>13</v>
      </c>
      <c r="F23" s="13">
        <v>2</v>
      </c>
      <c r="G23" s="13">
        <v>143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3" t="s">
        <v>12</v>
      </c>
      <c r="B24" s="2" t="s">
        <v>22</v>
      </c>
      <c r="C24" s="13">
        <v>756</v>
      </c>
      <c r="D24" s="13">
        <v>179</v>
      </c>
      <c r="E24" s="13">
        <v>138</v>
      </c>
      <c r="F24" s="13">
        <v>41</v>
      </c>
      <c r="G24" s="13">
        <v>577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3" t="s">
        <v>12</v>
      </c>
      <c r="B25" s="2" t="s">
        <v>23</v>
      </c>
      <c r="C25" s="13">
        <v>763</v>
      </c>
      <c r="D25" s="13">
        <v>394</v>
      </c>
      <c r="E25" s="13">
        <v>305</v>
      </c>
      <c r="F25" s="13">
        <v>89</v>
      </c>
      <c r="G25" s="13">
        <v>369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3" t="s">
        <v>12</v>
      </c>
      <c r="B26" s="2" t="s">
        <v>24</v>
      </c>
      <c r="C26" s="13">
        <v>634</v>
      </c>
      <c r="D26" s="13">
        <v>408</v>
      </c>
      <c r="E26" s="13">
        <v>336</v>
      </c>
      <c r="F26" s="13">
        <v>72</v>
      </c>
      <c r="G26" s="13">
        <v>226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3" t="s">
        <v>12</v>
      </c>
      <c r="B27" s="2" t="s">
        <v>25</v>
      </c>
      <c r="C27" s="13">
        <v>599</v>
      </c>
      <c r="D27" s="13">
        <v>406</v>
      </c>
      <c r="E27" s="13">
        <v>363</v>
      </c>
      <c r="F27" s="13">
        <v>43</v>
      </c>
      <c r="G27" s="13">
        <v>193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3" t="s">
        <v>12</v>
      </c>
      <c r="B28" s="2" t="s">
        <v>26</v>
      </c>
      <c r="C28" s="13">
        <v>590</v>
      </c>
      <c r="D28" s="13">
        <v>415</v>
      </c>
      <c r="E28" s="13">
        <v>373</v>
      </c>
      <c r="F28" s="13">
        <v>42</v>
      </c>
      <c r="G28" s="13">
        <v>175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3" t="s">
        <v>12</v>
      </c>
      <c r="B29" s="2" t="s">
        <v>27</v>
      </c>
      <c r="C29" s="13">
        <v>484</v>
      </c>
      <c r="D29" s="13">
        <v>353</v>
      </c>
      <c r="E29" s="13">
        <v>327</v>
      </c>
      <c r="F29" s="13">
        <v>26</v>
      </c>
      <c r="G29" s="13">
        <v>131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3" t="s">
        <v>12</v>
      </c>
      <c r="B30" s="2" t="s">
        <v>28</v>
      </c>
      <c r="C30" s="13">
        <v>426</v>
      </c>
      <c r="D30" s="13">
        <v>313</v>
      </c>
      <c r="E30" s="13">
        <v>297</v>
      </c>
      <c r="F30" s="13">
        <v>16</v>
      </c>
      <c r="G30" s="13">
        <v>113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3" t="s">
        <v>12</v>
      </c>
      <c r="B31" s="2" t="s">
        <v>29</v>
      </c>
      <c r="C31" s="13">
        <v>350</v>
      </c>
      <c r="D31" s="13">
        <v>234</v>
      </c>
      <c r="E31" s="13">
        <v>222</v>
      </c>
      <c r="F31" s="13">
        <v>12</v>
      </c>
      <c r="G31" s="13">
        <v>116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3" t="s">
        <v>12</v>
      </c>
      <c r="B32" s="2" t="s">
        <v>30</v>
      </c>
      <c r="C32" s="13">
        <v>277</v>
      </c>
      <c r="D32" s="13">
        <v>180</v>
      </c>
      <c r="E32" s="13">
        <v>174</v>
      </c>
      <c r="F32" s="13">
        <v>6</v>
      </c>
      <c r="G32" s="13">
        <v>97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3" t="s">
        <v>12</v>
      </c>
      <c r="B33" s="2" t="s">
        <v>31</v>
      </c>
      <c r="C33" s="13">
        <v>287</v>
      </c>
      <c r="D33" s="13">
        <v>138</v>
      </c>
      <c r="E33" s="13">
        <v>132</v>
      </c>
      <c r="F33" s="13">
        <v>6</v>
      </c>
      <c r="G33" s="13">
        <v>149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3" t="s">
        <v>12</v>
      </c>
      <c r="B34" s="2" t="s">
        <v>32</v>
      </c>
      <c r="C34" s="13">
        <v>248</v>
      </c>
      <c r="D34" s="13">
        <v>80</v>
      </c>
      <c r="E34" s="13">
        <v>79</v>
      </c>
      <c r="F34" s="13">
        <v>1</v>
      </c>
      <c r="G34" s="13">
        <v>168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3" t="s">
        <v>12</v>
      </c>
      <c r="B35" s="2" t="s">
        <v>33</v>
      </c>
      <c r="C35" s="13">
        <v>189</v>
      </c>
      <c r="D35" s="13">
        <v>44</v>
      </c>
      <c r="E35" s="13">
        <v>44</v>
      </c>
      <c r="F35" s="13" t="s">
        <v>41</v>
      </c>
      <c r="G35" s="13">
        <v>145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3" t="s">
        <v>12</v>
      </c>
      <c r="B36" s="2" t="s">
        <v>34</v>
      </c>
      <c r="C36" s="13">
        <v>127</v>
      </c>
      <c r="D36" s="13">
        <v>30</v>
      </c>
      <c r="E36" s="13">
        <v>27</v>
      </c>
      <c r="F36" s="13">
        <v>3</v>
      </c>
      <c r="G36" s="13">
        <v>97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3" t="s">
        <v>12</v>
      </c>
      <c r="B37" s="2" t="s">
        <v>35</v>
      </c>
      <c r="C37" s="13">
        <v>202</v>
      </c>
      <c r="D37" s="13">
        <v>43</v>
      </c>
      <c r="E37" s="13">
        <v>38</v>
      </c>
      <c r="F37" s="13">
        <v>5</v>
      </c>
      <c r="G37" s="13">
        <v>159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4" t="s">
        <v>37</v>
      </c>
      <c r="B38" s="4" t="s">
        <v>12</v>
      </c>
      <c r="C38" s="12">
        <v>5333</v>
      </c>
      <c r="D38" s="12">
        <v>3501</v>
      </c>
      <c r="E38" s="12">
        <v>3268</v>
      </c>
      <c r="F38" s="12">
        <v>233</v>
      </c>
      <c r="G38" s="12">
        <v>1832</v>
      </c>
    </row>
    <row r="39" spans="1:12" ht="12" customHeight="1">
      <c r="A39" s="23" t="s">
        <v>12</v>
      </c>
      <c r="B39" s="2" t="s">
        <v>21</v>
      </c>
      <c r="C39" s="13">
        <v>142</v>
      </c>
      <c r="D39" s="13">
        <v>26</v>
      </c>
      <c r="E39" s="13">
        <v>17</v>
      </c>
      <c r="F39" s="13">
        <v>9</v>
      </c>
      <c r="G39" s="13">
        <v>116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3" t="s">
        <v>12</v>
      </c>
      <c r="B40" s="2" t="s">
        <v>22</v>
      </c>
      <c r="C40" s="13">
        <v>752</v>
      </c>
      <c r="D40" s="13">
        <v>225</v>
      </c>
      <c r="E40" s="13">
        <v>189</v>
      </c>
      <c r="F40" s="13">
        <v>36</v>
      </c>
      <c r="G40" s="13">
        <v>527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3" t="s">
        <v>12</v>
      </c>
      <c r="B41" s="2" t="s">
        <v>23</v>
      </c>
      <c r="C41" s="13">
        <v>667</v>
      </c>
      <c r="D41" s="13">
        <v>443</v>
      </c>
      <c r="E41" s="13">
        <v>386</v>
      </c>
      <c r="F41" s="13">
        <v>57</v>
      </c>
      <c r="G41" s="13">
        <v>224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3" t="s">
        <v>12</v>
      </c>
      <c r="B42" s="2" t="s">
        <v>24</v>
      </c>
      <c r="C42" s="13">
        <v>657</v>
      </c>
      <c r="D42" s="13">
        <v>537</v>
      </c>
      <c r="E42" s="13">
        <v>501</v>
      </c>
      <c r="F42" s="13">
        <v>36</v>
      </c>
      <c r="G42" s="13">
        <v>120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3" t="s">
        <v>12</v>
      </c>
      <c r="B43" s="2" t="s">
        <v>25</v>
      </c>
      <c r="C43" s="13">
        <v>537</v>
      </c>
      <c r="D43" s="13">
        <v>453</v>
      </c>
      <c r="E43" s="13">
        <v>430</v>
      </c>
      <c r="F43" s="13">
        <v>23</v>
      </c>
      <c r="G43" s="13">
        <v>84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3" t="s">
        <v>12</v>
      </c>
      <c r="B44" s="2" t="s">
        <v>26</v>
      </c>
      <c r="C44" s="13">
        <v>452</v>
      </c>
      <c r="D44" s="13">
        <v>404</v>
      </c>
      <c r="E44" s="13">
        <v>386</v>
      </c>
      <c r="F44" s="13">
        <v>18</v>
      </c>
      <c r="G44" s="13">
        <v>48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3" t="s">
        <v>12</v>
      </c>
      <c r="B45" s="2" t="s">
        <v>27</v>
      </c>
      <c r="C45" s="13">
        <v>454</v>
      </c>
      <c r="D45" s="13">
        <v>375</v>
      </c>
      <c r="E45" s="13">
        <v>365</v>
      </c>
      <c r="F45" s="13">
        <v>10</v>
      </c>
      <c r="G45" s="13">
        <v>79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3" t="s">
        <v>12</v>
      </c>
      <c r="B46" s="2" t="s">
        <v>28</v>
      </c>
      <c r="C46" s="13">
        <v>351</v>
      </c>
      <c r="D46" s="13">
        <v>301</v>
      </c>
      <c r="E46" s="13">
        <v>282</v>
      </c>
      <c r="F46" s="13">
        <v>19</v>
      </c>
      <c r="G46" s="13">
        <v>50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3" t="s">
        <v>12</v>
      </c>
      <c r="B47" s="2" t="s">
        <v>29</v>
      </c>
      <c r="C47" s="13">
        <v>308</v>
      </c>
      <c r="D47" s="13">
        <v>257</v>
      </c>
      <c r="E47" s="13">
        <v>243</v>
      </c>
      <c r="F47" s="13">
        <v>14</v>
      </c>
      <c r="G47" s="13">
        <v>51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3" t="s">
        <v>12</v>
      </c>
      <c r="B48" s="2" t="s">
        <v>30</v>
      </c>
      <c r="C48" s="13">
        <v>247</v>
      </c>
      <c r="D48" s="13">
        <v>186</v>
      </c>
      <c r="E48" s="13">
        <v>184</v>
      </c>
      <c r="F48" s="13">
        <v>2</v>
      </c>
      <c r="G48" s="13">
        <v>61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3" t="s">
        <v>12</v>
      </c>
      <c r="B49" s="2" t="s">
        <v>31</v>
      </c>
      <c r="C49" s="13">
        <v>204</v>
      </c>
      <c r="D49" s="13">
        <v>112</v>
      </c>
      <c r="E49" s="13">
        <v>108</v>
      </c>
      <c r="F49" s="13">
        <v>4</v>
      </c>
      <c r="G49" s="13">
        <v>92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3" t="s">
        <v>12</v>
      </c>
      <c r="B50" s="2" t="s">
        <v>32</v>
      </c>
      <c r="C50" s="13">
        <v>202</v>
      </c>
      <c r="D50" s="13">
        <v>90</v>
      </c>
      <c r="E50" s="13">
        <v>87</v>
      </c>
      <c r="F50" s="13">
        <v>3</v>
      </c>
      <c r="G50" s="13">
        <v>112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3" t="s">
        <v>12</v>
      </c>
      <c r="B51" s="2" t="s">
        <v>33</v>
      </c>
      <c r="C51" s="13">
        <v>156</v>
      </c>
      <c r="D51" s="13">
        <v>40</v>
      </c>
      <c r="E51" s="13">
        <v>39</v>
      </c>
      <c r="F51" s="13">
        <v>1</v>
      </c>
      <c r="G51" s="13">
        <v>116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3" t="s">
        <v>12</v>
      </c>
      <c r="B52" s="2" t="s">
        <v>34</v>
      </c>
      <c r="C52" s="13">
        <v>104</v>
      </c>
      <c r="D52" s="13">
        <v>28</v>
      </c>
      <c r="E52" s="13">
        <v>28</v>
      </c>
      <c r="F52" s="13" t="s">
        <v>41</v>
      </c>
      <c r="G52" s="13">
        <v>76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5" t="s">
        <v>12</v>
      </c>
      <c r="B53" s="5" t="s">
        <v>35</v>
      </c>
      <c r="C53" s="14">
        <v>100</v>
      </c>
      <c r="D53" s="14">
        <v>24</v>
      </c>
      <c r="E53" s="14">
        <v>23</v>
      </c>
      <c r="F53" s="14">
        <v>1</v>
      </c>
      <c r="G53" s="14">
        <v>76</v>
      </c>
      <c r="H53" t="s">
        <v>12</v>
      </c>
      <c r="I53" t="s">
        <v>12</v>
      </c>
      <c r="K53" t="s">
        <v>12</v>
      </c>
      <c r="L53" t="s">
        <v>12</v>
      </c>
    </row>
    <row r="54" spans="1:12" ht="32.25" customHeight="1">
      <c r="A54" s="18" t="s">
        <v>38</v>
      </c>
      <c r="B54" s="19" t="s">
        <v>12</v>
      </c>
      <c r="C54" s="20" t="s">
        <v>12</v>
      </c>
      <c r="D54" s="20" t="s">
        <v>12</v>
      </c>
      <c r="E54" s="20" t="s">
        <v>12</v>
      </c>
      <c r="F54" s="21" t="s">
        <v>12</v>
      </c>
      <c r="G54" s="21" t="s">
        <v>12</v>
      </c>
      <c r="J54" t="s">
        <v>12</v>
      </c>
    </row>
    <row r="55" spans="1:12" ht="12" customHeight="1">
      <c r="A55" s="18" t="s">
        <v>39</v>
      </c>
      <c r="B55" s="19" t="s">
        <v>12</v>
      </c>
      <c r="C55" s="20" t="s">
        <v>12</v>
      </c>
      <c r="D55" s="20" t="s">
        <v>12</v>
      </c>
      <c r="E55" s="20" t="s">
        <v>12</v>
      </c>
      <c r="F55" s="21" t="s">
        <v>12</v>
      </c>
      <c r="G55" s="21" t="s">
        <v>12</v>
      </c>
      <c r="J55" t="s">
        <v>12</v>
      </c>
    </row>
    <row r="56" spans="1:12" ht="12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65"/>
  <sheetViews>
    <sheetView showGridLines="0" zoomScaleNormal="100" workbookViewId="0">
      <selection sqref="A1:G1"/>
    </sheetView>
  </sheetViews>
  <sheetFormatPr baseColWidth="10" defaultColWidth="12" defaultRowHeight="11.25"/>
  <cols>
    <col min="1" max="2" width="31.6640625" customWidth="1"/>
    <col min="3" max="3" width="15.6640625" customWidth="1"/>
    <col min="4" max="5" width="13.6640625" customWidth="1"/>
    <col min="6" max="6" width="15.1640625" customWidth="1"/>
    <col min="7" max="7" width="19.6640625" customWidth="1"/>
  </cols>
  <sheetData>
    <row r="1" spans="1:12" ht="13.9" customHeight="1">
      <c r="A1" s="15" t="s">
        <v>10</v>
      </c>
      <c r="B1" s="15"/>
      <c r="C1" s="15"/>
      <c r="D1" s="15"/>
      <c r="E1" s="15"/>
      <c r="F1" s="15"/>
      <c r="G1" s="15"/>
    </row>
    <row r="2" spans="1:12" ht="35.25" customHeight="1">
      <c r="A2" s="16" t="s">
        <v>55</v>
      </c>
      <c r="B2" s="16" t="s">
        <v>12</v>
      </c>
      <c r="C2" s="16" t="s">
        <v>12</v>
      </c>
      <c r="D2" s="16" t="s">
        <v>12</v>
      </c>
      <c r="E2" s="16" t="s">
        <v>12</v>
      </c>
      <c r="F2" s="16" t="s">
        <v>12</v>
      </c>
      <c r="G2" s="16" t="s">
        <v>12</v>
      </c>
      <c r="J2" t="s">
        <v>12</v>
      </c>
    </row>
    <row r="3" spans="1:12" ht="36.6" customHeight="1">
      <c r="A3" s="17" t="s">
        <v>13</v>
      </c>
      <c r="B3" s="17" t="s">
        <v>12</v>
      </c>
      <c r="C3" s="17" t="s">
        <v>14</v>
      </c>
      <c r="D3" s="17" t="s">
        <v>15</v>
      </c>
      <c r="E3" s="17" t="s">
        <v>12</v>
      </c>
      <c r="F3" s="17" t="s">
        <v>12</v>
      </c>
      <c r="G3" s="17" t="s">
        <v>12</v>
      </c>
    </row>
    <row r="4" spans="1:12" ht="28.9" customHeight="1">
      <c r="A4" s="17" t="s">
        <v>12</v>
      </c>
      <c r="B4" s="17" t="s">
        <v>12</v>
      </c>
      <c r="C4" s="17" t="s">
        <v>12</v>
      </c>
      <c r="D4" s="17" t="s">
        <v>16</v>
      </c>
      <c r="E4" s="17" t="s">
        <v>12</v>
      </c>
      <c r="F4" s="17" t="s">
        <v>12</v>
      </c>
      <c r="G4" s="17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899999999999999" customHeight="1">
      <c r="A5" s="17" t="s">
        <v>12</v>
      </c>
      <c r="B5" s="17" t="s">
        <v>12</v>
      </c>
      <c r="C5" s="17" t="s">
        <v>12</v>
      </c>
      <c r="D5" s="3" t="s">
        <v>18</v>
      </c>
      <c r="E5" s="3" t="s">
        <v>19</v>
      </c>
      <c r="F5" s="3" t="s">
        <v>20</v>
      </c>
      <c r="G5" s="17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2" t="s">
        <v>18</v>
      </c>
      <c r="B6" s="6" t="s">
        <v>12</v>
      </c>
      <c r="C6" s="12">
        <v>93397</v>
      </c>
      <c r="D6" s="12">
        <v>58379</v>
      </c>
      <c r="E6" s="12">
        <v>53689</v>
      </c>
      <c r="F6" s="12">
        <v>4690</v>
      </c>
      <c r="G6" s="12">
        <v>35018</v>
      </c>
    </row>
    <row r="7" spans="1:12" ht="12" customHeight="1">
      <c r="A7" s="23" t="s">
        <v>12</v>
      </c>
      <c r="B7" s="2" t="s">
        <v>21</v>
      </c>
      <c r="C7" s="13">
        <v>2141</v>
      </c>
      <c r="D7" s="13">
        <v>218</v>
      </c>
      <c r="E7" s="13">
        <v>189</v>
      </c>
      <c r="F7" s="13">
        <v>29</v>
      </c>
      <c r="G7" s="13">
        <v>1923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3" t="s">
        <v>12</v>
      </c>
      <c r="B8" s="2" t="s">
        <v>22</v>
      </c>
      <c r="C8" s="13">
        <v>10824</v>
      </c>
      <c r="D8" s="13">
        <v>3057</v>
      </c>
      <c r="E8" s="13">
        <v>2522</v>
      </c>
      <c r="F8" s="13">
        <v>535</v>
      </c>
      <c r="G8" s="13">
        <v>7767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3" t="s">
        <v>12</v>
      </c>
      <c r="B9" s="2" t="s">
        <v>23</v>
      </c>
      <c r="C9" s="13">
        <v>10852</v>
      </c>
      <c r="D9" s="13">
        <v>6741</v>
      </c>
      <c r="E9" s="13">
        <v>5817</v>
      </c>
      <c r="F9" s="13">
        <v>924</v>
      </c>
      <c r="G9" s="13">
        <v>4111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3" t="s">
        <v>12</v>
      </c>
      <c r="B10" s="2" t="s">
        <v>24</v>
      </c>
      <c r="C10" s="13">
        <v>10419</v>
      </c>
      <c r="D10" s="13">
        <v>7838</v>
      </c>
      <c r="E10" s="13">
        <v>7044</v>
      </c>
      <c r="F10" s="13">
        <v>794</v>
      </c>
      <c r="G10" s="13">
        <v>2581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3" t="s">
        <v>12</v>
      </c>
      <c r="B11" s="2" t="s">
        <v>25</v>
      </c>
      <c r="C11" s="13">
        <v>9136</v>
      </c>
      <c r="D11" s="13">
        <v>7226</v>
      </c>
      <c r="E11" s="13">
        <v>6636</v>
      </c>
      <c r="F11" s="13">
        <v>590</v>
      </c>
      <c r="G11" s="13">
        <v>1910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3" t="s">
        <v>12</v>
      </c>
      <c r="B12" s="2" t="s">
        <v>26</v>
      </c>
      <c r="C12" s="13">
        <v>8913</v>
      </c>
      <c r="D12" s="13">
        <v>7288</v>
      </c>
      <c r="E12" s="13">
        <v>6835</v>
      </c>
      <c r="F12" s="13">
        <v>453</v>
      </c>
      <c r="G12" s="13">
        <v>1625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3" t="s">
        <v>12</v>
      </c>
      <c r="B13" s="2" t="s">
        <v>27</v>
      </c>
      <c r="C13" s="13">
        <v>8984</v>
      </c>
      <c r="D13" s="13">
        <v>7293</v>
      </c>
      <c r="E13" s="13">
        <v>6870</v>
      </c>
      <c r="F13" s="13">
        <v>423</v>
      </c>
      <c r="G13" s="13">
        <v>1691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3" t="s">
        <v>12</v>
      </c>
      <c r="B14" s="2" t="s">
        <v>28</v>
      </c>
      <c r="C14" s="13">
        <v>7509</v>
      </c>
      <c r="D14" s="13">
        <v>5964</v>
      </c>
      <c r="E14" s="13">
        <v>5657</v>
      </c>
      <c r="F14" s="13">
        <v>307</v>
      </c>
      <c r="G14" s="13">
        <v>1545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3" t="s">
        <v>12</v>
      </c>
      <c r="B15" s="2" t="s">
        <v>29</v>
      </c>
      <c r="C15" s="13">
        <v>5844</v>
      </c>
      <c r="D15" s="13">
        <v>4373</v>
      </c>
      <c r="E15" s="13">
        <v>4141</v>
      </c>
      <c r="F15" s="13">
        <v>232</v>
      </c>
      <c r="G15" s="13">
        <v>1471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3" t="s">
        <v>12</v>
      </c>
      <c r="B16" s="2" t="s">
        <v>30</v>
      </c>
      <c r="C16" s="13">
        <v>4837</v>
      </c>
      <c r="D16" s="13">
        <v>3340</v>
      </c>
      <c r="E16" s="13">
        <v>3201</v>
      </c>
      <c r="F16" s="13">
        <v>139</v>
      </c>
      <c r="G16" s="13">
        <v>1497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3" t="s">
        <v>12</v>
      </c>
      <c r="B17" s="2" t="s">
        <v>31</v>
      </c>
      <c r="C17" s="13">
        <v>4044</v>
      </c>
      <c r="D17" s="13">
        <v>2282</v>
      </c>
      <c r="E17" s="13">
        <v>2188</v>
      </c>
      <c r="F17" s="13">
        <v>94</v>
      </c>
      <c r="G17" s="13">
        <v>1762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3" t="s">
        <v>12</v>
      </c>
      <c r="B18" s="2" t="s">
        <v>32</v>
      </c>
      <c r="C18" s="13">
        <v>3605</v>
      </c>
      <c r="D18" s="13">
        <v>1443</v>
      </c>
      <c r="E18" s="13">
        <v>1355</v>
      </c>
      <c r="F18" s="13">
        <v>88</v>
      </c>
      <c r="G18" s="13">
        <v>2162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3" t="s">
        <v>12</v>
      </c>
      <c r="B19" s="2" t="s">
        <v>33</v>
      </c>
      <c r="C19" s="13">
        <v>2585</v>
      </c>
      <c r="D19" s="13">
        <v>641</v>
      </c>
      <c r="E19" s="13">
        <v>608</v>
      </c>
      <c r="F19" s="13">
        <v>33</v>
      </c>
      <c r="G19" s="13">
        <v>1944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3" t="s">
        <v>12</v>
      </c>
      <c r="B20" s="2" t="s">
        <v>34</v>
      </c>
      <c r="C20" s="13">
        <v>1827</v>
      </c>
      <c r="D20" s="13">
        <v>356</v>
      </c>
      <c r="E20" s="13">
        <v>332</v>
      </c>
      <c r="F20" s="13">
        <v>24</v>
      </c>
      <c r="G20" s="13">
        <v>1471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3" t="s">
        <v>12</v>
      </c>
      <c r="B21" s="2" t="s">
        <v>35</v>
      </c>
      <c r="C21" s="13">
        <v>1877</v>
      </c>
      <c r="D21" s="13">
        <v>319</v>
      </c>
      <c r="E21" s="13">
        <v>294</v>
      </c>
      <c r="F21" s="13">
        <v>25</v>
      </c>
      <c r="G21" s="13">
        <v>1558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4" t="s">
        <v>36</v>
      </c>
      <c r="B22" s="4" t="s">
        <v>12</v>
      </c>
      <c r="C22" s="12">
        <v>47926</v>
      </c>
      <c r="D22" s="12">
        <v>25928</v>
      </c>
      <c r="E22" s="12">
        <v>23309</v>
      </c>
      <c r="F22" s="12">
        <v>2619</v>
      </c>
      <c r="G22" s="12">
        <v>21998</v>
      </c>
    </row>
    <row r="23" spans="1:12" ht="12" customHeight="1">
      <c r="A23" s="23" t="s">
        <v>12</v>
      </c>
      <c r="B23" s="2" t="s">
        <v>21</v>
      </c>
      <c r="C23" s="13">
        <v>1099</v>
      </c>
      <c r="D23" s="13">
        <v>106</v>
      </c>
      <c r="E23" s="13">
        <v>92</v>
      </c>
      <c r="F23" s="13">
        <v>14</v>
      </c>
      <c r="G23" s="13">
        <v>993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3" t="s">
        <v>12</v>
      </c>
      <c r="B24" s="2" t="s">
        <v>22</v>
      </c>
      <c r="C24" s="13">
        <v>5357</v>
      </c>
      <c r="D24" s="13">
        <v>1324</v>
      </c>
      <c r="E24" s="13">
        <v>1064</v>
      </c>
      <c r="F24" s="13">
        <v>260</v>
      </c>
      <c r="G24" s="13">
        <v>4033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3" t="s">
        <v>12</v>
      </c>
      <c r="B25" s="2" t="s">
        <v>23</v>
      </c>
      <c r="C25" s="13">
        <v>5400</v>
      </c>
      <c r="D25" s="13">
        <v>2863</v>
      </c>
      <c r="E25" s="13">
        <v>2357</v>
      </c>
      <c r="F25" s="13">
        <v>506</v>
      </c>
      <c r="G25" s="13">
        <v>2537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3" t="s">
        <v>12</v>
      </c>
      <c r="B26" s="2" t="s">
        <v>24</v>
      </c>
      <c r="C26" s="13">
        <v>5329</v>
      </c>
      <c r="D26" s="13">
        <v>3537</v>
      </c>
      <c r="E26" s="13">
        <v>3037</v>
      </c>
      <c r="F26" s="13">
        <v>500</v>
      </c>
      <c r="G26" s="13">
        <v>1792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3" t="s">
        <v>12</v>
      </c>
      <c r="B27" s="2" t="s">
        <v>25</v>
      </c>
      <c r="C27" s="13">
        <v>4749</v>
      </c>
      <c r="D27" s="13">
        <v>3310</v>
      </c>
      <c r="E27" s="13">
        <v>2951</v>
      </c>
      <c r="F27" s="13">
        <v>359</v>
      </c>
      <c r="G27" s="13">
        <v>1439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3" t="s">
        <v>12</v>
      </c>
      <c r="B28" s="2" t="s">
        <v>26</v>
      </c>
      <c r="C28" s="13">
        <v>4526</v>
      </c>
      <c r="D28" s="13">
        <v>3332</v>
      </c>
      <c r="E28" s="13">
        <v>3073</v>
      </c>
      <c r="F28" s="13">
        <v>259</v>
      </c>
      <c r="G28" s="13">
        <v>1194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3" t="s">
        <v>12</v>
      </c>
      <c r="B29" s="2" t="s">
        <v>27</v>
      </c>
      <c r="C29" s="13">
        <v>4645</v>
      </c>
      <c r="D29" s="13">
        <v>3390</v>
      </c>
      <c r="E29" s="13">
        <v>3140</v>
      </c>
      <c r="F29" s="13">
        <v>250</v>
      </c>
      <c r="G29" s="13">
        <v>1255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3" t="s">
        <v>12</v>
      </c>
      <c r="B30" s="2" t="s">
        <v>28</v>
      </c>
      <c r="C30" s="13">
        <v>3815</v>
      </c>
      <c r="D30" s="13">
        <v>2665</v>
      </c>
      <c r="E30" s="13">
        <v>2505</v>
      </c>
      <c r="F30" s="13">
        <v>160</v>
      </c>
      <c r="G30" s="13">
        <v>1150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3" t="s">
        <v>12</v>
      </c>
      <c r="B31" s="2" t="s">
        <v>29</v>
      </c>
      <c r="C31" s="13">
        <v>2999</v>
      </c>
      <c r="D31" s="13">
        <v>1927</v>
      </c>
      <c r="E31" s="13">
        <v>1796</v>
      </c>
      <c r="F31" s="13">
        <v>131</v>
      </c>
      <c r="G31" s="13">
        <v>1072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3" t="s">
        <v>12</v>
      </c>
      <c r="B32" s="2" t="s">
        <v>30</v>
      </c>
      <c r="C32" s="13">
        <v>2531</v>
      </c>
      <c r="D32" s="13">
        <v>1470</v>
      </c>
      <c r="E32" s="13">
        <v>1397</v>
      </c>
      <c r="F32" s="13">
        <v>73</v>
      </c>
      <c r="G32" s="13">
        <v>1061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3" t="s">
        <v>12</v>
      </c>
      <c r="B33" s="2" t="s">
        <v>31</v>
      </c>
      <c r="C33" s="13">
        <v>2099</v>
      </c>
      <c r="D33" s="13">
        <v>884</v>
      </c>
      <c r="E33" s="13">
        <v>846</v>
      </c>
      <c r="F33" s="13">
        <v>38</v>
      </c>
      <c r="G33" s="13">
        <v>1215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3" t="s">
        <v>12</v>
      </c>
      <c r="B34" s="2" t="s">
        <v>32</v>
      </c>
      <c r="C34" s="13">
        <v>1864</v>
      </c>
      <c r="D34" s="13">
        <v>544</v>
      </c>
      <c r="E34" s="13">
        <v>521</v>
      </c>
      <c r="F34" s="13">
        <v>23</v>
      </c>
      <c r="G34" s="13">
        <v>1320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3" t="s">
        <v>12</v>
      </c>
      <c r="B35" s="2" t="s">
        <v>33</v>
      </c>
      <c r="C35" s="13">
        <v>1420</v>
      </c>
      <c r="D35" s="13">
        <v>266</v>
      </c>
      <c r="E35" s="13">
        <v>247</v>
      </c>
      <c r="F35" s="13">
        <v>19</v>
      </c>
      <c r="G35" s="13">
        <v>1154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3" t="s">
        <v>12</v>
      </c>
      <c r="B36" s="2" t="s">
        <v>34</v>
      </c>
      <c r="C36" s="13">
        <v>1015</v>
      </c>
      <c r="D36" s="13">
        <v>162</v>
      </c>
      <c r="E36" s="13">
        <v>147</v>
      </c>
      <c r="F36" s="13">
        <v>15</v>
      </c>
      <c r="G36" s="13">
        <v>853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3" t="s">
        <v>12</v>
      </c>
      <c r="B37" s="2" t="s">
        <v>35</v>
      </c>
      <c r="C37" s="13">
        <v>1078</v>
      </c>
      <c r="D37" s="13">
        <v>148</v>
      </c>
      <c r="E37" s="13">
        <v>136</v>
      </c>
      <c r="F37" s="13">
        <v>12</v>
      </c>
      <c r="G37" s="13">
        <v>930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4" t="s">
        <v>37</v>
      </c>
      <c r="B38" s="4" t="s">
        <v>12</v>
      </c>
      <c r="C38" s="12">
        <v>45471</v>
      </c>
      <c r="D38" s="12">
        <v>32451</v>
      </c>
      <c r="E38" s="12">
        <v>30380</v>
      </c>
      <c r="F38" s="12">
        <v>2071</v>
      </c>
      <c r="G38" s="12">
        <v>13020</v>
      </c>
    </row>
    <row r="39" spans="1:12" ht="12" customHeight="1">
      <c r="A39" s="23" t="s">
        <v>12</v>
      </c>
      <c r="B39" s="2" t="s">
        <v>21</v>
      </c>
      <c r="C39" s="13">
        <v>1042</v>
      </c>
      <c r="D39" s="13">
        <v>112</v>
      </c>
      <c r="E39" s="13">
        <v>97</v>
      </c>
      <c r="F39" s="13">
        <v>15</v>
      </c>
      <c r="G39" s="13">
        <v>930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3" t="s">
        <v>12</v>
      </c>
      <c r="B40" s="2" t="s">
        <v>22</v>
      </c>
      <c r="C40" s="13">
        <v>5467</v>
      </c>
      <c r="D40" s="13">
        <v>1733</v>
      </c>
      <c r="E40" s="13">
        <v>1458</v>
      </c>
      <c r="F40" s="13">
        <v>275</v>
      </c>
      <c r="G40" s="13">
        <v>3734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3" t="s">
        <v>12</v>
      </c>
      <c r="B41" s="2" t="s">
        <v>23</v>
      </c>
      <c r="C41" s="13">
        <v>5452</v>
      </c>
      <c r="D41" s="13">
        <v>3878</v>
      </c>
      <c r="E41" s="13">
        <v>3460</v>
      </c>
      <c r="F41" s="13">
        <v>418</v>
      </c>
      <c r="G41" s="13">
        <v>1574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3" t="s">
        <v>12</v>
      </c>
      <c r="B42" s="2" t="s">
        <v>24</v>
      </c>
      <c r="C42" s="13">
        <v>5090</v>
      </c>
      <c r="D42" s="13">
        <v>4301</v>
      </c>
      <c r="E42" s="13">
        <v>4007</v>
      </c>
      <c r="F42" s="13">
        <v>294</v>
      </c>
      <c r="G42" s="13">
        <v>789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3" t="s">
        <v>12</v>
      </c>
      <c r="B43" s="2" t="s">
        <v>25</v>
      </c>
      <c r="C43" s="13">
        <v>4387</v>
      </c>
      <c r="D43" s="13">
        <v>3916</v>
      </c>
      <c r="E43" s="13">
        <v>3685</v>
      </c>
      <c r="F43" s="13">
        <v>231</v>
      </c>
      <c r="G43" s="13">
        <v>471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3" t="s">
        <v>12</v>
      </c>
      <c r="B44" s="2" t="s">
        <v>26</v>
      </c>
      <c r="C44" s="13">
        <v>4387</v>
      </c>
      <c r="D44" s="13">
        <v>3956</v>
      </c>
      <c r="E44" s="13">
        <v>3762</v>
      </c>
      <c r="F44" s="13">
        <v>194</v>
      </c>
      <c r="G44" s="13">
        <v>431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3" t="s">
        <v>12</v>
      </c>
      <c r="B45" s="2" t="s">
        <v>27</v>
      </c>
      <c r="C45" s="13">
        <v>4339</v>
      </c>
      <c r="D45" s="13">
        <v>3903</v>
      </c>
      <c r="E45" s="13">
        <v>3730</v>
      </c>
      <c r="F45" s="13">
        <v>173</v>
      </c>
      <c r="G45" s="13">
        <v>436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3" t="s">
        <v>12</v>
      </c>
      <c r="B46" s="2" t="s">
        <v>28</v>
      </c>
      <c r="C46" s="13">
        <v>3694</v>
      </c>
      <c r="D46" s="13">
        <v>3299</v>
      </c>
      <c r="E46" s="13">
        <v>3152</v>
      </c>
      <c r="F46" s="13">
        <v>147</v>
      </c>
      <c r="G46" s="13">
        <v>395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3" t="s">
        <v>12</v>
      </c>
      <c r="B47" s="2" t="s">
        <v>29</v>
      </c>
      <c r="C47" s="13">
        <v>2845</v>
      </c>
      <c r="D47" s="13">
        <v>2446</v>
      </c>
      <c r="E47" s="13">
        <v>2345</v>
      </c>
      <c r="F47" s="13">
        <v>101</v>
      </c>
      <c r="G47" s="13">
        <v>399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3" t="s">
        <v>12</v>
      </c>
      <c r="B48" s="2" t="s">
        <v>30</v>
      </c>
      <c r="C48" s="13">
        <v>2306</v>
      </c>
      <c r="D48" s="13">
        <v>1870</v>
      </c>
      <c r="E48" s="13">
        <v>1804</v>
      </c>
      <c r="F48" s="13">
        <v>66</v>
      </c>
      <c r="G48" s="13">
        <v>436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3" t="s">
        <v>12</v>
      </c>
      <c r="B49" s="2" t="s">
        <v>31</v>
      </c>
      <c r="C49" s="13">
        <v>1945</v>
      </c>
      <c r="D49" s="13">
        <v>1398</v>
      </c>
      <c r="E49" s="13">
        <v>1342</v>
      </c>
      <c r="F49" s="13">
        <v>56</v>
      </c>
      <c r="G49" s="13">
        <v>547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3" t="s">
        <v>12</v>
      </c>
      <c r="B50" s="2" t="s">
        <v>32</v>
      </c>
      <c r="C50" s="13">
        <v>1741</v>
      </c>
      <c r="D50" s="13">
        <v>899</v>
      </c>
      <c r="E50" s="13">
        <v>834</v>
      </c>
      <c r="F50" s="13">
        <v>65</v>
      </c>
      <c r="G50" s="13">
        <v>842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3" t="s">
        <v>12</v>
      </c>
      <c r="B51" s="2" t="s">
        <v>33</v>
      </c>
      <c r="C51" s="13">
        <v>1165</v>
      </c>
      <c r="D51" s="13">
        <v>375</v>
      </c>
      <c r="E51" s="13">
        <v>361</v>
      </c>
      <c r="F51" s="13">
        <v>14</v>
      </c>
      <c r="G51" s="13">
        <v>790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3" t="s">
        <v>12</v>
      </c>
      <c r="B52" s="2" t="s">
        <v>34</v>
      </c>
      <c r="C52" s="13">
        <v>812</v>
      </c>
      <c r="D52" s="13">
        <v>194</v>
      </c>
      <c r="E52" s="13">
        <v>185</v>
      </c>
      <c r="F52" s="13">
        <v>9</v>
      </c>
      <c r="G52" s="13">
        <v>618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5" t="s">
        <v>12</v>
      </c>
      <c r="B53" s="5" t="s">
        <v>35</v>
      </c>
      <c r="C53" s="14">
        <v>799</v>
      </c>
      <c r="D53" s="14">
        <v>171</v>
      </c>
      <c r="E53" s="14">
        <v>158</v>
      </c>
      <c r="F53" s="14">
        <v>13</v>
      </c>
      <c r="G53" s="14">
        <v>628</v>
      </c>
      <c r="H53" t="s">
        <v>12</v>
      </c>
      <c r="I53" t="s">
        <v>12</v>
      </c>
      <c r="K53" t="s">
        <v>12</v>
      </c>
      <c r="L53" t="s">
        <v>12</v>
      </c>
    </row>
    <row r="54" spans="1:12" ht="32.25" customHeight="1">
      <c r="A54" s="18" t="s">
        <v>38</v>
      </c>
      <c r="B54" s="19" t="s">
        <v>12</v>
      </c>
      <c r="C54" s="20" t="s">
        <v>12</v>
      </c>
      <c r="D54" s="20" t="s">
        <v>12</v>
      </c>
      <c r="E54" s="20" t="s">
        <v>12</v>
      </c>
      <c r="F54" s="21" t="s">
        <v>12</v>
      </c>
      <c r="G54" s="21" t="s">
        <v>12</v>
      </c>
      <c r="J54" t="s">
        <v>12</v>
      </c>
    </row>
    <row r="55" spans="1:12" ht="12" customHeight="1">
      <c r="A55" s="18" t="s">
        <v>39</v>
      </c>
      <c r="B55" s="19" t="s">
        <v>12</v>
      </c>
      <c r="C55" s="20" t="s">
        <v>12</v>
      </c>
      <c r="D55" s="20" t="s">
        <v>12</v>
      </c>
      <c r="E55" s="20" t="s">
        <v>12</v>
      </c>
      <c r="F55" s="21" t="s">
        <v>12</v>
      </c>
      <c r="G55" s="21" t="s">
        <v>12</v>
      </c>
      <c r="J55" t="s">
        <v>12</v>
      </c>
    </row>
    <row r="56" spans="1:12" ht="12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65"/>
  <sheetViews>
    <sheetView showGridLines="0" zoomScaleNormal="100" workbookViewId="0">
      <selection sqref="A1:G1"/>
    </sheetView>
  </sheetViews>
  <sheetFormatPr baseColWidth="10" defaultColWidth="12" defaultRowHeight="11.25"/>
  <cols>
    <col min="1" max="2" width="31.6640625" customWidth="1"/>
    <col min="3" max="3" width="15.6640625" customWidth="1"/>
    <col min="4" max="4" width="14.5" customWidth="1"/>
    <col min="5" max="5" width="15.5" customWidth="1"/>
    <col min="6" max="6" width="15.1640625" customWidth="1"/>
    <col min="7" max="7" width="19.6640625" customWidth="1"/>
  </cols>
  <sheetData>
    <row r="1" spans="1:12" ht="13.9" customHeight="1">
      <c r="A1" s="15" t="s">
        <v>10</v>
      </c>
      <c r="B1" s="15"/>
      <c r="C1" s="15"/>
      <c r="D1" s="15"/>
      <c r="E1" s="15"/>
      <c r="F1" s="15"/>
      <c r="G1" s="15"/>
    </row>
    <row r="2" spans="1:12" ht="35.25" customHeight="1">
      <c r="A2" s="16" t="s">
        <v>56</v>
      </c>
      <c r="B2" s="16" t="s">
        <v>12</v>
      </c>
      <c r="C2" s="16" t="s">
        <v>12</v>
      </c>
      <c r="D2" s="16" t="s">
        <v>12</v>
      </c>
      <c r="E2" s="16" t="s">
        <v>12</v>
      </c>
      <c r="F2" s="16" t="s">
        <v>12</v>
      </c>
      <c r="G2" s="16" t="s">
        <v>12</v>
      </c>
      <c r="J2" t="s">
        <v>12</v>
      </c>
    </row>
    <row r="3" spans="1:12" ht="36.6" customHeight="1">
      <c r="A3" s="17" t="s">
        <v>13</v>
      </c>
      <c r="B3" s="17" t="s">
        <v>12</v>
      </c>
      <c r="C3" s="17" t="s">
        <v>14</v>
      </c>
      <c r="D3" s="17" t="s">
        <v>15</v>
      </c>
      <c r="E3" s="17" t="s">
        <v>12</v>
      </c>
      <c r="F3" s="17" t="s">
        <v>12</v>
      </c>
      <c r="G3" s="17" t="s">
        <v>12</v>
      </c>
    </row>
    <row r="4" spans="1:12" ht="28.9" customHeight="1">
      <c r="A4" s="17" t="s">
        <v>12</v>
      </c>
      <c r="B4" s="17" t="s">
        <v>12</v>
      </c>
      <c r="C4" s="17" t="s">
        <v>12</v>
      </c>
      <c r="D4" s="17" t="s">
        <v>16</v>
      </c>
      <c r="E4" s="17" t="s">
        <v>12</v>
      </c>
      <c r="F4" s="17" t="s">
        <v>12</v>
      </c>
      <c r="G4" s="17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899999999999999" customHeight="1">
      <c r="A5" s="17" t="s">
        <v>12</v>
      </c>
      <c r="B5" s="17" t="s">
        <v>12</v>
      </c>
      <c r="C5" s="17" t="s">
        <v>12</v>
      </c>
      <c r="D5" s="3" t="s">
        <v>18</v>
      </c>
      <c r="E5" s="3" t="s">
        <v>19</v>
      </c>
      <c r="F5" s="3" t="s">
        <v>20</v>
      </c>
      <c r="G5" s="17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2" t="s">
        <v>18</v>
      </c>
      <c r="B6" s="6" t="s">
        <v>12</v>
      </c>
      <c r="C6" s="12">
        <v>254923</v>
      </c>
      <c r="D6" s="12">
        <v>165104</v>
      </c>
      <c r="E6" s="12">
        <v>151680</v>
      </c>
      <c r="F6" s="12">
        <v>13424</v>
      </c>
      <c r="G6" s="12">
        <v>89819</v>
      </c>
    </row>
    <row r="7" spans="1:12" ht="12" customHeight="1">
      <c r="A7" s="23" t="s">
        <v>12</v>
      </c>
      <c r="B7" s="2" t="s">
        <v>21</v>
      </c>
      <c r="C7" s="13">
        <v>4980</v>
      </c>
      <c r="D7" s="13">
        <v>355</v>
      </c>
      <c r="E7" s="13">
        <v>301</v>
      </c>
      <c r="F7" s="13">
        <v>54</v>
      </c>
      <c r="G7" s="13">
        <v>4625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3" t="s">
        <v>12</v>
      </c>
      <c r="B8" s="2" t="s">
        <v>22</v>
      </c>
      <c r="C8" s="13">
        <v>24322</v>
      </c>
      <c r="D8" s="13">
        <v>5225</v>
      </c>
      <c r="E8" s="13">
        <v>4076</v>
      </c>
      <c r="F8" s="13">
        <v>1149</v>
      </c>
      <c r="G8" s="13">
        <v>19097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3" t="s">
        <v>12</v>
      </c>
      <c r="B9" s="2" t="s">
        <v>23</v>
      </c>
      <c r="C9" s="13">
        <v>24327</v>
      </c>
      <c r="D9" s="13">
        <v>15096</v>
      </c>
      <c r="E9" s="13">
        <v>12251</v>
      </c>
      <c r="F9" s="13">
        <v>2845</v>
      </c>
      <c r="G9" s="13">
        <v>9231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3" t="s">
        <v>12</v>
      </c>
      <c r="B10" s="2" t="s">
        <v>24</v>
      </c>
      <c r="C10" s="13">
        <v>26660</v>
      </c>
      <c r="D10" s="13">
        <v>20966</v>
      </c>
      <c r="E10" s="13">
        <v>18421</v>
      </c>
      <c r="F10" s="13">
        <v>2545</v>
      </c>
      <c r="G10" s="13">
        <v>5694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3" t="s">
        <v>12</v>
      </c>
      <c r="B11" s="2" t="s">
        <v>25</v>
      </c>
      <c r="C11" s="13">
        <v>24321</v>
      </c>
      <c r="D11" s="13">
        <v>20596</v>
      </c>
      <c r="E11" s="13">
        <v>18826</v>
      </c>
      <c r="F11" s="13">
        <v>1770</v>
      </c>
      <c r="G11" s="13">
        <v>3725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3" t="s">
        <v>12</v>
      </c>
      <c r="B12" s="2" t="s">
        <v>26</v>
      </c>
      <c r="C12" s="13">
        <v>23928</v>
      </c>
      <c r="D12" s="13">
        <v>20736</v>
      </c>
      <c r="E12" s="13">
        <v>19412</v>
      </c>
      <c r="F12" s="13">
        <v>1324</v>
      </c>
      <c r="G12" s="13">
        <v>3192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3" t="s">
        <v>12</v>
      </c>
      <c r="B13" s="2" t="s">
        <v>27</v>
      </c>
      <c r="C13" s="13">
        <v>24845</v>
      </c>
      <c r="D13" s="13">
        <v>21516</v>
      </c>
      <c r="E13" s="13">
        <v>20359</v>
      </c>
      <c r="F13" s="13">
        <v>1157</v>
      </c>
      <c r="G13" s="13">
        <v>3329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3" t="s">
        <v>12</v>
      </c>
      <c r="B14" s="2" t="s">
        <v>28</v>
      </c>
      <c r="C14" s="13">
        <v>21263</v>
      </c>
      <c r="D14" s="13">
        <v>18163</v>
      </c>
      <c r="E14" s="13">
        <v>17304</v>
      </c>
      <c r="F14" s="13">
        <v>859</v>
      </c>
      <c r="G14" s="13">
        <v>3100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3" t="s">
        <v>12</v>
      </c>
      <c r="B15" s="2" t="s">
        <v>29</v>
      </c>
      <c r="C15" s="13">
        <v>17083</v>
      </c>
      <c r="D15" s="13">
        <v>14002</v>
      </c>
      <c r="E15" s="13">
        <v>13397</v>
      </c>
      <c r="F15" s="13">
        <v>605</v>
      </c>
      <c r="G15" s="13">
        <v>3081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3" t="s">
        <v>12</v>
      </c>
      <c r="B16" s="2" t="s">
        <v>30</v>
      </c>
      <c r="C16" s="13">
        <v>15257</v>
      </c>
      <c r="D16" s="13">
        <v>11493</v>
      </c>
      <c r="E16" s="13">
        <v>11072</v>
      </c>
      <c r="F16" s="13">
        <v>421</v>
      </c>
      <c r="G16" s="13">
        <v>3764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3" t="s">
        <v>12</v>
      </c>
      <c r="B17" s="2" t="s">
        <v>31</v>
      </c>
      <c r="C17" s="13">
        <v>13469</v>
      </c>
      <c r="D17" s="13">
        <v>8027</v>
      </c>
      <c r="E17" s="13">
        <v>7701</v>
      </c>
      <c r="F17" s="13">
        <v>326</v>
      </c>
      <c r="G17" s="13">
        <v>5442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3" t="s">
        <v>12</v>
      </c>
      <c r="B18" s="2" t="s">
        <v>32</v>
      </c>
      <c r="C18" s="13">
        <v>11622</v>
      </c>
      <c r="D18" s="13">
        <v>4572</v>
      </c>
      <c r="E18" s="13">
        <v>4411</v>
      </c>
      <c r="F18" s="13">
        <v>161</v>
      </c>
      <c r="G18" s="13">
        <v>7050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3" t="s">
        <v>12</v>
      </c>
      <c r="B19" s="2" t="s">
        <v>33</v>
      </c>
      <c r="C19" s="13">
        <v>8992</v>
      </c>
      <c r="D19" s="13">
        <v>2230</v>
      </c>
      <c r="E19" s="13">
        <v>2130</v>
      </c>
      <c r="F19" s="13">
        <v>100</v>
      </c>
      <c r="G19" s="13">
        <v>6762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3" t="s">
        <v>12</v>
      </c>
      <c r="B20" s="2" t="s">
        <v>34</v>
      </c>
      <c r="C20" s="13">
        <v>6366</v>
      </c>
      <c r="D20" s="13">
        <v>1120</v>
      </c>
      <c r="E20" s="13">
        <v>1080</v>
      </c>
      <c r="F20" s="13">
        <v>40</v>
      </c>
      <c r="G20" s="13">
        <v>5246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3" t="s">
        <v>12</v>
      </c>
      <c r="B21" s="2" t="s">
        <v>35</v>
      </c>
      <c r="C21" s="13">
        <v>7488</v>
      </c>
      <c r="D21" s="13">
        <v>1007</v>
      </c>
      <c r="E21" s="13">
        <v>939</v>
      </c>
      <c r="F21" s="13">
        <v>68</v>
      </c>
      <c r="G21" s="13">
        <v>6481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4" t="s">
        <v>36</v>
      </c>
      <c r="B22" s="4" t="s">
        <v>12</v>
      </c>
      <c r="C22" s="12">
        <v>135425</v>
      </c>
      <c r="D22" s="12">
        <v>80874</v>
      </c>
      <c r="E22" s="12">
        <v>73289</v>
      </c>
      <c r="F22" s="12">
        <v>7585</v>
      </c>
      <c r="G22" s="12">
        <v>54551</v>
      </c>
    </row>
    <row r="23" spans="1:12" ht="12" customHeight="1">
      <c r="A23" s="23" t="s">
        <v>12</v>
      </c>
      <c r="B23" s="2" t="s">
        <v>21</v>
      </c>
      <c r="C23" s="13">
        <v>2524</v>
      </c>
      <c r="D23" s="13">
        <v>186</v>
      </c>
      <c r="E23" s="13">
        <v>156</v>
      </c>
      <c r="F23" s="13">
        <v>30</v>
      </c>
      <c r="G23" s="13">
        <v>2338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3" t="s">
        <v>12</v>
      </c>
      <c r="B24" s="2" t="s">
        <v>22</v>
      </c>
      <c r="C24" s="13">
        <v>12030</v>
      </c>
      <c r="D24" s="13">
        <v>2398</v>
      </c>
      <c r="E24" s="13">
        <v>1807</v>
      </c>
      <c r="F24" s="13">
        <v>591</v>
      </c>
      <c r="G24" s="13">
        <v>9632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3" t="s">
        <v>12</v>
      </c>
      <c r="B25" s="2" t="s">
        <v>23</v>
      </c>
      <c r="C25" s="13">
        <v>12151</v>
      </c>
      <c r="D25" s="13">
        <v>7065</v>
      </c>
      <c r="E25" s="13">
        <v>5527</v>
      </c>
      <c r="F25" s="13">
        <v>1538</v>
      </c>
      <c r="G25" s="13">
        <v>5086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3" t="s">
        <v>12</v>
      </c>
      <c r="B26" s="2" t="s">
        <v>24</v>
      </c>
      <c r="C26" s="13">
        <v>13728</v>
      </c>
      <c r="D26" s="13">
        <v>10085</v>
      </c>
      <c r="E26" s="13">
        <v>8614</v>
      </c>
      <c r="F26" s="13">
        <v>1471</v>
      </c>
      <c r="G26" s="13">
        <v>3643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3" t="s">
        <v>12</v>
      </c>
      <c r="B27" s="2" t="s">
        <v>25</v>
      </c>
      <c r="C27" s="13">
        <v>12712</v>
      </c>
      <c r="D27" s="13">
        <v>10195</v>
      </c>
      <c r="E27" s="13">
        <v>9156</v>
      </c>
      <c r="F27" s="13">
        <v>1039</v>
      </c>
      <c r="G27" s="13">
        <v>2517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3" t="s">
        <v>12</v>
      </c>
      <c r="B28" s="2" t="s">
        <v>26</v>
      </c>
      <c r="C28" s="13">
        <v>12431</v>
      </c>
      <c r="D28" s="13">
        <v>10212</v>
      </c>
      <c r="E28" s="13">
        <v>9420</v>
      </c>
      <c r="F28" s="13">
        <v>792</v>
      </c>
      <c r="G28" s="13">
        <v>2219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3" t="s">
        <v>12</v>
      </c>
      <c r="B29" s="2" t="s">
        <v>27</v>
      </c>
      <c r="C29" s="13">
        <v>12988</v>
      </c>
      <c r="D29" s="13">
        <v>10682</v>
      </c>
      <c r="E29" s="13">
        <v>9968</v>
      </c>
      <c r="F29" s="13">
        <v>714</v>
      </c>
      <c r="G29" s="13">
        <v>2306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3" t="s">
        <v>12</v>
      </c>
      <c r="B30" s="2" t="s">
        <v>28</v>
      </c>
      <c r="C30" s="13">
        <v>11267</v>
      </c>
      <c r="D30" s="13">
        <v>9184</v>
      </c>
      <c r="E30" s="13">
        <v>8658</v>
      </c>
      <c r="F30" s="13">
        <v>526</v>
      </c>
      <c r="G30" s="13">
        <v>2083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3" t="s">
        <v>12</v>
      </c>
      <c r="B31" s="2" t="s">
        <v>29</v>
      </c>
      <c r="C31" s="13">
        <v>9219</v>
      </c>
      <c r="D31" s="13">
        <v>7161</v>
      </c>
      <c r="E31" s="13">
        <v>6818</v>
      </c>
      <c r="F31" s="13">
        <v>343</v>
      </c>
      <c r="G31" s="13">
        <v>2058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3" t="s">
        <v>12</v>
      </c>
      <c r="B32" s="2" t="s">
        <v>30</v>
      </c>
      <c r="C32" s="13">
        <v>8543</v>
      </c>
      <c r="D32" s="13">
        <v>6040</v>
      </c>
      <c r="E32" s="13">
        <v>5826</v>
      </c>
      <c r="F32" s="13">
        <v>214</v>
      </c>
      <c r="G32" s="13">
        <v>2503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3" t="s">
        <v>12</v>
      </c>
      <c r="B33" s="2" t="s">
        <v>31</v>
      </c>
      <c r="C33" s="13">
        <v>7525</v>
      </c>
      <c r="D33" s="13">
        <v>3695</v>
      </c>
      <c r="E33" s="13">
        <v>3541</v>
      </c>
      <c r="F33" s="13">
        <v>154</v>
      </c>
      <c r="G33" s="13">
        <v>3830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3" t="s">
        <v>12</v>
      </c>
      <c r="B34" s="2" t="s">
        <v>32</v>
      </c>
      <c r="C34" s="13">
        <v>6560</v>
      </c>
      <c r="D34" s="13">
        <v>1955</v>
      </c>
      <c r="E34" s="13">
        <v>1892</v>
      </c>
      <c r="F34" s="13">
        <v>63</v>
      </c>
      <c r="G34" s="13">
        <v>4605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3" t="s">
        <v>12</v>
      </c>
      <c r="B35" s="2" t="s">
        <v>33</v>
      </c>
      <c r="C35" s="13">
        <v>5108</v>
      </c>
      <c r="D35" s="13">
        <v>951</v>
      </c>
      <c r="E35" s="13">
        <v>909</v>
      </c>
      <c r="F35" s="13">
        <v>42</v>
      </c>
      <c r="G35" s="13">
        <v>4157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3" t="s">
        <v>12</v>
      </c>
      <c r="B36" s="2" t="s">
        <v>34</v>
      </c>
      <c r="C36" s="13">
        <v>3719</v>
      </c>
      <c r="D36" s="13">
        <v>513</v>
      </c>
      <c r="E36" s="13">
        <v>492</v>
      </c>
      <c r="F36" s="13">
        <v>21</v>
      </c>
      <c r="G36" s="13">
        <v>3206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3" t="s">
        <v>12</v>
      </c>
      <c r="B37" s="2" t="s">
        <v>35</v>
      </c>
      <c r="C37" s="13">
        <v>4920</v>
      </c>
      <c r="D37" s="13">
        <v>552</v>
      </c>
      <c r="E37" s="13">
        <v>505</v>
      </c>
      <c r="F37" s="13">
        <v>47</v>
      </c>
      <c r="G37" s="13">
        <v>4368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4" t="s">
        <v>37</v>
      </c>
      <c r="B38" s="4" t="s">
        <v>12</v>
      </c>
      <c r="C38" s="12">
        <v>119498</v>
      </c>
      <c r="D38" s="12">
        <v>84230</v>
      </c>
      <c r="E38" s="12">
        <v>78391</v>
      </c>
      <c r="F38" s="12">
        <v>5839</v>
      </c>
      <c r="G38" s="12">
        <v>35268</v>
      </c>
    </row>
    <row r="39" spans="1:12" ht="12" customHeight="1">
      <c r="A39" s="23" t="s">
        <v>12</v>
      </c>
      <c r="B39" s="2" t="s">
        <v>21</v>
      </c>
      <c r="C39" s="13">
        <v>2456</v>
      </c>
      <c r="D39" s="13">
        <v>169</v>
      </c>
      <c r="E39" s="13">
        <v>145</v>
      </c>
      <c r="F39" s="13">
        <v>24</v>
      </c>
      <c r="G39" s="13">
        <v>2287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3" t="s">
        <v>12</v>
      </c>
      <c r="B40" s="2" t="s">
        <v>22</v>
      </c>
      <c r="C40" s="13">
        <v>12292</v>
      </c>
      <c r="D40" s="13">
        <v>2827</v>
      </c>
      <c r="E40" s="13">
        <v>2269</v>
      </c>
      <c r="F40" s="13">
        <v>558</v>
      </c>
      <c r="G40" s="13">
        <v>9465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3" t="s">
        <v>12</v>
      </c>
      <c r="B41" s="2" t="s">
        <v>23</v>
      </c>
      <c r="C41" s="13">
        <v>12176</v>
      </c>
      <c r="D41" s="13">
        <v>8031</v>
      </c>
      <c r="E41" s="13">
        <v>6724</v>
      </c>
      <c r="F41" s="13">
        <v>1307</v>
      </c>
      <c r="G41" s="13">
        <v>4145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3" t="s">
        <v>12</v>
      </c>
      <c r="B42" s="2" t="s">
        <v>24</v>
      </c>
      <c r="C42" s="13">
        <v>12932</v>
      </c>
      <c r="D42" s="13">
        <v>10881</v>
      </c>
      <c r="E42" s="13">
        <v>9807</v>
      </c>
      <c r="F42" s="13">
        <v>1074</v>
      </c>
      <c r="G42" s="13">
        <v>2051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3" t="s">
        <v>12</v>
      </c>
      <c r="B43" s="2" t="s">
        <v>25</v>
      </c>
      <c r="C43" s="13">
        <v>11609</v>
      </c>
      <c r="D43" s="13">
        <v>10401</v>
      </c>
      <c r="E43" s="13">
        <v>9670</v>
      </c>
      <c r="F43" s="13">
        <v>731</v>
      </c>
      <c r="G43" s="13">
        <v>1208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3" t="s">
        <v>12</v>
      </c>
      <c r="B44" s="2" t="s">
        <v>26</v>
      </c>
      <c r="C44" s="13">
        <v>11497</v>
      </c>
      <c r="D44" s="13">
        <v>10524</v>
      </c>
      <c r="E44" s="13">
        <v>9992</v>
      </c>
      <c r="F44" s="13">
        <v>532</v>
      </c>
      <c r="G44" s="13">
        <v>973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3" t="s">
        <v>12</v>
      </c>
      <c r="B45" s="2" t="s">
        <v>27</v>
      </c>
      <c r="C45" s="13">
        <v>11857</v>
      </c>
      <c r="D45" s="13">
        <v>10834</v>
      </c>
      <c r="E45" s="13">
        <v>10391</v>
      </c>
      <c r="F45" s="13">
        <v>443</v>
      </c>
      <c r="G45" s="13">
        <v>1023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3" t="s">
        <v>12</v>
      </c>
      <c r="B46" s="2" t="s">
        <v>28</v>
      </c>
      <c r="C46" s="13">
        <v>9996</v>
      </c>
      <c r="D46" s="13">
        <v>8979</v>
      </c>
      <c r="E46" s="13">
        <v>8646</v>
      </c>
      <c r="F46" s="13">
        <v>333</v>
      </c>
      <c r="G46" s="13">
        <v>1017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3" t="s">
        <v>12</v>
      </c>
      <c r="B47" s="2" t="s">
        <v>29</v>
      </c>
      <c r="C47" s="13">
        <v>7864</v>
      </c>
      <c r="D47" s="13">
        <v>6841</v>
      </c>
      <c r="E47" s="13">
        <v>6579</v>
      </c>
      <c r="F47" s="13">
        <v>262</v>
      </c>
      <c r="G47" s="13">
        <v>1023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3" t="s">
        <v>12</v>
      </c>
      <c r="B48" s="2" t="s">
        <v>30</v>
      </c>
      <c r="C48" s="13">
        <v>6714</v>
      </c>
      <c r="D48" s="13">
        <v>5453</v>
      </c>
      <c r="E48" s="13">
        <v>5246</v>
      </c>
      <c r="F48" s="13">
        <v>207</v>
      </c>
      <c r="G48" s="13">
        <v>1261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3" t="s">
        <v>12</v>
      </c>
      <c r="B49" s="2" t="s">
        <v>31</v>
      </c>
      <c r="C49" s="13">
        <v>5944</v>
      </c>
      <c r="D49" s="13">
        <v>4332</v>
      </c>
      <c r="E49" s="13">
        <v>4160</v>
      </c>
      <c r="F49" s="13">
        <v>172</v>
      </c>
      <c r="G49" s="13">
        <v>1612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3" t="s">
        <v>12</v>
      </c>
      <c r="B50" s="2" t="s">
        <v>32</v>
      </c>
      <c r="C50" s="13">
        <v>5062</v>
      </c>
      <c r="D50" s="13">
        <v>2617</v>
      </c>
      <c r="E50" s="13">
        <v>2519</v>
      </c>
      <c r="F50" s="13">
        <v>98</v>
      </c>
      <c r="G50" s="13">
        <v>2445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3" t="s">
        <v>12</v>
      </c>
      <c r="B51" s="2" t="s">
        <v>33</v>
      </c>
      <c r="C51" s="13">
        <v>3884</v>
      </c>
      <c r="D51" s="13">
        <v>1279</v>
      </c>
      <c r="E51" s="13">
        <v>1221</v>
      </c>
      <c r="F51" s="13">
        <v>58</v>
      </c>
      <c r="G51" s="13">
        <v>2605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3" t="s">
        <v>12</v>
      </c>
      <c r="B52" s="2" t="s">
        <v>34</v>
      </c>
      <c r="C52" s="13">
        <v>2647</v>
      </c>
      <c r="D52" s="13">
        <v>607</v>
      </c>
      <c r="E52" s="13">
        <v>588</v>
      </c>
      <c r="F52" s="13">
        <v>19</v>
      </c>
      <c r="G52" s="13">
        <v>2040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5" t="s">
        <v>12</v>
      </c>
      <c r="B53" s="5" t="s">
        <v>35</v>
      </c>
      <c r="C53" s="14">
        <v>2568</v>
      </c>
      <c r="D53" s="14">
        <v>455</v>
      </c>
      <c r="E53" s="14">
        <v>434</v>
      </c>
      <c r="F53" s="14">
        <v>21</v>
      </c>
      <c r="G53" s="14">
        <v>2113</v>
      </c>
      <c r="H53" t="s">
        <v>12</v>
      </c>
      <c r="I53" t="s">
        <v>12</v>
      </c>
      <c r="K53" t="s">
        <v>12</v>
      </c>
      <c r="L53" t="s">
        <v>12</v>
      </c>
    </row>
    <row r="54" spans="1:12" ht="32.25" customHeight="1">
      <c r="A54" s="18" t="s">
        <v>38</v>
      </c>
      <c r="B54" s="19" t="s">
        <v>12</v>
      </c>
      <c r="C54" s="20" t="s">
        <v>12</v>
      </c>
      <c r="D54" s="20" t="s">
        <v>12</v>
      </c>
      <c r="E54" s="20" t="s">
        <v>12</v>
      </c>
      <c r="F54" s="21" t="s">
        <v>12</v>
      </c>
      <c r="G54" s="21" t="s">
        <v>12</v>
      </c>
      <c r="J54" t="s">
        <v>12</v>
      </c>
    </row>
    <row r="55" spans="1:12" ht="12" customHeight="1">
      <c r="A55" s="18" t="s">
        <v>39</v>
      </c>
      <c r="B55" s="19" t="s">
        <v>12</v>
      </c>
      <c r="C55" s="20" t="s">
        <v>12</v>
      </c>
      <c r="D55" s="20" t="s">
        <v>12</v>
      </c>
      <c r="E55" s="20" t="s">
        <v>12</v>
      </c>
      <c r="F55" s="21" t="s">
        <v>12</v>
      </c>
      <c r="G55" s="21" t="s">
        <v>12</v>
      </c>
      <c r="J55" t="s">
        <v>12</v>
      </c>
    </row>
    <row r="56" spans="1:12" ht="12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65"/>
  <sheetViews>
    <sheetView showGridLines="0" zoomScaleNormal="100" workbookViewId="0">
      <selection sqref="A1:G1"/>
    </sheetView>
  </sheetViews>
  <sheetFormatPr baseColWidth="10" defaultColWidth="12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5.6640625" customWidth="1"/>
  </cols>
  <sheetData>
    <row r="1" spans="1:12" ht="13.9" customHeight="1">
      <c r="A1" s="15" t="s">
        <v>10</v>
      </c>
      <c r="B1" s="15"/>
      <c r="C1" s="15"/>
      <c r="D1" s="15"/>
      <c r="E1" s="15"/>
      <c r="F1" s="15"/>
      <c r="G1" s="15"/>
    </row>
    <row r="2" spans="1:12" ht="35.25" customHeight="1">
      <c r="A2" s="16" t="s">
        <v>42</v>
      </c>
      <c r="B2" s="16" t="s">
        <v>12</v>
      </c>
      <c r="C2" s="16" t="s">
        <v>12</v>
      </c>
      <c r="D2" s="16" t="s">
        <v>12</v>
      </c>
      <c r="E2" s="16" t="s">
        <v>12</v>
      </c>
      <c r="F2" s="16" t="s">
        <v>12</v>
      </c>
      <c r="G2" s="16" t="s">
        <v>12</v>
      </c>
      <c r="J2" t="s">
        <v>12</v>
      </c>
    </row>
    <row r="3" spans="1:12" ht="36.6" customHeight="1">
      <c r="A3" s="17" t="s">
        <v>13</v>
      </c>
      <c r="B3" s="17" t="s">
        <v>12</v>
      </c>
      <c r="C3" s="17" t="s">
        <v>14</v>
      </c>
      <c r="D3" s="17" t="s">
        <v>15</v>
      </c>
      <c r="E3" s="17" t="s">
        <v>12</v>
      </c>
      <c r="F3" s="17" t="s">
        <v>12</v>
      </c>
      <c r="G3" s="17" t="s">
        <v>12</v>
      </c>
    </row>
    <row r="4" spans="1:12" ht="28.9" customHeight="1">
      <c r="A4" s="17" t="s">
        <v>12</v>
      </c>
      <c r="B4" s="17" t="s">
        <v>12</v>
      </c>
      <c r="C4" s="17" t="s">
        <v>12</v>
      </c>
      <c r="D4" s="17" t="s">
        <v>16</v>
      </c>
      <c r="E4" s="17" t="s">
        <v>12</v>
      </c>
      <c r="F4" s="17" t="s">
        <v>12</v>
      </c>
      <c r="G4" s="17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899999999999999" customHeight="1">
      <c r="A5" s="17" t="s">
        <v>12</v>
      </c>
      <c r="B5" s="17" t="s">
        <v>12</v>
      </c>
      <c r="C5" s="17" t="s">
        <v>12</v>
      </c>
      <c r="D5" s="3" t="s">
        <v>18</v>
      </c>
      <c r="E5" s="3" t="s">
        <v>19</v>
      </c>
      <c r="F5" s="3" t="s">
        <v>20</v>
      </c>
      <c r="G5" s="17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2" t="s">
        <v>18</v>
      </c>
      <c r="B6" s="6" t="s">
        <v>12</v>
      </c>
      <c r="C6" s="12">
        <v>15783</v>
      </c>
      <c r="D6" s="12">
        <v>9455</v>
      </c>
      <c r="E6" s="12">
        <v>8693</v>
      </c>
      <c r="F6" s="12">
        <v>762</v>
      </c>
      <c r="G6" s="12">
        <v>6328</v>
      </c>
    </row>
    <row r="7" spans="1:12" ht="12" customHeight="1">
      <c r="A7" s="23" t="s">
        <v>12</v>
      </c>
      <c r="B7" s="2" t="s">
        <v>21</v>
      </c>
      <c r="C7" s="13">
        <v>380</v>
      </c>
      <c r="D7" s="13">
        <v>36</v>
      </c>
      <c r="E7" s="13">
        <v>31</v>
      </c>
      <c r="F7" s="13">
        <v>5</v>
      </c>
      <c r="G7" s="13">
        <v>344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3" t="s">
        <v>12</v>
      </c>
      <c r="B8" s="2" t="s">
        <v>22</v>
      </c>
      <c r="C8" s="13">
        <v>1894</v>
      </c>
      <c r="D8" s="13">
        <v>472</v>
      </c>
      <c r="E8" s="13">
        <v>390</v>
      </c>
      <c r="F8" s="13">
        <v>82</v>
      </c>
      <c r="G8" s="13">
        <v>1422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3" t="s">
        <v>12</v>
      </c>
      <c r="B9" s="2" t="s">
        <v>23</v>
      </c>
      <c r="C9" s="13">
        <v>1696</v>
      </c>
      <c r="D9" s="13">
        <v>987</v>
      </c>
      <c r="E9" s="13">
        <v>846</v>
      </c>
      <c r="F9" s="13">
        <v>141</v>
      </c>
      <c r="G9" s="13">
        <v>709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3" t="s">
        <v>12</v>
      </c>
      <c r="B10" s="2" t="s">
        <v>24</v>
      </c>
      <c r="C10" s="13">
        <v>1728</v>
      </c>
      <c r="D10" s="13">
        <v>1245</v>
      </c>
      <c r="E10" s="13">
        <v>1101</v>
      </c>
      <c r="F10" s="13">
        <v>144</v>
      </c>
      <c r="G10" s="13">
        <v>483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3" t="s">
        <v>12</v>
      </c>
      <c r="B11" s="2" t="s">
        <v>25</v>
      </c>
      <c r="C11" s="13">
        <v>1618</v>
      </c>
      <c r="D11" s="13">
        <v>1252</v>
      </c>
      <c r="E11" s="13">
        <v>1159</v>
      </c>
      <c r="F11" s="13">
        <v>93</v>
      </c>
      <c r="G11" s="13">
        <v>366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3" t="s">
        <v>12</v>
      </c>
      <c r="B12" s="2" t="s">
        <v>26</v>
      </c>
      <c r="C12" s="13">
        <v>1567</v>
      </c>
      <c r="D12" s="13">
        <v>1278</v>
      </c>
      <c r="E12" s="13">
        <v>1187</v>
      </c>
      <c r="F12" s="13">
        <v>91</v>
      </c>
      <c r="G12" s="13">
        <v>289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3" t="s">
        <v>12</v>
      </c>
      <c r="B13" s="2" t="s">
        <v>27</v>
      </c>
      <c r="C13" s="13">
        <v>1436</v>
      </c>
      <c r="D13" s="13">
        <v>1150</v>
      </c>
      <c r="E13" s="13">
        <v>1067</v>
      </c>
      <c r="F13" s="13">
        <v>83</v>
      </c>
      <c r="G13" s="13">
        <v>286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3" t="s">
        <v>12</v>
      </c>
      <c r="B14" s="2" t="s">
        <v>28</v>
      </c>
      <c r="C14" s="13">
        <v>1119</v>
      </c>
      <c r="D14" s="13">
        <v>873</v>
      </c>
      <c r="E14" s="13">
        <v>826</v>
      </c>
      <c r="F14" s="13">
        <v>47</v>
      </c>
      <c r="G14" s="13">
        <v>246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3" t="s">
        <v>12</v>
      </c>
      <c r="B15" s="2" t="s">
        <v>29</v>
      </c>
      <c r="C15" s="13">
        <v>962</v>
      </c>
      <c r="D15" s="13">
        <v>694</v>
      </c>
      <c r="E15" s="13">
        <v>669</v>
      </c>
      <c r="F15" s="13">
        <v>25</v>
      </c>
      <c r="G15" s="13">
        <v>268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3" t="s">
        <v>12</v>
      </c>
      <c r="B16" s="2" t="s">
        <v>30</v>
      </c>
      <c r="C16" s="13">
        <v>835</v>
      </c>
      <c r="D16" s="13">
        <v>558</v>
      </c>
      <c r="E16" s="13">
        <v>528</v>
      </c>
      <c r="F16" s="13">
        <v>30</v>
      </c>
      <c r="G16" s="13">
        <v>277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3" t="s">
        <v>12</v>
      </c>
      <c r="B17" s="2" t="s">
        <v>31</v>
      </c>
      <c r="C17" s="13">
        <v>735</v>
      </c>
      <c r="D17" s="13">
        <v>389</v>
      </c>
      <c r="E17" s="13">
        <v>377</v>
      </c>
      <c r="F17" s="13">
        <v>12</v>
      </c>
      <c r="G17" s="13">
        <v>346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3" t="s">
        <v>12</v>
      </c>
      <c r="B18" s="2" t="s">
        <v>32</v>
      </c>
      <c r="C18" s="13">
        <v>572</v>
      </c>
      <c r="D18" s="13">
        <v>234</v>
      </c>
      <c r="E18" s="13">
        <v>231</v>
      </c>
      <c r="F18" s="13">
        <v>3</v>
      </c>
      <c r="G18" s="13">
        <v>338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3" t="s">
        <v>12</v>
      </c>
      <c r="B19" s="2" t="s">
        <v>33</v>
      </c>
      <c r="C19" s="13">
        <v>439</v>
      </c>
      <c r="D19" s="13">
        <v>119</v>
      </c>
      <c r="E19" s="13">
        <v>117</v>
      </c>
      <c r="F19" s="13">
        <v>2</v>
      </c>
      <c r="G19" s="13">
        <v>320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3" t="s">
        <v>12</v>
      </c>
      <c r="B20" s="2" t="s">
        <v>34</v>
      </c>
      <c r="C20" s="13">
        <v>364</v>
      </c>
      <c r="D20" s="13">
        <v>91</v>
      </c>
      <c r="E20" s="13">
        <v>88</v>
      </c>
      <c r="F20" s="13">
        <v>3</v>
      </c>
      <c r="G20" s="13">
        <v>273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3" t="s">
        <v>12</v>
      </c>
      <c r="B21" s="2" t="s">
        <v>35</v>
      </c>
      <c r="C21" s="13">
        <v>438</v>
      </c>
      <c r="D21" s="13">
        <v>77</v>
      </c>
      <c r="E21" s="13">
        <v>76</v>
      </c>
      <c r="F21" s="13">
        <v>1</v>
      </c>
      <c r="G21" s="13">
        <v>361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4" t="s">
        <v>36</v>
      </c>
      <c r="B22" s="4" t="s">
        <v>12</v>
      </c>
      <c r="C22" s="12">
        <v>8372</v>
      </c>
      <c r="D22" s="12">
        <v>4441</v>
      </c>
      <c r="E22" s="12">
        <v>4029</v>
      </c>
      <c r="F22" s="12">
        <v>412</v>
      </c>
      <c r="G22" s="12">
        <v>3931</v>
      </c>
    </row>
    <row r="23" spans="1:12" ht="12" customHeight="1">
      <c r="A23" s="23" t="s">
        <v>12</v>
      </c>
      <c r="B23" s="2" t="s">
        <v>21</v>
      </c>
      <c r="C23" s="13">
        <v>210</v>
      </c>
      <c r="D23" s="13">
        <v>18</v>
      </c>
      <c r="E23" s="13">
        <v>17</v>
      </c>
      <c r="F23" s="13">
        <v>1</v>
      </c>
      <c r="G23" s="13">
        <v>192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3" t="s">
        <v>12</v>
      </c>
      <c r="B24" s="2" t="s">
        <v>22</v>
      </c>
      <c r="C24" s="13">
        <v>957</v>
      </c>
      <c r="D24" s="13">
        <v>217</v>
      </c>
      <c r="E24" s="13">
        <v>177</v>
      </c>
      <c r="F24" s="13">
        <v>40</v>
      </c>
      <c r="G24" s="13">
        <v>740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3" t="s">
        <v>12</v>
      </c>
      <c r="B25" s="2" t="s">
        <v>23</v>
      </c>
      <c r="C25" s="13">
        <v>896</v>
      </c>
      <c r="D25" s="13">
        <v>440</v>
      </c>
      <c r="E25" s="13">
        <v>366</v>
      </c>
      <c r="F25" s="13">
        <v>74</v>
      </c>
      <c r="G25" s="13">
        <v>456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3" t="s">
        <v>12</v>
      </c>
      <c r="B26" s="2" t="s">
        <v>24</v>
      </c>
      <c r="C26" s="13">
        <v>894</v>
      </c>
      <c r="D26" s="13">
        <v>591</v>
      </c>
      <c r="E26" s="13">
        <v>506</v>
      </c>
      <c r="F26" s="13">
        <v>85</v>
      </c>
      <c r="G26" s="13">
        <v>303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3" t="s">
        <v>12</v>
      </c>
      <c r="B27" s="2" t="s">
        <v>25</v>
      </c>
      <c r="C27" s="13">
        <v>840</v>
      </c>
      <c r="D27" s="13">
        <v>577</v>
      </c>
      <c r="E27" s="13">
        <v>527</v>
      </c>
      <c r="F27" s="13">
        <v>50</v>
      </c>
      <c r="G27" s="13">
        <v>263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3" t="s">
        <v>12</v>
      </c>
      <c r="B28" s="2" t="s">
        <v>26</v>
      </c>
      <c r="C28" s="13">
        <v>800</v>
      </c>
      <c r="D28" s="13">
        <v>601</v>
      </c>
      <c r="E28" s="13">
        <v>554</v>
      </c>
      <c r="F28" s="13">
        <v>47</v>
      </c>
      <c r="G28" s="13">
        <v>199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3" t="s">
        <v>12</v>
      </c>
      <c r="B29" s="2" t="s">
        <v>27</v>
      </c>
      <c r="C29" s="13">
        <v>730</v>
      </c>
      <c r="D29" s="13">
        <v>518</v>
      </c>
      <c r="E29" s="13">
        <v>472</v>
      </c>
      <c r="F29" s="13">
        <v>46</v>
      </c>
      <c r="G29" s="13">
        <v>212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3" t="s">
        <v>12</v>
      </c>
      <c r="B30" s="2" t="s">
        <v>28</v>
      </c>
      <c r="C30" s="13">
        <v>592</v>
      </c>
      <c r="D30" s="13">
        <v>418</v>
      </c>
      <c r="E30" s="13">
        <v>393</v>
      </c>
      <c r="F30" s="13">
        <v>25</v>
      </c>
      <c r="G30" s="13">
        <v>174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3" t="s">
        <v>12</v>
      </c>
      <c r="B31" s="2" t="s">
        <v>29</v>
      </c>
      <c r="C31" s="13">
        <v>514</v>
      </c>
      <c r="D31" s="13">
        <v>346</v>
      </c>
      <c r="E31" s="13">
        <v>329</v>
      </c>
      <c r="F31" s="13">
        <v>17</v>
      </c>
      <c r="G31" s="13">
        <v>168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3" t="s">
        <v>12</v>
      </c>
      <c r="B32" s="2" t="s">
        <v>30</v>
      </c>
      <c r="C32" s="13">
        <v>464</v>
      </c>
      <c r="D32" s="13">
        <v>280</v>
      </c>
      <c r="E32" s="13">
        <v>262</v>
      </c>
      <c r="F32" s="13">
        <v>18</v>
      </c>
      <c r="G32" s="13">
        <v>184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3" t="s">
        <v>12</v>
      </c>
      <c r="B33" s="2" t="s">
        <v>31</v>
      </c>
      <c r="C33" s="13">
        <v>384</v>
      </c>
      <c r="D33" s="13">
        <v>174</v>
      </c>
      <c r="E33" s="13">
        <v>169</v>
      </c>
      <c r="F33" s="13">
        <v>5</v>
      </c>
      <c r="G33" s="13">
        <v>210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3" t="s">
        <v>12</v>
      </c>
      <c r="B34" s="2" t="s">
        <v>32</v>
      </c>
      <c r="C34" s="13">
        <v>351</v>
      </c>
      <c r="D34" s="13">
        <v>119</v>
      </c>
      <c r="E34" s="13">
        <v>117</v>
      </c>
      <c r="F34" s="13">
        <v>2</v>
      </c>
      <c r="G34" s="13">
        <v>232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3" t="s">
        <v>12</v>
      </c>
      <c r="B35" s="2" t="s">
        <v>33</v>
      </c>
      <c r="C35" s="13">
        <v>244</v>
      </c>
      <c r="D35" s="13">
        <v>52</v>
      </c>
      <c r="E35" s="13">
        <v>52</v>
      </c>
      <c r="F35" s="13" t="s">
        <v>41</v>
      </c>
      <c r="G35" s="13">
        <v>192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3" t="s">
        <v>12</v>
      </c>
      <c r="B36" s="2" t="s">
        <v>34</v>
      </c>
      <c r="C36" s="13">
        <v>233</v>
      </c>
      <c r="D36" s="13">
        <v>47</v>
      </c>
      <c r="E36" s="13">
        <v>45</v>
      </c>
      <c r="F36" s="13">
        <v>2</v>
      </c>
      <c r="G36" s="13">
        <v>186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3" t="s">
        <v>12</v>
      </c>
      <c r="B37" s="2" t="s">
        <v>35</v>
      </c>
      <c r="C37" s="13">
        <v>263</v>
      </c>
      <c r="D37" s="13">
        <v>43</v>
      </c>
      <c r="E37" s="13">
        <v>43</v>
      </c>
      <c r="F37" s="13" t="s">
        <v>41</v>
      </c>
      <c r="G37" s="13">
        <v>220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4" t="s">
        <v>37</v>
      </c>
      <c r="B38" s="4" t="s">
        <v>12</v>
      </c>
      <c r="C38" s="12">
        <v>7411</v>
      </c>
      <c r="D38" s="12">
        <v>5014</v>
      </c>
      <c r="E38" s="12">
        <v>4664</v>
      </c>
      <c r="F38" s="12">
        <v>350</v>
      </c>
      <c r="G38" s="12">
        <v>2397</v>
      </c>
    </row>
    <row r="39" spans="1:12" ht="12" customHeight="1">
      <c r="A39" s="23" t="s">
        <v>12</v>
      </c>
      <c r="B39" s="2" t="s">
        <v>21</v>
      </c>
      <c r="C39" s="13">
        <v>170</v>
      </c>
      <c r="D39" s="13">
        <v>18</v>
      </c>
      <c r="E39" s="13">
        <v>14</v>
      </c>
      <c r="F39" s="13">
        <v>4</v>
      </c>
      <c r="G39" s="13">
        <v>152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3" t="s">
        <v>12</v>
      </c>
      <c r="B40" s="2" t="s">
        <v>22</v>
      </c>
      <c r="C40" s="13">
        <v>937</v>
      </c>
      <c r="D40" s="13">
        <v>255</v>
      </c>
      <c r="E40" s="13">
        <v>213</v>
      </c>
      <c r="F40" s="13">
        <v>42</v>
      </c>
      <c r="G40" s="13">
        <v>682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3" t="s">
        <v>12</v>
      </c>
      <c r="B41" s="2" t="s">
        <v>23</v>
      </c>
      <c r="C41" s="13">
        <v>800</v>
      </c>
      <c r="D41" s="13">
        <v>547</v>
      </c>
      <c r="E41" s="13">
        <v>480</v>
      </c>
      <c r="F41" s="13">
        <v>67</v>
      </c>
      <c r="G41" s="13">
        <v>253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3" t="s">
        <v>12</v>
      </c>
      <c r="B42" s="2" t="s">
        <v>24</v>
      </c>
      <c r="C42" s="13">
        <v>834</v>
      </c>
      <c r="D42" s="13">
        <v>654</v>
      </c>
      <c r="E42" s="13">
        <v>595</v>
      </c>
      <c r="F42" s="13">
        <v>59</v>
      </c>
      <c r="G42" s="13">
        <v>180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3" t="s">
        <v>12</v>
      </c>
      <c r="B43" s="2" t="s">
        <v>25</v>
      </c>
      <c r="C43" s="13">
        <v>778</v>
      </c>
      <c r="D43" s="13">
        <v>675</v>
      </c>
      <c r="E43" s="13">
        <v>632</v>
      </c>
      <c r="F43" s="13">
        <v>43</v>
      </c>
      <c r="G43" s="13">
        <v>103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3" t="s">
        <v>12</v>
      </c>
      <c r="B44" s="2" t="s">
        <v>26</v>
      </c>
      <c r="C44" s="13">
        <v>767</v>
      </c>
      <c r="D44" s="13">
        <v>677</v>
      </c>
      <c r="E44" s="13">
        <v>633</v>
      </c>
      <c r="F44" s="13">
        <v>44</v>
      </c>
      <c r="G44" s="13">
        <v>90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3" t="s">
        <v>12</v>
      </c>
      <c r="B45" s="2" t="s">
        <v>27</v>
      </c>
      <c r="C45" s="13">
        <v>706</v>
      </c>
      <c r="D45" s="13">
        <v>632</v>
      </c>
      <c r="E45" s="13">
        <v>595</v>
      </c>
      <c r="F45" s="13">
        <v>37</v>
      </c>
      <c r="G45" s="13">
        <v>74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3" t="s">
        <v>12</v>
      </c>
      <c r="B46" s="2" t="s">
        <v>28</v>
      </c>
      <c r="C46" s="13">
        <v>527</v>
      </c>
      <c r="D46" s="13">
        <v>455</v>
      </c>
      <c r="E46" s="13">
        <v>433</v>
      </c>
      <c r="F46" s="13">
        <v>22</v>
      </c>
      <c r="G46" s="13">
        <v>72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3" t="s">
        <v>12</v>
      </c>
      <c r="B47" s="2" t="s">
        <v>29</v>
      </c>
      <c r="C47" s="13">
        <v>448</v>
      </c>
      <c r="D47" s="13">
        <v>348</v>
      </c>
      <c r="E47" s="13">
        <v>340</v>
      </c>
      <c r="F47" s="13">
        <v>8</v>
      </c>
      <c r="G47" s="13">
        <v>100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3" t="s">
        <v>12</v>
      </c>
      <c r="B48" s="2" t="s">
        <v>30</v>
      </c>
      <c r="C48" s="13">
        <v>371</v>
      </c>
      <c r="D48" s="13">
        <v>278</v>
      </c>
      <c r="E48" s="13">
        <v>266</v>
      </c>
      <c r="F48" s="13">
        <v>12</v>
      </c>
      <c r="G48" s="13">
        <v>93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3" t="s">
        <v>12</v>
      </c>
      <c r="B49" s="2" t="s">
        <v>31</v>
      </c>
      <c r="C49" s="13">
        <v>351</v>
      </c>
      <c r="D49" s="13">
        <v>215</v>
      </c>
      <c r="E49" s="13">
        <v>208</v>
      </c>
      <c r="F49" s="13">
        <v>7</v>
      </c>
      <c r="G49" s="13">
        <v>136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3" t="s">
        <v>12</v>
      </c>
      <c r="B50" s="2" t="s">
        <v>32</v>
      </c>
      <c r="C50" s="13">
        <v>221</v>
      </c>
      <c r="D50" s="13">
        <v>115</v>
      </c>
      <c r="E50" s="13">
        <v>114</v>
      </c>
      <c r="F50" s="13">
        <v>1</v>
      </c>
      <c r="G50" s="13">
        <v>106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3" t="s">
        <v>12</v>
      </c>
      <c r="B51" s="2" t="s">
        <v>33</v>
      </c>
      <c r="C51" s="13">
        <v>195</v>
      </c>
      <c r="D51" s="13">
        <v>67</v>
      </c>
      <c r="E51" s="13">
        <v>65</v>
      </c>
      <c r="F51" s="13">
        <v>2</v>
      </c>
      <c r="G51" s="13">
        <v>128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3" t="s">
        <v>12</v>
      </c>
      <c r="B52" s="2" t="s">
        <v>34</v>
      </c>
      <c r="C52" s="13">
        <v>131</v>
      </c>
      <c r="D52" s="13">
        <v>44</v>
      </c>
      <c r="E52" s="13">
        <v>43</v>
      </c>
      <c r="F52" s="13">
        <v>1</v>
      </c>
      <c r="G52" s="13">
        <v>87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5" t="s">
        <v>12</v>
      </c>
      <c r="B53" s="5" t="s">
        <v>35</v>
      </c>
      <c r="C53" s="14">
        <v>175</v>
      </c>
      <c r="D53" s="14">
        <v>34</v>
      </c>
      <c r="E53" s="14">
        <v>33</v>
      </c>
      <c r="F53" s="14">
        <v>1</v>
      </c>
      <c r="G53" s="14">
        <v>141</v>
      </c>
      <c r="H53" t="s">
        <v>12</v>
      </c>
      <c r="I53" t="s">
        <v>12</v>
      </c>
      <c r="K53" t="s">
        <v>12</v>
      </c>
      <c r="L53" t="s">
        <v>12</v>
      </c>
    </row>
    <row r="54" spans="1:12" ht="32.25" customHeight="1">
      <c r="A54" s="18" t="s">
        <v>38</v>
      </c>
      <c r="B54" s="19" t="s">
        <v>12</v>
      </c>
      <c r="C54" s="20" t="s">
        <v>12</v>
      </c>
      <c r="D54" s="20" t="s">
        <v>12</v>
      </c>
      <c r="E54" s="20" t="s">
        <v>12</v>
      </c>
      <c r="F54" s="21" t="s">
        <v>12</v>
      </c>
      <c r="G54" s="21" t="s">
        <v>12</v>
      </c>
      <c r="J54" t="s">
        <v>12</v>
      </c>
    </row>
    <row r="55" spans="1:12" ht="12" customHeight="1">
      <c r="A55" s="18" t="s">
        <v>39</v>
      </c>
      <c r="B55" s="19" t="s">
        <v>12</v>
      </c>
      <c r="C55" s="20" t="s">
        <v>12</v>
      </c>
      <c r="D55" s="20" t="s">
        <v>12</v>
      </c>
      <c r="E55" s="20" t="s">
        <v>12</v>
      </c>
      <c r="F55" s="21" t="s">
        <v>12</v>
      </c>
      <c r="G55" s="21" t="s">
        <v>12</v>
      </c>
      <c r="J55" t="s">
        <v>12</v>
      </c>
    </row>
    <row r="56" spans="1:12" ht="12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65"/>
  <sheetViews>
    <sheetView showGridLines="0" zoomScaleNormal="100" workbookViewId="0">
      <selection sqref="A1:G1"/>
    </sheetView>
  </sheetViews>
  <sheetFormatPr baseColWidth="10" defaultColWidth="12" defaultRowHeight="11.25"/>
  <cols>
    <col min="1" max="2" width="31.6640625" customWidth="1"/>
    <col min="3" max="3" width="15.6640625" customWidth="1"/>
    <col min="4" max="5" width="13.6640625" customWidth="1"/>
    <col min="6" max="6" width="12.1640625" customWidth="1"/>
    <col min="7" max="7" width="15.6640625" customWidth="1"/>
  </cols>
  <sheetData>
    <row r="1" spans="1:12" ht="13.9" customHeight="1">
      <c r="A1" s="15" t="s">
        <v>10</v>
      </c>
      <c r="B1" s="15"/>
      <c r="C1" s="15"/>
      <c r="D1" s="15"/>
      <c r="E1" s="15"/>
      <c r="F1" s="15"/>
      <c r="G1" s="15"/>
    </row>
    <row r="2" spans="1:12" ht="35.25" customHeight="1">
      <c r="A2" s="16" t="s">
        <v>43</v>
      </c>
      <c r="B2" s="16" t="s">
        <v>12</v>
      </c>
      <c r="C2" s="16" t="s">
        <v>12</v>
      </c>
      <c r="D2" s="16" t="s">
        <v>12</v>
      </c>
      <c r="E2" s="16" t="s">
        <v>12</v>
      </c>
      <c r="F2" s="16" t="s">
        <v>12</v>
      </c>
      <c r="G2" s="16" t="s">
        <v>12</v>
      </c>
      <c r="J2" t="s">
        <v>12</v>
      </c>
    </row>
    <row r="3" spans="1:12" ht="36.6" customHeight="1">
      <c r="A3" s="17" t="s">
        <v>13</v>
      </c>
      <c r="B3" s="17" t="s">
        <v>12</v>
      </c>
      <c r="C3" s="17" t="s">
        <v>14</v>
      </c>
      <c r="D3" s="17" t="s">
        <v>15</v>
      </c>
      <c r="E3" s="17" t="s">
        <v>12</v>
      </c>
      <c r="F3" s="17" t="s">
        <v>12</v>
      </c>
      <c r="G3" s="17" t="s">
        <v>12</v>
      </c>
    </row>
    <row r="4" spans="1:12" ht="28.9" customHeight="1">
      <c r="A4" s="17" t="s">
        <v>12</v>
      </c>
      <c r="B4" s="17" t="s">
        <v>12</v>
      </c>
      <c r="C4" s="17" t="s">
        <v>12</v>
      </c>
      <c r="D4" s="17" t="s">
        <v>16</v>
      </c>
      <c r="E4" s="17" t="s">
        <v>12</v>
      </c>
      <c r="F4" s="17" t="s">
        <v>12</v>
      </c>
      <c r="G4" s="17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899999999999999" customHeight="1">
      <c r="A5" s="17" t="s">
        <v>12</v>
      </c>
      <c r="B5" s="17" t="s">
        <v>12</v>
      </c>
      <c r="C5" s="17" t="s">
        <v>12</v>
      </c>
      <c r="D5" s="3" t="s">
        <v>18</v>
      </c>
      <c r="E5" s="3" t="s">
        <v>19</v>
      </c>
      <c r="F5" s="3" t="s">
        <v>20</v>
      </c>
      <c r="G5" s="17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2" t="s">
        <v>18</v>
      </c>
      <c r="B6" s="6" t="s">
        <v>12</v>
      </c>
      <c r="C6" s="12">
        <v>72820</v>
      </c>
      <c r="D6" s="12">
        <v>44106</v>
      </c>
      <c r="E6" s="12">
        <v>41035</v>
      </c>
      <c r="F6" s="12">
        <v>3071</v>
      </c>
      <c r="G6" s="12">
        <v>28714</v>
      </c>
    </row>
    <row r="7" spans="1:12" ht="12" customHeight="1">
      <c r="A7" s="23" t="s">
        <v>12</v>
      </c>
      <c r="B7" s="2" t="s">
        <v>21</v>
      </c>
      <c r="C7" s="13">
        <v>1592</v>
      </c>
      <c r="D7" s="13">
        <v>154</v>
      </c>
      <c r="E7" s="13">
        <v>135</v>
      </c>
      <c r="F7" s="13">
        <v>19</v>
      </c>
      <c r="G7" s="13">
        <v>1438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3" t="s">
        <v>12</v>
      </c>
      <c r="B8" s="2" t="s">
        <v>22</v>
      </c>
      <c r="C8" s="13">
        <v>7758</v>
      </c>
      <c r="D8" s="13">
        <v>1836</v>
      </c>
      <c r="E8" s="13">
        <v>1539</v>
      </c>
      <c r="F8" s="13">
        <v>297</v>
      </c>
      <c r="G8" s="13">
        <v>5922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3" t="s">
        <v>12</v>
      </c>
      <c r="B9" s="2" t="s">
        <v>23</v>
      </c>
      <c r="C9" s="13">
        <v>7709</v>
      </c>
      <c r="D9" s="13">
        <v>4641</v>
      </c>
      <c r="E9" s="13">
        <v>3974</v>
      </c>
      <c r="F9" s="13">
        <v>667</v>
      </c>
      <c r="G9" s="13">
        <v>3068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3" t="s">
        <v>12</v>
      </c>
      <c r="B10" s="2" t="s">
        <v>24</v>
      </c>
      <c r="C10" s="13">
        <v>7682</v>
      </c>
      <c r="D10" s="13">
        <v>5716</v>
      </c>
      <c r="E10" s="13">
        <v>5185</v>
      </c>
      <c r="F10" s="13">
        <v>531</v>
      </c>
      <c r="G10" s="13">
        <v>1966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3" t="s">
        <v>12</v>
      </c>
      <c r="B11" s="2" t="s">
        <v>25</v>
      </c>
      <c r="C11" s="13">
        <v>6864</v>
      </c>
      <c r="D11" s="13">
        <v>5388</v>
      </c>
      <c r="E11" s="13">
        <v>4981</v>
      </c>
      <c r="F11" s="13">
        <v>407</v>
      </c>
      <c r="G11" s="13">
        <v>1476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3" t="s">
        <v>12</v>
      </c>
      <c r="B12" s="2" t="s">
        <v>26</v>
      </c>
      <c r="C12" s="13">
        <v>6716</v>
      </c>
      <c r="D12" s="13">
        <v>5397</v>
      </c>
      <c r="E12" s="13">
        <v>5093</v>
      </c>
      <c r="F12" s="13">
        <v>304</v>
      </c>
      <c r="G12" s="13">
        <v>1319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3" t="s">
        <v>12</v>
      </c>
      <c r="B13" s="2" t="s">
        <v>27</v>
      </c>
      <c r="C13" s="13">
        <v>6988</v>
      </c>
      <c r="D13" s="13">
        <v>5596</v>
      </c>
      <c r="E13" s="13">
        <v>5335</v>
      </c>
      <c r="F13" s="13">
        <v>261</v>
      </c>
      <c r="G13" s="13">
        <v>1392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3" t="s">
        <v>12</v>
      </c>
      <c r="B14" s="2" t="s">
        <v>28</v>
      </c>
      <c r="C14" s="13">
        <v>6156</v>
      </c>
      <c r="D14" s="13">
        <v>4878</v>
      </c>
      <c r="E14" s="13">
        <v>4674</v>
      </c>
      <c r="F14" s="13">
        <v>204</v>
      </c>
      <c r="G14" s="13">
        <v>1278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3" t="s">
        <v>12</v>
      </c>
      <c r="B15" s="2" t="s">
        <v>29</v>
      </c>
      <c r="C15" s="13">
        <v>4786</v>
      </c>
      <c r="D15" s="13">
        <v>3680</v>
      </c>
      <c r="E15" s="13">
        <v>3530</v>
      </c>
      <c r="F15" s="13">
        <v>150</v>
      </c>
      <c r="G15" s="13">
        <v>1106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3" t="s">
        <v>12</v>
      </c>
      <c r="B16" s="2" t="s">
        <v>30</v>
      </c>
      <c r="C16" s="13">
        <v>4167</v>
      </c>
      <c r="D16" s="13">
        <v>2877</v>
      </c>
      <c r="E16" s="13">
        <v>2781</v>
      </c>
      <c r="F16" s="13">
        <v>96</v>
      </c>
      <c r="G16" s="13">
        <v>1290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3" t="s">
        <v>12</v>
      </c>
      <c r="B17" s="2" t="s">
        <v>31</v>
      </c>
      <c r="C17" s="13">
        <v>3668</v>
      </c>
      <c r="D17" s="13">
        <v>1974</v>
      </c>
      <c r="E17" s="13">
        <v>1908</v>
      </c>
      <c r="F17" s="13">
        <v>66</v>
      </c>
      <c r="G17" s="13">
        <v>1694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3" t="s">
        <v>12</v>
      </c>
      <c r="B18" s="2" t="s">
        <v>32</v>
      </c>
      <c r="C18" s="13">
        <v>3136</v>
      </c>
      <c r="D18" s="13">
        <v>979</v>
      </c>
      <c r="E18" s="13">
        <v>947</v>
      </c>
      <c r="F18" s="13">
        <v>32</v>
      </c>
      <c r="G18" s="13">
        <v>2157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3" t="s">
        <v>12</v>
      </c>
      <c r="B19" s="2" t="s">
        <v>33</v>
      </c>
      <c r="C19" s="13">
        <v>2454</v>
      </c>
      <c r="D19" s="13">
        <v>503</v>
      </c>
      <c r="E19" s="13">
        <v>491</v>
      </c>
      <c r="F19" s="13">
        <v>12</v>
      </c>
      <c r="G19" s="13">
        <v>1951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3" t="s">
        <v>12</v>
      </c>
      <c r="B20" s="2" t="s">
        <v>34</v>
      </c>
      <c r="C20" s="13">
        <v>1580</v>
      </c>
      <c r="D20" s="13">
        <v>237</v>
      </c>
      <c r="E20" s="13">
        <v>225</v>
      </c>
      <c r="F20" s="13">
        <v>12</v>
      </c>
      <c r="G20" s="13">
        <v>1343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3" t="s">
        <v>12</v>
      </c>
      <c r="B21" s="2" t="s">
        <v>35</v>
      </c>
      <c r="C21" s="13">
        <v>1564</v>
      </c>
      <c r="D21" s="13">
        <v>250</v>
      </c>
      <c r="E21" s="13">
        <v>237</v>
      </c>
      <c r="F21" s="13">
        <v>13</v>
      </c>
      <c r="G21" s="13">
        <v>1314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4" t="s">
        <v>36</v>
      </c>
      <c r="B22" s="4" t="s">
        <v>12</v>
      </c>
      <c r="C22" s="12">
        <v>37106</v>
      </c>
      <c r="D22" s="12">
        <v>19309</v>
      </c>
      <c r="E22" s="12">
        <v>17503</v>
      </c>
      <c r="F22" s="12">
        <v>1806</v>
      </c>
      <c r="G22" s="12">
        <v>17797</v>
      </c>
    </row>
    <row r="23" spans="1:12" ht="12" customHeight="1">
      <c r="A23" s="23" t="s">
        <v>12</v>
      </c>
      <c r="B23" s="2" t="s">
        <v>21</v>
      </c>
      <c r="C23" s="13">
        <v>794</v>
      </c>
      <c r="D23" s="13">
        <v>79</v>
      </c>
      <c r="E23" s="13">
        <v>66</v>
      </c>
      <c r="F23" s="13">
        <v>13</v>
      </c>
      <c r="G23" s="13">
        <v>715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3" t="s">
        <v>12</v>
      </c>
      <c r="B24" s="2" t="s">
        <v>22</v>
      </c>
      <c r="C24" s="13">
        <v>3823</v>
      </c>
      <c r="D24" s="13">
        <v>794</v>
      </c>
      <c r="E24" s="13">
        <v>637</v>
      </c>
      <c r="F24" s="13">
        <v>157</v>
      </c>
      <c r="G24" s="13">
        <v>3029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3" t="s">
        <v>12</v>
      </c>
      <c r="B25" s="2" t="s">
        <v>23</v>
      </c>
      <c r="C25" s="13">
        <v>3870</v>
      </c>
      <c r="D25" s="13">
        <v>1993</v>
      </c>
      <c r="E25" s="13">
        <v>1621</v>
      </c>
      <c r="F25" s="13">
        <v>372</v>
      </c>
      <c r="G25" s="13">
        <v>1877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3" t="s">
        <v>12</v>
      </c>
      <c r="B26" s="2" t="s">
        <v>24</v>
      </c>
      <c r="C26" s="13">
        <v>3920</v>
      </c>
      <c r="D26" s="13">
        <v>2525</v>
      </c>
      <c r="E26" s="13">
        <v>2202</v>
      </c>
      <c r="F26" s="13">
        <v>323</v>
      </c>
      <c r="G26" s="13">
        <v>1395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3" t="s">
        <v>12</v>
      </c>
      <c r="B27" s="2" t="s">
        <v>25</v>
      </c>
      <c r="C27" s="13">
        <v>3495</v>
      </c>
      <c r="D27" s="13">
        <v>2416</v>
      </c>
      <c r="E27" s="13">
        <v>2153</v>
      </c>
      <c r="F27" s="13">
        <v>263</v>
      </c>
      <c r="G27" s="13">
        <v>1079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3" t="s">
        <v>12</v>
      </c>
      <c r="B28" s="2" t="s">
        <v>26</v>
      </c>
      <c r="C28" s="13">
        <v>3438</v>
      </c>
      <c r="D28" s="13">
        <v>2443</v>
      </c>
      <c r="E28" s="13">
        <v>2223</v>
      </c>
      <c r="F28" s="13">
        <v>220</v>
      </c>
      <c r="G28" s="13">
        <v>995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3" t="s">
        <v>12</v>
      </c>
      <c r="B29" s="2" t="s">
        <v>27</v>
      </c>
      <c r="C29" s="13">
        <v>3604</v>
      </c>
      <c r="D29" s="13">
        <v>2548</v>
      </c>
      <c r="E29" s="13">
        <v>2393</v>
      </c>
      <c r="F29" s="13">
        <v>155</v>
      </c>
      <c r="G29" s="13">
        <v>1056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3" t="s">
        <v>12</v>
      </c>
      <c r="B30" s="2" t="s">
        <v>28</v>
      </c>
      <c r="C30" s="13">
        <v>3065</v>
      </c>
      <c r="D30" s="13">
        <v>2189</v>
      </c>
      <c r="E30" s="13">
        <v>2069</v>
      </c>
      <c r="F30" s="13">
        <v>120</v>
      </c>
      <c r="G30" s="13">
        <v>876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3" t="s">
        <v>12</v>
      </c>
      <c r="B31" s="2" t="s">
        <v>29</v>
      </c>
      <c r="C31" s="13">
        <v>2367</v>
      </c>
      <c r="D31" s="13">
        <v>1585</v>
      </c>
      <c r="E31" s="13">
        <v>1519</v>
      </c>
      <c r="F31" s="13">
        <v>66</v>
      </c>
      <c r="G31" s="13">
        <v>782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3" t="s">
        <v>12</v>
      </c>
      <c r="B32" s="2" t="s">
        <v>30</v>
      </c>
      <c r="C32" s="13">
        <v>2114</v>
      </c>
      <c r="D32" s="13">
        <v>1218</v>
      </c>
      <c r="E32" s="13">
        <v>1174</v>
      </c>
      <c r="F32" s="13">
        <v>44</v>
      </c>
      <c r="G32" s="13">
        <v>896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3" t="s">
        <v>12</v>
      </c>
      <c r="B33" s="2" t="s">
        <v>31</v>
      </c>
      <c r="C33" s="13">
        <v>1899</v>
      </c>
      <c r="D33" s="13">
        <v>693</v>
      </c>
      <c r="E33" s="13">
        <v>659</v>
      </c>
      <c r="F33" s="13">
        <v>34</v>
      </c>
      <c r="G33" s="13">
        <v>1206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3" t="s">
        <v>12</v>
      </c>
      <c r="B34" s="2" t="s">
        <v>32</v>
      </c>
      <c r="C34" s="13">
        <v>1648</v>
      </c>
      <c r="D34" s="13">
        <v>376</v>
      </c>
      <c r="E34" s="13">
        <v>360</v>
      </c>
      <c r="F34" s="13">
        <v>16</v>
      </c>
      <c r="G34" s="13">
        <v>1272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3" t="s">
        <v>12</v>
      </c>
      <c r="B35" s="2" t="s">
        <v>33</v>
      </c>
      <c r="C35" s="13">
        <v>1293</v>
      </c>
      <c r="D35" s="13">
        <v>230</v>
      </c>
      <c r="E35" s="13">
        <v>221</v>
      </c>
      <c r="F35" s="13">
        <v>9</v>
      </c>
      <c r="G35" s="13">
        <v>1063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3" t="s">
        <v>12</v>
      </c>
      <c r="B36" s="2" t="s">
        <v>34</v>
      </c>
      <c r="C36" s="13">
        <v>867</v>
      </c>
      <c r="D36" s="13">
        <v>104</v>
      </c>
      <c r="E36" s="13">
        <v>97</v>
      </c>
      <c r="F36" s="13">
        <v>7</v>
      </c>
      <c r="G36" s="13">
        <v>763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3" t="s">
        <v>12</v>
      </c>
      <c r="B37" s="2" t="s">
        <v>35</v>
      </c>
      <c r="C37" s="13">
        <v>909</v>
      </c>
      <c r="D37" s="13">
        <v>116</v>
      </c>
      <c r="E37" s="13">
        <v>109</v>
      </c>
      <c r="F37" s="13">
        <v>7</v>
      </c>
      <c r="G37" s="13">
        <v>793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4" t="s">
        <v>37</v>
      </c>
      <c r="B38" s="4" t="s">
        <v>12</v>
      </c>
      <c r="C38" s="12">
        <v>35714</v>
      </c>
      <c r="D38" s="12">
        <v>24797</v>
      </c>
      <c r="E38" s="12">
        <v>23532</v>
      </c>
      <c r="F38" s="12">
        <v>1265</v>
      </c>
      <c r="G38" s="12">
        <v>10917</v>
      </c>
    </row>
    <row r="39" spans="1:12" ht="12" customHeight="1">
      <c r="A39" s="23" t="s">
        <v>12</v>
      </c>
      <c r="B39" s="2" t="s">
        <v>21</v>
      </c>
      <c r="C39" s="13">
        <v>798</v>
      </c>
      <c r="D39" s="13">
        <v>75</v>
      </c>
      <c r="E39" s="13">
        <v>69</v>
      </c>
      <c r="F39" s="13">
        <v>6</v>
      </c>
      <c r="G39" s="13">
        <v>723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3" t="s">
        <v>12</v>
      </c>
      <c r="B40" s="2" t="s">
        <v>22</v>
      </c>
      <c r="C40" s="13">
        <v>3935</v>
      </c>
      <c r="D40" s="13">
        <v>1042</v>
      </c>
      <c r="E40" s="13">
        <v>902</v>
      </c>
      <c r="F40" s="13">
        <v>140</v>
      </c>
      <c r="G40" s="13">
        <v>2893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3" t="s">
        <v>12</v>
      </c>
      <c r="B41" s="2" t="s">
        <v>23</v>
      </c>
      <c r="C41" s="13">
        <v>3839</v>
      </c>
      <c r="D41" s="13">
        <v>2648</v>
      </c>
      <c r="E41" s="13">
        <v>2353</v>
      </c>
      <c r="F41" s="13">
        <v>295</v>
      </c>
      <c r="G41" s="13">
        <v>1191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3" t="s">
        <v>12</v>
      </c>
      <c r="B42" s="2" t="s">
        <v>24</v>
      </c>
      <c r="C42" s="13">
        <v>3762</v>
      </c>
      <c r="D42" s="13">
        <v>3191</v>
      </c>
      <c r="E42" s="13">
        <v>2983</v>
      </c>
      <c r="F42" s="13">
        <v>208</v>
      </c>
      <c r="G42" s="13">
        <v>571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3" t="s">
        <v>12</v>
      </c>
      <c r="B43" s="2" t="s">
        <v>25</v>
      </c>
      <c r="C43" s="13">
        <v>3369</v>
      </c>
      <c r="D43" s="13">
        <v>2972</v>
      </c>
      <c r="E43" s="13">
        <v>2828</v>
      </c>
      <c r="F43" s="13">
        <v>144</v>
      </c>
      <c r="G43" s="13">
        <v>397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3" t="s">
        <v>12</v>
      </c>
      <c r="B44" s="2" t="s">
        <v>26</v>
      </c>
      <c r="C44" s="13">
        <v>3278</v>
      </c>
      <c r="D44" s="13">
        <v>2954</v>
      </c>
      <c r="E44" s="13">
        <v>2870</v>
      </c>
      <c r="F44" s="13">
        <v>84</v>
      </c>
      <c r="G44" s="13">
        <v>324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3" t="s">
        <v>12</v>
      </c>
      <c r="B45" s="2" t="s">
        <v>27</v>
      </c>
      <c r="C45" s="13">
        <v>3384</v>
      </c>
      <c r="D45" s="13">
        <v>3048</v>
      </c>
      <c r="E45" s="13">
        <v>2942</v>
      </c>
      <c r="F45" s="13">
        <v>106</v>
      </c>
      <c r="G45" s="13">
        <v>336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3" t="s">
        <v>12</v>
      </c>
      <c r="B46" s="2" t="s">
        <v>28</v>
      </c>
      <c r="C46" s="13">
        <v>3091</v>
      </c>
      <c r="D46" s="13">
        <v>2689</v>
      </c>
      <c r="E46" s="13">
        <v>2605</v>
      </c>
      <c r="F46" s="13">
        <v>84</v>
      </c>
      <c r="G46" s="13">
        <v>402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3" t="s">
        <v>12</v>
      </c>
      <c r="B47" s="2" t="s">
        <v>29</v>
      </c>
      <c r="C47" s="13">
        <v>2419</v>
      </c>
      <c r="D47" s="13">
        <v>2095</v>
      </c>
      <c r="E47" s="13">
        <v>2011</v>
      </c>
      <c r="F47" s="13">
        <v>84</v>
      </c>
      <c r="G47" s="13">
        <v>324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3" t="s">
        <v>12</v>
      </c>
      <c r="B48" s="2" t="s">
        <v>30</v>
      </c>
      <c r="C48" s="13">
        <v>2053</v>
      </c>
      <c r="D48" s="13">
        <v>1659</v>
      </c>
      <c r="E48" s="13">
        <v>1607</v>
      </c>
      <c r="F48" s="13">
        <v>52</v>
      </c>
      <c r="G48" s="13">
        <v>394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3" t="s">
        <v>12</v>
      </c>
      <c r="B49" s="2" t="s">
        <v>31</v>
      </c>
      <c r="C49" s="13">
        <v>1769</v>
      </c>
      <c r="D49" s="13">
        <v>1281</v>
      </c>
      <c r="E49" s="13">
        <v>1249</v>
      </c>
      <c r="F49" s="13">
        <v>32</v>
      </c>
      <c r="G49" s="13">
        <v>488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3" t="s">
        <v>12</v>
      </c>
      <c r="B50" s="2" t="s">
        <v>32</v>
      </c>
      <c r="C50" s="13">
        <v>1488</v>
      </c>
      <c r="D50" s="13">
        <v>603</v>
      </c>
      <c r="E50" s="13">
        <v>587</v>
      </c>
      <c r="F50" s="13">
        <v>16</v>
      </c>
      <c r="G50" s="13">
        <v>885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3" t="s">
        <v>12</v>
      </c>
      <c r="B51" s="2" t="s">
        <v>33</v>
      </c>
      <c r="C51" s="13">
        <v>1161</v>
      </c>
      <c r="D51" s="13">
        <v>273</v>
      </c>
      <c r="E51" s="13">
        <v>270</v>
      </c>
      <c r="F51" s="13">
        <v>3</v>
      </c>
      <c r="G51" s="13">
        <v>888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3" t="s">
        <v>12</v>
      </c>
      <c r="B52" s="2" t="s">
        <v>34</v>
      </c>
      <c r="C52" s="13">
        <v>713</v>
      </c>
      <c r="D52" s="13">
        <v>133</v>
      </c>
      <c r="E52" s="13">
        <v>128</v>
      </c>
      <c r="F52" s="13">
        <v>5</v>
      </c>
      <c r="G52" s="13">
        <v>580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5" t="s">
        <v>12</v>
      </c>
      <c r="B53" s="5" t="s">
        <v>35</v>
      </c>
      <c r="C53" s="14">
        <v>655</v>
      </c>
      <c r="D53" s="14">
        <v>134</v>
      </c>
      <c r="E53" s="14">
        <v>128</v>
      </c>
      <c r="F53" s="14">
        <v>6</v>
      </c>
      <c r="G53" s="14">
        <v>521</v>
      </c>
      <c r="H53" t="s">
        <v>12</v>
      </c>
      <c r="I53" t="s">
        <v>12</v>
      </c>
      <c r="K53" t="s">
        <v>12</v>
      </c>
      <c r="L53" t="s">
        <v>12</v>
      </c>
    </row>
    <row r="54" spans="1:12" ht="32.25" customHeight="1">
      <c r="A54" s="18" t="s">
        <v>38</v>
      </c>
      <c r="B54" s="19" t="s">
        <v>12</v>
      </c>
      <c r="C54" s="20" t="s">
        <v>12</v>
      </c>
      <c r="D54" s="20" t="s">
        <v>12</v>
      </c>
      <c r="E54" s="20" t="s">
        <v>12</v>
      </c>
      <c r="F54" s="21" t="s">
        <v>12</v>
      </c>
      <c r="G54" s="21" t="s">
        <v>12</v>
      </c>
      <c r="J54" t="s">
        <v>12</v>
      </c>
    </row>
    <row r="55" spans="1:12" ht="12" customHeight="1">
      <c r="A55" s="18" t="s">
        <v>39</v>
      </c>
      <c r="B55" s="19" t="s">
        <v>12</v>
      </c>
      <c r="C55" s="20" t="s">
        <v>12</v>
      </c>
      <c r="D55" s="20" t="s">
        <v>12</v>
      </c>
      <c r="E55" s="20" t="s">
        <v>12</v>
      </c>
      <c r="F55" s="21" t="s">
        <v>12</v>
      </c>
      <c r="G55" s="21" t="s">
        <v>12</v>
      </c>
      <c r="J55" t="s">
        <v>12</v>
      </c>
    </row>
    <row r="56" spans="1:12" ht="12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L65"/>
  <sheetViews>
    <sheetView showGridLines="0" zoomScaleNormal="100" workbookViewId="0">
      <selection sqref="A1:G1"/>
    </sheetView>
  </sheetViews>
  <sheetFormatPr baseColWidth="10" defaultColWidth="12" defaultRowHeight="11.25"/>
  <cols>
    <col min="1" max="2" width="31.6640625" customWidth="1"/>
    <col min="3" max="3" width="15.6640625" customWidth="1"/>
    <col min="4" max="4" width="13.6640625" customWidth="1"/>
    <col min="5" max="5" width="14.83203125" customWidth="1"/>
    <col min="6" max="6" width="15.33203125" customWidth="1"/>
    <col min="7" max="7" width="19.6640625" customWidth="1"/>
  </cols>
  <sheetData>
    <row r="1" spans="1:12" ht="13.9" customHeight="1">
      <c r="A1" s="15" t="s">
        <v>10</v>
      </c>
      <c r="B1" s="15"/>
      <c r="C1" s="15"/>
      <c r="D1" s="15"/>
      <c r="E1" s="15"/>
      <c r="F1" s="15"/>
      <c r="G1" s="15"/>
    </row>
    <row r="2" spans="1:12" ht="35.25" customHeight="1">
      <c r="A2" s="16" t="s">
        <v>44</v>
      </c>
      <c r="B2" s="16" t="s">
        <v>12</v>
      </c>
      <c r="C2" s="16" t="s">
        <v>12</v>
      </c>
      <c r="D2" s="16" t="s">
        <v>12</v>
      </c>
      <c r="E2" s="16" t="s">
        <v>12</v>
      </c>
      <c r="F2" s="16" t="s">
        <v>12</v>
      </c>
      <c r="G2" s="16" t="s">
        <v>12</v>
      </c>
      <c r="J2" t="s">
        <v>12</v>
      </c>
    </row>
    <row r="3" spans="1:12" ht="36.6" customHeight="1">
      <c r="A3" s="17" t="s">
        <v>13</v>
      </c>
      <c r="B3" s="17" t="s">
        <v>12</v>
      </c>
      <c r="C3" s="17" t="s">
        <v>14</v>
      </c>
      <c r="D3" s="17" t="s">
        <v>15</v>
      </c>
      <c r="E3" s="17" t="s">
        <v>12</v>
      </c>
      <c r="F3" s="17" t="s">
        <v>12</v>
      </c>
      <c r="G3" s="17" t="s">
        <v>12</v>
      </c>
    </row>
    <row r="4" spans="1:12" ht="28.9" customHeight="1">
      <c r="A4" s="17" t="s">
        <v>12</v>
      </c>
      <c r="B4" s="17" t="s">
        <v>12</v>
      </c>
      <c r="C4" s="17" t="s">
        <v>12</v>
      </c>
      <c r="D4" s="17" t="s">
        <v>16</v>
      </c>
      <c r="E4" s="17" t="s">
        <v>12</v>
      </c>
      <c r="F4" s="17" t="s">
        <v>12</v>
      </c>
      <c r="G4" s="17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899999999999999" customHeight="1">
      <c r="A5" s="17" t="s">
        <v>12</v>
      </c>
      <c r="B5" s="17" t="s">
        <v>12</v>
      </c>
      <c r="C5" s="17" t="s">
        <v>12</v>
      </c>
      <c r="D5" s="3" t="s">
        <v>18</v>
      </c>
      <c r="E5" s="3" t="s">
        <v>19</v>
      </c>
      <c r="F5" s="3" t="s">
        <v>20</v>
      </c>
      <c r="G5" s="17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2" t="s">
        <v>18</v>
      </c>
      <c r="B6" s="6" t="s">
        <v>12</v>
      </c>
      <c r="C6" s="12">
        <v>51930</v>
      </c>
      <c r="D6" s="12">
        <v>32697</v>
      </c>
      <c r="E6" s="12">
        <v>29774</v>
      </c>
      <c r="F6" s="12">
        <v>2923</v>
      </c>
      <c r="G6" s="12">
        <v>19233</v>
      </c>
    </row>
    <row r="7" spans="1:12" ht="12" customHeight="1">
      <c r="A7" s="23" t="s">
        <v>12</v>
      </c>
      <c r="B7" s="2" t="s">
        <v>21</v>
      </c>
      <c r="C7" s="13">
        <v>1105</v>
      </c>
      <c r="D7" s="13">
        <v>92</v>
      </c>
      <c r="E7" s="13">
        <v>84</v>
      </c>
      <c r="F7" s="13">
        <v>8</v>
      </c>
      <c r="G7" s="13">
        <v>1013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3" t="s">
        <v>12</v>
      </c>
      <c r="B8" s="2" t="s">
        <v>22</v>
      </c>
      <c r="C8" s="13">
        <v>5270</v>
      </c>
      <c r="D8" s="13">
        <v>1227</v>
      </c>
      <c r="E8" s="13">
        <v>994</v>
      </c>
      <c r="F8" s="13">
        <v>233</v>
      </c>
      <c r="G8" s="13">
        <v>4043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3" t="s">
        <v>12</v>
      </c>
      <c r="B9" s="2" t="s">
        <v>23</v>
      </c>
      <c r="C9" s="13">
        <v>5163</v>
      </c>
      <c r="D9" s="13">
        <v>3240</v>
      </c>
      <c r="E9" s="13">
        <v>2627</v>
      </c>
      <c r="F9" s="13">
        <v>613</v>
      </c>
      <c r="G9" s="13">
        <v>1923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3" t="s">
        <v>12</v>
      </c>
      <c r="B10" s="2" t="s">
        <v>24</v>
      </c>
      <c r="C10" s="13">
        <v>5265</v>
      </c>
      <c r="D10" s="13">
        <v>4149</v>
      </c>
      <c r="E10" s="13">
        <v>3603</v>
      </c>
      <c r="F10" s="13">
        <v>546</v>
      </c>
      <c r="G10" s="13">
        <v>1116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3" t="s">
        <v>12</v>
      </c>
      <c r="B11" s="2" t="s">
        <v>25</v>
      </c>
      <c r="C11" s="13">
        <v>4731</v>
      </c>
      <c r="D11" s="13">
        <v>3963</v>
      </c>
      <c r="E11" s="13">
        <v>3568</v>
      </c>
      <c r="F11" s="13">
        <v>395</v>
      </c>
      <c r="G11" s="13">
        <v>768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3" t="s">
        <v>12</v>
      </c>
      <c r="B12" s="2" t="s">
        <v>26</v>
      </c>
      <c r="C12" s="13">
        <v>4862</v>
      </c>
      <c r="D12" s="13">
        <v>4141</v>
      </c>
      <c r="E12" s="13">
        <v>3847</v>
      </c>
      <c r="F12" s="13">
        <v>294</v>
      </c>
      <c r="G12" s="13">
        <v>721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3" t="s">
        <v>12</v>
      </c>
      <c r="B13" s="2" t="s">
        <v>27</v>
      </c>
      <c r="C13" s="13">
        <v>5301</v>
      </c>
      <c r="D13" s="13">
        <v>4501</v>
      </c>
      <c r="E13" s="13">
        <v>4229</v>
      </c>
      <c r="F13" s="13">
        <v>272</v>
      </c>
      <c r="G13" s="13">
        <v>800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3" t="s">
        <v>12</v>
      </c>
      <c r="B14" s="2" t="s">
        <v>28</v>
      </c>
      <c r="C14" s="13">
        <v>4292</v>
      </c>
      <c r="D14" s="13">
        <v>3578</v>
      </c>
      <c r="E14" s="13">
        <v>3385</v>
      </c>
      <c r="F14" s="13">
        <v>193</v>
      </c>
      <c r="G14" s="13">
        <v>714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3" t="s">
        <v>12</v>
      </c>
      <c r="B15" s="2" t="s">
        <v>29</v>
      </c>
      <c r="C15" s="13">
        <v>3290</v>
      </c>
      <c r="D15" s="13">
        <v>2605</v>
      </c>
      <c r="E15" s="13">
        <v>2478</v>
      </c>
      <c r="F15" s="13">
        <v>127</v>
      </c>
      <c r="G15" s="13">
        <v>685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3" t="s">
        <v>12</v>
      </c>
      <c r="B16" s="2" t="s">
        <v>30</v>
      </c>
      <c r="C16" s="13">
        <v>2931</v>
      </c>
      <c r="D16" s="13">
        <v>2085</v>
      </c>
      <c r="E16" s="13">
        <v>1985</v>
      </c>
      <c r="F16" s="13">
        <v>100</v>
      </c>
      <c r="G16" s="13">
        <v>846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3" t="s">
        <v>12</v>
      </c>
      <c r="B17" s="2" t="s">
        <v>31</v>
      </c>
      <c r="C17" s="13">
        <v>2546</v>
      </c>
      <c r="D17" s="13">
        <v>1345</v>
      </c>
      <c r="E17" s="13">
        <v>1297</v>
      </c>
      <c r="F17" s="13">
        <v>48</v>
      </c>
      <c r="G17" s="13">
        <v>1201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3" t="s">
        <v>12</v>
      </c>
      <c r="B18" s="2" t="s">
        <v>32</v>
      </c>
      <c r="C18" s="13">
        <v>2519</v>
      </c>
      <c r="D18" s="13">
        <v>864</v>
      </c>
      <c r="E18" s="13">
        <v>829</v>
      </c>
      <c r="F18" s="13">
        <v>35</v>
      </c>
      <c r="G18" s="13">
        <v>1655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3" t="s">
        <v>12</v>
      </c>
      <c r="B19" s="2" t="s">
        <v>33</v>
      </c>
      <c r="C19" s="13">
        <v>1981</v>
      </c>
      <c r="D19" s="13">
        <v>462</v>
      </c>
      <c r="E19" s="13">
        <v>438</v>
      </c>
      <c r="F19" s="13">
        <v>24</v>
      </c>
      <c r="G19" s="13">
        <v>1519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3" t="s">
        <v>12</v>
      </c>
      <c r="B20" s="2" t="s">
        <v>34</v>
      </c>
      <c r="C20" s="13">
        <v>1207</v>
      </c>
      <c r="D20" s="13">
        <v>223</v>
      </c>
      <c r="E20" s="13">
        <v>206</v>
      </c>
      <c r="F20" s="13">
        <v>17</v>
      </c>
      <c r="G20" s="13">
        <v>984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3" t="s">
        <v>12</v>
      </c>
      <c r="B21" s="2" t="s">
        <v>35</v>
      </c>
      <c r="C21" s="13">
        <v>1467</v>
      </c>
      <c r="D21" s="13">
        <v>222</v>
      </c>
      <c r="E21" s="13">
        <v>204</v>
      </c>
      <c r="F21" s="13">
        <v>18</v>
      </c>
      <c r="G21" s="13">
        <v>1245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4" t="s">
        <v>36</v>
      </c>
      <c r="B22" s="4" t="s">
        <v>12</v>
      </c>
      <c r="C22" s="12">
        <v>26754</v>
      </c>
      <c r="D22" s="12">
        <v>15253</v>
      </c>
      <c r="E22" s="12">
        <v>13595</v>
      </c>
      <c r="F22" s="12">
        <v>1658</v>
      </c>
      <c r="G22" s="12">
        <v>11501</v>
      </c>
    </row>
    <row r="23" spans="1:12" ht="12" customHeight="1">
      <c r="A23" s="23" t="s">
        <v>12</v>
      </c>
      <c r="B23" s="2" t="s">
        <v>21</v>
      </c>
      <c r="C23" s="13">
        <v>549</v>
      </c>
      <c r="D23" s="13">
        <v>38</v>
      </c>
      <c r="E23" s="13">
        <v>33</v>
      </c>
      <c r="F23" s="13">
        <v>5</v>
      </c>
      <c r="G23" s="13">
        <v>511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3" t="s">
        <v>12</v>
      </c>
      <c r="B24" s="2" t="s">
        <v>22</v>
      </c>
      <c r="C24" s="13">
        <v>2596</v>
      </c>
      <c r="D24" s="13">
        <v>534</v>
      </c>
      <c r="E24" s="13">
        <v>424</v>
      </c>
      <c r="F24" s="13">
        <v>110</v>
      </c>
      <c r="G24" s="13">
        <v>2062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3" t="s">
        <v>12</v>
      </c>
      <c r="B25" s="2" t="s">
        <v>23</v>
      </c>
      <c r="C25" s="13">
        <v>2546</v>
      </c>
      <c r="D25" s="13">
        <v>1455</v>
      </c>
      <c r="E25" s="13">
        <v>1131</v>
      </c>
      <c r="F25" s="13">
        <v>324</v>
      </c>
      <c r="G25" s="13">
        <v>1091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3" t="s">
        <v>12</v>
      </c>
      <c r="B26" s="2" t="s">
        <v>24</v>
      </c>
      <c r="C26" s="13">
        <v>2659</v>
      </c>
      <c r="D26" s="13">
        <v>1909</v>
      </c>
      <c r="E26" s="13">
        <v>1601</v>
      </c>
      <c r="F26" s="13">
        <v>308</v>
      </c>
      <c r="G26" s="13">
        <v>750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3" t="s">
        <v>12</v>
      </c>
      <c r="B27" s="2" t="s">
        <v>25</v>
      </c>
      <c r="C27" s="13">
        <v>2438</v>
      </c>
      <c r="D27" s="13">
        <v>1889</v>
      </c>
      <c r="E27" s="13">
        <v>1655</v>
      </c>
      <c r="F27" s="13">
        <v>234</v>
      </c>
      <c r="G27" s="13">
        <v>549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3" t="s">
        <v>12</v>
      </c>
      <c r="B28" s="2" t="s">
        <v>26</v>
      </c>
      <c r="C28" s="13">
        <v>2477</v>
      </c>
      <c r="D28" s="13">
        <v>1960</v>
      </c>
      <c r="E28" s="13">
        <v>1772</v>
      </c>
      <c r="F28" s="13">
        <v>188</v>
      </c>
      <c r="G28" s="13">
        <v>517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3" t="s">
        <v>12</v>
      </c>
      <c r="B29" s="2" t="s">
        <v>27</v>
      </c>
      <c r="C29" s="13">
        <v>2756</v>
      </c>
      <c r="D29" s="13">
        <v>2180</v>
      </c>
      <c r="E29" s="13">
        <v>1996</v>
      </c>
      <c r="F29" s="13">
        <v>184</v>
      </c>
      <c r="G29" s="13">
        <v>576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3" t="s">
        <v>12</v>
      </c>
      <c r="B30" s="2" t="s">
        <v>28</v>
      </c>
      <c r="C30" s="13">
        <v>2218</v>
      </c>
      <c r="D30" s="13">
        <v>1717</v>
      </c>
      <c r="E30" s="13">
        <v>1592</v>
      </c>
      <c r="F30" s="13">
        <v>125</v>
      </c>
      <c r="G30" s="13">
        <v>501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3" t="s">
        <v>12</v>
      </c>
      <c r="B31" s="2" t="s">
        <v>29</v>
      </c>
      <c r="C31" s="13">
        <v>1732</v>
      </c>
      <c r="D31" s="13">
        <v>1250</v>
      </c>
      <c r="E31" s="13">
        <v>1187</v>
      </c>
      <c r="F31" s="13">
        <v>63</v>
      </c>
      <c r="G31" s="13">
        <v>482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3" t="s">
        <v>12</v>
      </c>
      <c r="B32" s="2" t="s">
        <v>30</v>
      </c>
      <c r="C32" s="13">
        <v>1514</v>
      </c>
      <c r="D32" s="13">
        <v>966</v>
      </c>
      <c r="E32" s="13">
        <v>923</v>
      </c>
      <c r="F32" s="13">
        <v>43</v>
      </c>
      <c r="G32" s="13">
        <v>548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3" t="s">
        <v>12</v>
      </c>
      <c r="B33" s="2" t="s">
        <v>31</v>
      </c>
      <c r="C33" s="13">
        <v>1371</v>
      </c>
      <c r="D33" s="13">
        <v>597</v>
      </c>
      <c r="E33" s="13">
        <v>575</v>
      </c>
      <c r="F33" s="13">
        <v>22</v>
      </c>
      <c r="G33" s="13">
        <v>774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3" t="s">
        <v>12</v>
      </c>
      <c r="B34" s="2" t="s">
        <v>32</v>
      </c>
      <c r="C34" s="13">
        <v>1342</v>
      </c>
      <c r="D34" s="13">
        <v>360</v>
      </c>
      <c r="E34" s="13">
        <v>342</v>
      </c>
      <c r="F34" s="13">
        <v>18</v>
      </c>
      <c r="G34" s="13">
        <v>982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3" t="s">
        <v>12</v>
      </c>
      <c r="B35" s="2" t="s">
        <v>33</v>
      </c>
      <c r="C35" s="13">
        <v>1077</v>
      </c>
      <c r="D35" s="13">
        <v>179</v>
      </c>
      <c r="E35" s="13">
        <v>166</v>
      </c>
      <c r="F35" s="13">
        <v>13</v>
      </c>
      <c r="G35" s="13">
        <v>898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3" t="s">
        <v>12</v>
      </c>
      <c r="B36" s="2" t="s">
        <v>34</v>
      </c>
      <c r="C36" s="13">
        <v>641</v>
      </c>
      <c r="D36" s="13">
        <v>104</v>
      </c>
      <c r="E36" s="13">
        <v>97</v>
      </c>
      <c r="F36" s="13">
        <v>7</v>
      </c>
      <c r="G36" s="13">
        <v>537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3" t="s">
        <v>12</v>
      </c>
      <c r="B37" s="2" t="s">
        <v>35</v>
      </c>
      <c r="C37" s="13">
        <v>838</v>
      </c>
      <c r="D37" s="13">
        <v>115</v>
      </c>
      <c r="E37" s="13">
        <v>101</v>
      </c>
      <c r="F37" s="13">
        <v>14</v>
      </c>
      <c r="G37" s="13">
        <v>723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4" t="s">
        <v>37</v>
      </c>
      <c r="B38" s="4" t="s">
        <v>12</v>
      </c>
      <c r="C38" s="12">
        <v>25176</v>
      </c>
      <c r="D38" s="12">
        <v>17444</v>
      </c>
      <c r="E38" s="12">
        <v>16179</v>
      </c>
      <c r="F38" s="12">
        <v>1265</v>
      </c>
      <c r="G38" s="12">
        <v>7732</v>
      </c>
    </row>
    <row r="39" spans="1:12" ht="12" customHeight="1">
      <c r="A39" s="23" t="s">
        <v>12</v>
      </c>
      <c r="B39" s="2" t="s">
        <v>21</v>
      </c>
      <c r="C39" s="13">
        <v>556</v>
      </c>
      <c r="D39" s="13">
        <v>54</v>
      </c>
      <c r="E39" s="13">
        <v>51</v>
      </c>
      <c r="F39" s="13">
        <v>3</v>
      </c>
      <c r="G39" s="13">
        <v>502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3" t="s">
        <v>12</v>
      </c>
      <c r="B40" s="2" t="s">
        <v>22</v>
      </c>
      <c r="C40" s="13">
        <v>2674</v>
      </c>
      <c r="D40" s="13">
        <v>693</v>
      </c>
      <c r="E40" s="13">
        <v>570</v>
      </c>
      <c r="F40" s="13">
        <v>123</v>
      </c>
      <c r="G40" s="13">
        <v>1981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3" t="s">
        <v>12</v>
      </c>
      <c r="B41" s="2" t="s">
        <v>23</v>
      </c>
      <c r="C41" s="13">
        <v>2617</v>
      </c>
      <c r="D41" s="13">
        <v>1785</v>
      </c>
      <c r="E41" s="13">
        <v>1496</v>
      </c>
      <c r="F41" s="13">
        <v>289</v>
      </c>
      <c r="G41" s="13">
        <v>832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3" t="s">
        <v>12</v>
      </c>
      <c r="B42" s="2" t="s">
        <v>24</v>
      </c>
      <c r="C42" s="13">
        <v>2606</v>
      </c>
      <c r="D42" s="13">
        <v>2240</v>
      </c>
      <c r="E42" s="13">
        <v>2002</v>
      </c>
      <c r="F42" s="13">
        <v>238</v>
      </c>
      <c r="G42" s="13">
        <v>366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3" t="s">
        <v>12</v>
      </c>
      <c r="B43" s="2" t="s">
        <v>25</v>
      </c>
      <c r="C43" s="13">
        <v>2293</v>
      </c>
      <c r="D43" s="13">
        <v>2074</v>
      </c>
      <c r="E43" s="13">
        <v>1913</v>
      </c>
      <c r="F43" s="13">
        <v>161</v>
      </c>
      <c r="G43" s="13">
        <v>219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3" t="s">
        <v>12</v>
      </c>
      <c r="B44" s="2" t="s">
        <v>26</v>
      </c>
      <c r="C44" s="13">
        <v>2385</v>
      </c>
      <c r="D44" s="13">
        <v>2181</v>
      </c>
      <c r="E44" s="13">
        <v>2075</v>
      </c>
      <c r="F44" s="13">
        <v>106</v>
      </c>
      <c r="G44" s="13">
        <v>204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3" t="s">
        <v>12</v>
      </c>
      <c r="B45" s="2" t="s">
        <v>27</v>
      </c>
      <c r="C45" s="13">
        <v>2545</v>
      </c>
      <c r="D45" s="13">
        <v>2321</v>
      </c>
      <c r="E45" s="13">
        <v>2233</v>
      </c>
      <c r="F45" s="13">
        <v>88</v>
      </c>
      <c r="G45" s="13">
        <v>224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3" t="s">
        <v>12</v>
      </c>
      <c r="B46" s="2" t="s">
        <v>28</v>
      </c>
      <c r="C46" s="13">
        <v>2074</v>
      </c>
      <c r="D46" s="13">
        <v>1861</v>
      </c>
      <c r="E46" s="13">
        <v>1793</v>
      </c>
      <c r="F46" s="13">
        <v>68</v>
      </c>
      <c r="G46" s="13">
        <v>213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3" t="s">
        <v>12</v>
      </c>
      <c r="B47" s="2" t="s">
        <v>29</v>
      </c>
      <c r="C47" s="13">
        <v>1558</v>
      </c>
      <c r="D47" s="13">
        <v>1355</v>
      </c>
      <c r="E47" s="13">
        <v>1291</v>
      </c>
      <c r="F47" s="13">
        <v>64</v>
      </c>
      <c r="G47" s="13">
        <v>203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3" t="s">
        <v>12</v>
      </c>
      <c r="B48" s="2" t="s">
        <v>30</v>
      </c>
      <c r="C48" s="13">
        <v>1417</v>
      </c>
      <c r="D48" s="13">
        <v>1119</v>
      </c>
      <c r="E48" s="13">
        <v>1062</v>
      </c>
      <c r="F48" s="13">
        <v>57</v>
      </c>
      <c r="G48" s="13">
        <v>298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3" t="s">
        <v>12</v>
      </c>
      <c r="B49" s="2" t="s">
        <v>31</v>
      </c>
      <c r="C49" s="13">
        <v>1175</v>
      </c>
      <c r="D49" s="13">
        <v>748</v>
      </c>
      <c r="E49" s="13">
        <v>722</v>
      </c>
      <c r="F49" s="13">
        <v>26</v>
      </c>
      <c r="G49" s="13">
        <v>427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3" t="s">
        <v>12</v>
      </c>
      <c r="B50" s="2" t="s">
        <v>32</v>
      </c>
      <c r="C50" s="13">
        <v>1177</v>
      </c>
      <c r="D50" s="13">
        <v>504</v>
      </c>
      <c r="E50" s="13">
        <v>487</v>
      </c>
      <c r="F50" s="13">
        <v>17</v>
      </c>
      <c r="G50" s="13">
        <v>673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3" t="s">
        <v>12</v>
      </c>
      <c r="B51" s="2" t="s">
        <v>33</v>
      </c>
      <c r="C51" s="13">
        <v>904</v>
      </c>
      <c r="D51" s="13">
        <v>283</v>
      </c>
      <c r="E51" s="13">
        <v>272</v>
      </c>
      <c r="F51" s="13">
        <v>11</v>
      </c>
      <c r="G51" s="13">
        <v>621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3" t="s">
        <v>12</v>
      </c>
      <c r="B52" s="2" t="s">
        <v>34</v>
      </c>
      <c r="C52" s="13">
        <v>566</v>
      </c>
      <c r="D52" s="13">
        <v>119</v>
      </c>
      <c r="E52" s="13">
        <v>109</v>
      </c>
      <c r="F52" s="13">
        <v>10</v>
      </c>
      <c r="G52" s="13">
        <v>447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5" t="s">
        <v>12</v>
      </c>
      <c r="B53" s="5" t="s">
        <v>35</v>
      </c>
      <c r="C53" s="14">
        <v>629</v>
      </c>
      <c r="D53" s="14">
        <v>107</v>
      </c>
      <c r="E53" s="14">
        <v>103</v>
      </c>
      <c r="F53" s="14">
        <v>4</v>
      </c>
      <c r="G53" s="14">
        <v>522</v>
      </c>
      <c r="H53" t="s">
        <v>12</v>
      </c>
      <c r="I53" t="s">
        <v>12</v>
      </c>
      <c r="K53" t="s">
        <v>12</v>
      </c>
      <c r="L53" t="s">
        <v>12</v>
      </c>
    </row>
    <row r="54" spans="1:12" ht="32.25" customHeight="1">
      <c r="A54" s="18" t="s">
        <v>38</v>
      </c>
      <c r="B54" s="19" t="s">
        <v>12</v>
      </c>
      <c r="C54" s="20" t="s">
        <v>12</v>
      </c>
      <c r="D54" s="20" t="s">
        <v>12</v>
      </c>
      <c r="E54" s="20" t="s">
        <v>12</v>
      </c>
      <c r="F54" s="21" t="s">
        <v>12</v>
      </c>
      <c r="G54" s="21" t="s">
        <v>12</v>
      </c>
      <c r="J54" t="s">
        <v>12</v>
      </c>
    </row>
    <row r="55" spans="1:12" ht="12" customHeight="1">
      <c r="A55" s="18" t="s">
        <v>39</v>
      </c>
      <c r="B55" s="19" t="s">
        <v>12</v>
      </c>
      <c r="C55" s="20" t="s">
        <v>12</v>
      </c>
      <c r="D55" s="20" t="s">
        <v>12</v>
      </c>
      <c r="E55" s="20" t="s">
        <v>12</v>
      </c>
      <c r="F55" s="21" t="s">
        <v>12</v>
      </c>
      <c r="G55" s="21" t="s">
        <v>12</v>
      </c>
      <c r="J55" t="s">
        <v>12</v>
      </c>
    </row>
    <row r="56" spans="1:12" ht="12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L65"/>
  <sheetViews>
    <sheetView showGridLines="0" zoomScaleNormal="100" workbookViewId="0">
      <selection sqref="A1:G1"/>
    </sheetView>
  </sheetViews>
  <sheetFormatPr baseColWidth="10" defaultColWidth="12" defaultRowHeight="11.25"/>
  <cols>
    <col min="1" max="2" width="31.6640625" customWidth="1"/>
    <col min="3" max="3" width="15.6640625" customWidth="1"/>
    <col min="4" max="5" width="13.6640625" customWidth="1"/>
    <col min="6" max="6" width="13.33203125" customWidth="1"/>
    <col min="7" max="7" width="15.83203125" customWidth="1"/>
  </cols>
  <sheetData>
    <row r="1" spans="1:12" ht="13.9" customHeight="1">
      <c r="A1" s="15" t="s">
        <v>10</v>
      </c>
      <c r="B1" s="15"/>
      <c r="C1" s="15"/>
      <c r="D1" s="15"/>
      <c r="E1" s="15"/>
      <c r="F1" s="15"/>
      <c r="G1" s="15"/>
    </row>
    <row r="2" spans="1:12" ht="35.25" customHeight="1">
      <c r="A2" s="16" t="s">
        <v>45</v>
      </c>
      <c r="B2" s="16" t="s">
        <v>12</v>
      </c>
      <c r="C2" s="16" t="s">
        <v>12</v>
      </c>
      <c r="D2" s="16" t="s">
        <v>12</v>
      </c>
      <c r="E2" s="16" t="s">
        <v>12</v>
      </c>
      <c r="F2" s="16" t="s">
        <v>12</v>
      </c>
      <c r="G2" s="16" t="s">
        <v>12</v>
      </c>
      <c r="J2" t="s">
        <v>12</v>
      </c>
    </row>
    <row r="3" spans="1:12" ht="36.6" customHeight="1">
      <c r="A3" s="17" t="s">
        <v>13</v>
      </c>
      <c r="B3" s="17" t="s">
        <v>12</v>
      </c>
      <c r="C3" s="17" t="s">
        <v>14</v>
      </c>
      <c r="D3" s="17" t="s">
        <v>15</v>
      </c>
      <c r="E3" s="17" t="s">
        <v>12</v>
      </c>
      <c r="F3" s="17" t="s">
        <v>12</v>
      </c>
      <c r="G3" s="17" t="s">
        <v>12</v>
      </c>
    </row>
    <row r="4" spans="1:12" ht="28.9" customHeight="1">
      <c r="A4" s="17" t="s">
        <v>12</v>
      </c>
      <c r="B4" s="17" t="s">
        <v>12</v>
      </c>
      <c r="C4" s="17" t="s">
        <v>12</v>
      </c>
      <c r="D4" s="17" t="s">
        <v>16</v>
      </c>
      <c r="E4" s="17" t="s">
        <v>12</v>
      </c>
      <c r="F4" s="17" t="s">
        <v>12</v>
      </c>
      <c r="G4" s="17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899999999999999" customHeight="1">
      <c r="A5" s="17" t="s">
        <v>12</v>
      </c>
      <c r="B5" s="17" t="s">
        <v>12</v>
      </c>
      <c r="C5" s="17" t="s">
        <v>12</v>
      </c>
      <c r="D5" s="3" t="s">
        <v>18</v>
      </c>
      <c r="E5" s="3" t="s">
        <v>19</v>
      </c>
      <c r="F5" s="3" t="s">
        <v>20</v>
      </c>
      <c r="G5" s="17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2" t="s">
        <v>18</v>
      </c>
      <c r="B6" s="6" t="s">
        <v>12</v>
      </c>
      <c r="C6" s="12">
        <v>1310</v>
      </c>
      <c r="D6" s="12">
        <v>824</v>
      </c>
      <c r="E6" s="12">
        <v>785</v>
      </c>
      <c r="F6" s="12">
        <v>39</v>
      </c>
      <c r="G6" s="12">
        <v>486</v>
      </c>
    </row>
    <row r="7" spans="1:12" ht="12" customHeight="1">
      <c r="A7" s="23" t="s">
        <v>12</v>
      </c>
      <c r="B7" s="2" t="s">
        <v>21</v>
      </c>
      <c r="C7" s="13">
        <v>24</v>
      </c>
      <c r="D7" s="13">
        <v>4</v>
      </c>
      <c r="E7" s="13">
        <v>3</v>
      </c>
      <c r="F7" s="13">
        <v>1</v>
      </c>
      <c r="G7" s="13">
        <v>20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3" t="s">
        <v>12</v>
      </c>
      <c r="B8" s="2" t="s">
        <v>22</v>
      </c>
      <c r="C8" s="13">
        <v>160</v>
      </c>
      <c r="D8" s="13">
        <v>45</v>
      </c>
      <c r="E8" s="13">
        <v>40</v>
      </c>
      <c r="F8" s="13">
        <v>5</v>
      </c>
      <c r="G8" s="13">
        <v>115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3" t="s">
        <v>12</v>
      </c>
      <c r="B9" s="2" t="s">
        <v>23</v>
      </c>
      <c r="C9" s="13">
        <v>135</v>
      </c>
      <c r="D9" s="13">
        <v>77</v>
      </c>
      <c r="E9" s="13">
        <v>69</v>
      </c>
      <c r="F9" s="13">
        <v>8</v>
      </c>
      <c r="G9" s="13">
        <v>58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3" t="s">
        <v>12</v>
      </c>
      <c r="B10" s="2" t="s">
        <v>24</v>
      </c>
      <c r="C10" s="13">
        <v>125</v>
      </c>
      <c r="D10" s="13">
        <v>101</v>
      </c>
      <c r="E10" s="13">
        <v>96</v>
      </c>
      <c r="F10" s="13">
        <v>5</v>
      </c>
      <c r="G10" s="13">
        <v>24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3" t="s">
        <v>12</v>
      </c>
      <c r="B11" s="2" t="s">
        <v>25</v>
      </c>
      <c r="C11" s="13">
        <v>128</v>
      </c>
      <c r="D11" s="13">
        <v>101</v>
      </c>
      <c r="E11" s="13">
        <v>98</v>
      </c>
      <c r="F11" s="13">
        <v>3</v>
      </c>
      <c r="G11" s="13">
        <v>27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3" t="s">
        <v>12</v>
      </c>
      <c r="B12" s="2" t="s">
        <v>26</v>
      </c>
      <c r="C12" s="13">
        <v>122</v>
      </c>
      <c r="D12" s="13">
        <v>98</v>
      </c>
      <c r="E12" s="13">
        <v>95</v>
      </c>
      <c r="F12" s="13">
        <v>3</v>
      </c>
      <c r="G12" s="13">
        <v>24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3" t="s">
        <v>12</v>
      </c>
      <c r="B13" s="2" t="s">
        <v>27</v>
      </c>
      <c r="C13" s="13">
        <v>114</v>
      </c>
      <c r="D13" s="13">
        <v>90</v>
      </c>
      <c r="E13" s="13">
        <v>87</v>
      </c>
      <c r="F13" s="13">
        <v>3</v>
      </c>
      <c r="G13" s="13">
        <v>24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3" t="s">
        <v>12</v>
      </c>
      <c r="B14" s="2" t="s">
        <v>28</v>
      </c>
      <c r="C14" s="13">
        <v>81</v>
      </c>
      <c r="D14" s="13">
        <v>68</v>
      </c>
      <c r="E14" s="13">
        <v>64</v>
      </c>
      <c r="F14" s="13">
        <v>4</v>
      </c>
      <c r="G14" s="13">
        <v>13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3" t="s">
        <v>12</v>
      </c>
      <c r="B15" s="2" t="s">
        <v>29</v>
      </c>
      <c r="C15" s="13">
        <v>84</v>
      </c>
      <c r="D15" s="13">
        <v>60</v>
      </c>
      <c r="E15" s="13">
        <v>58</v>
      </c>
      <c r="F15" s="13">
        <v>2</v>
      </c>
      <c r="G15" s="13">
        <v>24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3" t="s">
        <v>12</v>
      </c>
      <c r="B16" s="2" t="s">
        <v>30</v>
      </c>
      <c r="C16" s="13">
        <v>67</v>
      </c>
      <c r="D16" s="13">
        <v>49</v>
      </c>
      <c r="E16" s="13">
        <v>48</v>
      </c>
      <c r="F16" s="13">
        <v>1</v>
      </c>
      <c r="G16" s="13">
        <v>18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3" t="s">
        <v>12</v>
      </c>
      <c r="B17" s="2" t="s">
        <v>31</v>
      </c>
      <c r="C17" s="13">
        <v>82</v>
      </c>
      <c r="D17" s="13">
        <v>51</v>
      </c>
      <c r="E17" s="13">
        <v>50</v>
      </c>
      <c r="F17" s="13">
        <v>1</v>
      </c>
      <c r="G17" s="13">
        <v>31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3" t="s">
        <v>12</v>
      </c>
      <c r="B18" s="2" t="s">
        <v>32</v>
      </c>
      <c r="C18" s="13">
        <v>59</v>
      </c>
      <c r="D18" s="13">
        <v>35</v>
      </c>
      <c r="E18" s="13">
        <v>33</v>
      </c>
      <c r="F18" s="13">
        <v>2</v>
      </c>
      <c r="G18" s="13">
        <v>24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3" t="s">
        <v>12</v>
      </c>
      <c r="B19" s="2" t="s">
        <v>33</v>
      </c>
      <c r="C19" s="13">
        <v>62</v>
      </c>
      <c r="D19" s="13">
        <v>27</v>
      </c>
      <c r="E19" s="13">
        <v>27</v>
      </c>
      <c r="F19" s="13" t="s">
        <v>41</v>
      </c>
      <c r="G19" s="13">
        <v>35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3" t="s">
        <v>12</v>
      </c>
      <c r="B20" s="2" t="s">
        <v>34</v>
      </c>
      <c r="C20" s="13">
        <v>36</v>
      </c>
      <c r="D20" s="13">
        <v>9</v>
      </c>
      <c r="E20" s="13">
        <v>8</v>
      </c>
      <c r="F20" s="13">
        <v>1</v>
      </c>
      <c r="G20" s="13">
        <v>27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3" t="s">
        <v>12</v>
      </c>
      <c r="B21" s="2" t="s">
        <v>35</v>
      </c>
      <c r="C21" s="13">
        <v>31</v>
      </c>
      <c r="D21" s="13">
        <v>9</v>
      </c>
      <c r="E21" s="13">
        <v>9</v>
      </c>
      <c r="F21" s="13" t="s">
        <v>41</v>
      </c>
      <c r="G21" s="13">
        <v>22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4" t="s">
        <v>36</v>
      </c>
      <c r="B22" s="4" t="s">
        <v>12</v>
      </c>
      <c r="C22" s="12">
        <v>660</v>
      </c>
      <c r="D22" s="12">
        <v>365</v>
      </c>
      <c r="E22" s="12">
        <v>335</v>
      </c>
      <c r="F22" s="12">
        <v>30</v>
      </c>
      <c r="G22" s="12">
        <v>295</v>
      </c>
    </row>
    <row r="23" spans="1:12" ht="12" customHeight="1">
      <c r="A23" s="23" t="s">
        <v>12</v>
      </c>
      <c r="B23" s="2" t="s">
        <v>21</v>
      </c>
      <c r="C23" s="13">
        <v>8</v>
      </c>
      <c r="D23" s="13" t="s">
        <v>41</v>
      </c>
      <c r="E23" s="13" t="s">
        <v>41</v>
      </c>
      <c r="F23" s="13" t="s">
        <v>41</v>
      </c>
      <c r="G23" s="13">
        <v>8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3" t="s">
        <v>12</v>
      </c>
      <c r="B24" s="2" t="s">
        <v>22</v>
      </c>
      <c r="C24" s="13">
        <v>85</v>
      </c>
      <c r="D24" s="13">
        <v>19</v>
      </c>
      <c r="E24" s="13">
        <v>16</v>
      </c>
      <c r="F24" s="13">
        <v>3</v>
      </c>
      <c r="G24" s="13">
        <v>66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3" t="s">
        <v>12</v>
      </c>
      <c r="B25" s="2" t="s">
        <v>23</v>
      </c>
      <c r="C25" s="13">
        <v>68</v>
      </c>
      <c r="D25" s="13">
        <v>36</v>
      </c>
      <c r="E25" s="13">
        <v>30</v>
      </c>
      <c r="F25" s="13">
        <v>6</v>
      </c>
      <c r="G25" s="13">
        <v>32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3" t="s">
        <v>12</v>
      </c>
      <c r="B26" s="2" t="s">
        <v>24</v>
      </c>
      <c r="C26" s="13">
        <v>58</v>
      </c>
      <c r="D26" s="13">
        <v>43</v>
      </c>
      <c r="E26" s="13">
        <v>39</v>
      </c>
      <c r="F26" s="13">
        <v>4</v>
      </c>
      <c r="G26" s="13">
        <v>15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3" t="s">
        <v>12</v>
      </c>
      <c r="B27" s="2" t="s">
        <v>25</v>
      </c>
      <c r="C27" s="13">
        <v>70</v>
      </c>
      <c r="D27" s="13">
        <v>50</v>
      </c>
      <c r="E27" s="13">
        <v>47</v>
      </c>
      <c r="F27" s="13">
        <v>3</v>
      </c>
      <c r="G27" s="13">
        <v>20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3" t="s">
        <v>12</v>
      </c>
      <c r="B28" s="2" t="s">
        <v>26</v>
      </c>
      <c r="C28" s="13">
        <v>58</v>
      </c>
      <c r="D28" s="13">
        <v>42</v>
      </c>
      <c r="E28" s="13">
        <v>39</v>
      </c>
      <c r="F28" s="13">
        <v>3</v>
      </c>
      <c r="G28" s="13">
        <v>16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3" t="s">
        <v>12</v>
      </c>
      <c r="B29" s="2" t="s">
        <v>27</v>
      </c>
      <c r="C29" s="13">
        <v>55</v>
      </c>
      <c r="D29" s="13">
        <v>38</v>
      </c>
      <c r="E29" s="13">
        <v>35</v>
      </c>
      <c r="F29" s="13">
        <v>3</v>
      </c>
      <c r="G29" s="13">
        <v>17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3" t="s">
        <v>12</v>
      </c>
      <c r="B30" s="2" t="s">
        <v>28</v>
      </c>
      <c r="C30" s="13">
        <v>31</v>
      </c>
      <c r="D30" s="13">
        <v>23</v>
      </c>
      <c r="E30" s="13">
        <v>20</v>
      </c>
      <c r="F30" s="13">
        <v>3</v>
      </c>
      <c r="G30" s="13">
        <v>8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3" t="s">
        <v>12</v>
      </c>
      <c r="B31" s="2" t="s">
        <v>29</v>
      </c>
      <c r="C31" s="13">
        <v>43</v>
      </c>
      <c r="D31" s="13">
        <v>27</v>
      </c>
      <c r="E31" s="13">
        <v>25</v>
      </c>
      <c r="F31" s="13">
        <v>2</v>
      </c>
      <c r="G31" s="13">
        <v>16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3" t="s">
        <v>12</v>
      </c>
      <c r="B32" s="2" t="s">
        <v>30</v>
      </c>
      <c r="C32" s="13">
        <v>36</v>
      </c>
      <c r="D32" s="13">
        <v>24</v>
      </c>
      <c r="E32" s="13">
        <v>23</v>
      </c>
      <c r="F32" s="13">
        <v>1</v>
      </c>
      <c r="G32" s="13">
        <v>12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3" t="s">
        <v>12</v>
      </c>
      <c r="B33" s="2" t="s">
        <v>31</v>
      </c>
      <c r="C33" s="13">
        <v>40</v>
      </c>
      <c r="D33" s="13">
        <v>22</v>
      </c>
      <c r="E33" s="13">
        <v>21</v>
      </c>
      <c r="F33" s="13">
        <v>1</v>
      </c>
      <c r="G33" s="13">
        <v>18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3" t="s">
        <v>12</v>
      </c>
      <c r="B34" s="2" t="s">
        <v>32</v>
      </c>
      <c r="C34" s="13">
        <v>28</v>
      </c>
      <c r="D34" s="13">
        <v>14</v>
      </c>
      <c r="E34" s="13">
        <v>14</v>
      </c>
      <c r="F34" s="13" t="s">
        <v>41</v>
      </c>
      <c r="G34" s="13">
        <v>14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3" t="s">
        <v>12</v>
      </c>
      <c r="B35" s="2" t="s">
        <v>33</v>
      </c>
      <c r="C35" s="13">
        <v>36</v>
      </c>
      <c r="D35" s="13">
        <v>15</v>
      </c>
      <c r="E35" s="13">
        <v>15</v>
      </c>
      <c r="F35" s="13" t="s">
        <v>41</v>
      </c>
      <c r="G35" s="13">
        <v>21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3" t="s">
        <v>12</v>
      </c>
      <c r="B36" s="2" t="s">
        <v>34</v>
      </c>
      <c r="C36" s="13">
        <v>23</v>
      </c>
      <c r="D36" s="13">
        <v>6</v>
      </c>
      <c r="E36" s="13">
        <v>5</v>
      </c>
      <c r="F36" s="13">
        <v>1</v>
      </c>
      <c r="G36" s="13">
        <v>17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3" t="s">
        <v>12</v>
      </c>
      <c r="B37" s="2" t="s">
        <v>35</v>
      </c>
      <c r="C37" s="13">
        <v>21</v>
      </c>
      <c r="D37" s="13">
        <v>6</v>
      </c>
      <c r="E37" s="13">
        <v>6</v>
      </c>
      <c r="F37" s="13" t="s">
        <v>41</v>
      </c>
      <c r="G37" s="13">
        <v>15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4" t="s">
        <v>37</v>
      </c>
      <c r="B38" s="4" t="s">
        <v>12</v>
      </c>
      <c r="C38" s="12">
        <v>650</v>
      </c>
      <c r="D38" s="12">
        <v>459</v>
      </c>
      <c r="E38" s="12">
        <v>450</v>
      </c>
      <c r="F38" s="12">
        <v>9</v>
      </c>
      <c r="G38" s="12">
        <v>191</v>
      </c>
    </row>
    <row r="39" spans="1:12" ht="12" customHeight="1">
      <c r="A39" s="23" t="s">
        <v>12</v>
      </c>
      <c r="B39" s="2" t="s">
        <v>21</v>
      </c>
      <c r="C39" s="13">
        <v>16</v>
      </c>
      <c r="D39" s="13">
        <v>4</v>
      </c>
      <c r="E39" s="13">
        <v>3</v>
      </c>
      <c r="F39" s="13">
        <v>1</v>
      </c>
      <c r="G39" s="13">
        <v>12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3" t="s">
        <v>12</v>
      </c>
      <c r="B40" s="2" t="s">
        <v>22</v>
      </c>
      <c r="C40" s="13">
        <v>75</v>
      </c>
      <c r="D40" s="13">
        <v>26</v>
      </c>
      <c r="E40" s="13">
        <v>24</v>
      </c>
      <c r="F40" s="13">
        <v>2</v>
      </c>
      <c r="G40" s="13">
        <v>49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3" t="s">
        <v>12</v>
      </c>
      <c r="B41" s="2" t="s">
        <v>23</v>
      </c>
      <c r="C41" s="13">
        <v>67</v>
      </c>
      <c r="D41" s="13">
        <v>41</v>
      </c>
      <c r="E41" s="13">
        <v>39</v>
      </c>
      <c r="F41" s="13">
        <v>2</v>
      </c>
      <c r="G41" s="13">
        <v>26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3" t="s">
        <v>12</v>
      </c>
      <c r="B42" s="2" t="s">
        <v>24</v>
      </c>
      <c r="C42" s="13">
        <v>67</v>
      </c>
      <c r="D42" s="13">
        <v>58</v>
      </c>
      <c r="E42" s="13">
        <v>57</v>
      </c>
      <c r="F42" s="13">
        <v>1</v>
      </c>
      <c r="G42" s="13">
        <v>9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3" t="s">
        <v>12</v>
      </c>
      <c r="B43" s="2" t="s">
        <v>25</v>
      </c>
      <c r="C43" s="13">
        <v>58</v>
      </c>
      <c r="D43" s="13">
        <v>51</v>
      </c>
      <c r="E43" s="13">
        <v>51</v>
      </c>
      <c r="F43" s="13" t="s">
        <v>41</v>
      </c>
      <c r="G43" s="13">
        <v>7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3" t="s">
        <v>12</v>
      </c>
      <c r="B44" s="2" t="s">
        <v>26</v>
      </c>
      <c r="C44" s="13">
        <v>64</v>
      </c>
      <c r="D44" s="13">
        <v>56</v>
      </c>
      <c r="E44" s="13">
        <v>56</v>
      </c>
      <c r="F44" s="13" t="s">
        <v>41</v>
      </c>
      <c r="G44" s="13">
        <v>8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3" t="s">
        <v>12</v>
      </c>
      <c r="B45" s="2" t="s">
        <v>27</v>
      </c>
      <c r="C45" s="13">
        <v>59</v>
      </c>
      <c r="D45" s="13">
        <v>52</v>
      </c>
      <c r="E45" s="13">
        <v>52</v>
      </c>
      <c r="F45" s="13" t="s">
        <v>41</v>
      </c>
      <c r="G45" s="13">
        <v>7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3" t="s">
        <v>12</v>
      </c>
      <c r="B46" s="2" t="s">
        <v>28</v>
      </c>
      <c r="C46" s="13">
        <v>50</v>
      </c>
      <c r="D46" s="13">
        <v>45</v>
      </c>
      <c r="E46" s="13">
        <v>44</v>
      </c>
      <c r="F46" s="13">
        <v>1</v>
      </c>
      <c r="G46" s="13">
        <v>5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3" t="s">
        <v>12</v>
      </c>
      <c r="B47" s="2" t="s">
        <v>29</v>
      </c>
      <c r="C47" s="13">
        <v>41</v>
      </c>
      <c r="D47" s="13">
        <v>33</v>
      </c>
      <c r="E47" s="13">
        <v>33</v>
      </c>
      <c r="F47" s="13" t="s">
        <v>41</v>
      </c>
      <c r="G47" s="13">
        <v>8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3" t="s">
        <v>12</v>
      </c>
      <c r="B48" s="2" t="s">
        <v>30</v>
      </c>
      <c r="C48" s="13">
        <v>31</v>
      </c>
      <c r="D48" s="13">
        <v>25</v>
      </c>
      <c r="E48" s="13">
        <v>25</v>
      </c>
      <c r="F48" s="13" t="s">
        <v>41</v>
      </c>
      <c r="G48" s="13">
        <v>6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3" t="s">
        <v>12</v>
      </c>
      <c r="B49" s="2" t="s">
        <v>31</v>
      </c>
      <c r="C49" s="13">
        <v>42</v>
      </c>
      <c r="D49" s="13">
        <v>29</v>
      </c>
      <c r="E49" s="13">
        <v>29</v>
      </c>
      <c r="F49" s="13" t="s">
        <v>41</v>
      </c>
      <c r="G49" s="13">
        <v>13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3" t="s">
        <v>12</v>
      </c>
      <c r="B50" s="2" t="s">
        <v>32</v>
      </c>
      <c r="C50" s="13">
        <v>31</v>
      </c>
      <c r="D50" s="13">
        <v>21</v>
      </c>
      <c r="E50" s="13">
        <v>19</v>
      </c>
      <c r="F50" s="13">
        <v>2</v>
      </c>
      <c r="G50" s="13">
        <v>10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3" t="s">
        <v>12</v>
      </c>
      <c r="B51" s="2" t="s">
        <v>33</v>
      </c>
      <c r="C51" s="13">
        <v>26</v>
      </c>
      <c r="D51" s="13">
        <v>12</v>
      </c>
      <c r="E51" s="13">
        <v>12</v>
      </c>
      <c r="F51" s="13" t="s">
        <v>41</v>
      </c>
      <c r="G51" s="13">
        <v>14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3" t="s">
        <v>12</v>
      </c>
      <c r="B52" s="2" t="s">
        <v>34</v>
      </c>
      <c r="C52" s="13">
        <v>13</v>
      </c>
      <c r="D52" s="13">
        <v>3</v>
      </c>
      <c r="E52" s="13">
        <v>3</v>
      </c>
      <c r="F52" s="13" t="s">
        <v>41</v>
      </c>
      <c r="G52" s="13">
        <v>10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5" t="s">
        <v>12</v>
      </c>
      <c r="B53" s="5" t="s">
        <v>35</v>
      </c>
      <c r="C53" s="14">
        <v>10</v>
      </c>
      <c r="D53" s="14">
        <v>3</v>
      </c>
      <c r="E53" s="14">
        <v>3</v>
      </c>
      <c r="F53" s="14" t="s">
        <v>41</v>
      </c>
      <c r="G53" s="14">
        <v>7</v>
      </c>
      <c r="H53" t="s">
        <v>12</v>
      </c>
      <c r="I53" t="s">
        <v>12</v>
      </c>
      <c r="K53" t="s">
        <v>12</v>
      </c>
      <c r="L53" t="s">
        <v>12</v>
      </c>
    </row>
    <row r="54" spans="1:12" ht="32.25" customHeight="1">
      <c r="A54" s="18" t="s">
        <v>38</v>
      </c>
      <c r="B54" s="19" t="s">
        <v>12</v>
      </c>
      <c r="C54" s="20" t="s">
        <v>12</v>
      </c>
      <c r="D54" s="20" t="s">
        <v>12</v>
      </c>
      <c r="E54" s="20" t="s">
        <v>12</v>
      </c>
      <c r="F54" s="21" t="s">
        <v>12</v>
      </c>
      <c r="G54" s="21" t="s">
        <v>12</v>
      </c>
      <c r="J54" t="s">
        <v>12</v>
      </c>
    </row>
    <row r="55" spans="1:12" ht="12" customHeight="1">
      <c r="A55" s="18" t="s">
        <v>39</v>
      </c>
      <c r="B55" s="19" t="s">
        <v>12</v>
      </c>
      <c r="C55" s="20" t="s">
        <v>12</v>
      </c>
      <c r="D55" s="20" t="s">
        <v>12</v>
      </c>
      <c r="E55" s="20" t="s">
        <v>12</v>
      </c>
      <c r="F55" s="21" t="s">
        <v>12</v>
      </c>
      <c r="G55" s="21" t="s">
        <v>12</v>
      </c>
      <c r="J55" t="s">
        <v>12</v>
      </c>
    </row>
    <row r="56" spans="1:12" ht="12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L65"/>
  <sheetViews>
    <sheetView showGridLines="0" zoomScaleNormal="100" workbookViewId="0">
      <selection sqref="A1:G1"/>
    </sheetView>
  </sheetViews>
  <sheetFormatPr baseColWidth="10" defaultColWidth="12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5.83203125" customWidth="1"/>
  </cols>
  <sheetData>
    <row r="1" spans="1:12" ht="13.9" customHeight="1">
      <c r="A1" s="15" t="s">
        <v>10</v>
      </c>
      <c r="B1" s="15"/>
      <c r="C1" s="15"/>
      <c r="D1" s="15"/>
      <c r="E1" s="15"/>
      <c r="F1" s="15"/>
      <c r="G1" s="15"/>
    </row>
    <row r="2" spans="1:12" ht="35.25" customHeight="1">
      <c r="A2" s="16" t="s">
        <v>46</v>
      </c>
      <c r="B2" s="16" t="s">
        <v>12</v>
      </c>
      <c r="C2" s="16" t="s">
        <v>12</v>
      </c>
      <c r="D2" s="16" t="s">
        <v>12</v>
      </c>
      <c r="E2" s="16" t="s">
        <v>12</v>
      </c>
      <c r="F2" s="16" t="s">
        <v>12</v>
      </c>
      <c r="G2" s="16" t="s">
        <v>12</v>
      </c>
      <c r="J2" t="s">
        <v>12</v>
      </c>
    </row>
    <row r="3" spans="1:12" ht="36.6" customHeight="1">
      <c r="A3" s="17" t="s">
        <v>13</v>
      </c>
      <c r="B3" s="17" t="s">
        <v>12</v>
      </c>
      <c r="C3" s="17" t="s">
        <v>14</v>
      </c>
      <c r="D3" s="17" t="s">
        <v>15</v>
      </c>
      <c r="E3" s="17" t="s">
        <v>12</v>
      </c>
      <c r="F3" s="17" t="s">
        <v>12</v>
      </c>
      <c r="G3" s="17" t="s">
        <v>12</v>
      </c>
    </row>
    <row r="4" spans="1:12" ht="28.9" customHeight="1">
      <c r="A4" s="17" t="s">
        <v>12</v>
      </c>
      <c r="B4" s="17" t="s">
        <v>12</v>
      </c>
      <c r="C4" s="17" t="s">
        <v>12</v>
      </c>
      <c r="D4" s="17" t="s">
        <v>16</v>
      </c>
      <c r="E4" s="17" t="s">
        <v>12</v>
      </c>
      <c r="F4" s="17" t="s">
        <v>12</v>
      </c>
      <c r="G4" s="17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899999999999999" customHeight="1">
      <c r="A5" s="17" t="s">
        <v>12</v>
      </c>
      <c r="B5" s="17" t="s">
        <v>12</v>
      </c>
      <c r="C5" s="17" t="s">
        <v>12</v>
      </c>
      <c r="D5" s="3" t="s">
        <v>18</v>
      </c>
      <c r="E5" s="3" t="s">
        <v>19</v>
      </c>
      <c r="F5" s="3" t="s">
        <v>20</v>
      </c>
      <c r="G5" s="17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2" t="s">
        <v>18</v>
      </c>
      <c r="B6" s="6" t="s">
        <v>12</v>
      </c>
      <c r="C6" s="12">
        <v>5261</v>
      </c>
      <c r="D6" s="12">
        <v>3379</v>
      </c>
      <c r="E6" s="12">
        <v>3151</v>
      </c>
      <c r="F6" s="12">
        <v>228</v>
      </c>
      <c r="G6" s="12">
        <v>1882</v>
      </c>
    </row>
    <row r="7" spans="1:12" ht="12" customHeight="1">
      <c r="A7" s="23" t="s">
        <v>12</v>
      </c>
      <c r="B7" s="2" t="s">
        <v>21</v>
      </c>
      <c r="C7" s="13">
        <v>105</v>
      </c>
      <c r="D7" s="13">
        <v>9</v>
      </c>
      <c r="E7" s="13">
        <v>9</v>
      </c>
      <c r="F7" s="13" t="s">
        <v>41</v>
      </c>
      <c r="G7" s="13">
        <v>96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3" t="s">
        <v>12</v>
      </c>
      <c r="B8" s="2" t="s">
        <v>22</v>
      </c>
      <c r="C8" s="13">
        <v>529</v>
      </c>
      <c r="D8" s="13">
        <v>124</v>
      </c>
      <c r="E8" s="13">
        <v>106</v>
      </c>
      <c r="F8" s="13">
        <v>18</v>
      </c>
      <c r="G8" s="13">
        <v>405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3" t="s">
        <v>12</v>
      </c>
      <c r="B9" s="2" t="s">
        <v>23</v>
      </c>
      <c r="C9" s="13">
        <v>534</v>
      </c>
      <c r="D9" s="13">
        <v>359</v>
      </c>
      <c r="E9" s="13">
        <v>304</v>
      </c>
      <c r="F9" s="13">
        <v>55</v>
      </c>
      <c r="G9" s="13">
        <v>175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3" t="s">
        <v>12</v>
      </c>
      <c r="B10" s="2" t="s">
        <v>24</v>
      </c>
      <c r="C10" s="13">
        <v>537</v>
      </c>
      <c r="D10" s="13">
        <v>413</v>
      </c>
      <c r="E10" s="13">
        <v>364</v>
      </c>
      <c r="F10" s="13">
        <v>49</v>
      </c>
      <c r="G10" s="13">
        <v>124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3" t="s">
        <v>12</v>
      </c>
      <c r="B11" s="2" t="s">
        <v>25</v>
      </c>
      <c r="C11" s="13">
        <v>434</v>
      </c>
      <c r="D11" s="13">
        <v>349</v>
      </c>
      <c r="E11" s="13">
        <v>318</v>
      </c>
      <c r="F11" s="13">
        <v>31</v>
      </c>
      <c r="G11" s="13">
        <v>85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3" t="s">
        <v>12</v>
      </c>
      <c r="B12" s="2" t="s">
        <v>26</v>
      </c>
      <c r="C12" s="13">
        <v>498</v>
      </c>
      <c r="D12" s="13">
        <v>417</v>
      </c>
      <c r="E12" s="13">
        <v>395</v>
      </c>
      <c r="F12" s="13">
        <v>22</v>
      </c>
      <c r="G12" s="13">
        <v>81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3" t="s">
        <v>12</v>
      </c>
      <c r="B13" s="2" t="s">
        <v>27</v>
      </c>
      <c r="C13" s="13">
        <v>624</v>
      </c>
      <c r="D13" s="13">
        <v>504</v>
      </c>
      <c r="E13" s="13">
        <v>485</v>
      </c>
      <c r="F13" s="13">
        <v>19</v>
      </c>
      <c r="G13" s="13">
        <v>120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3" t="s">
        <v>12</v>
      </c>
      <c r="B14" s="2" t="s">
        <v>28</v>
      </c>
      <c r="C14" s="13">
        <v>452</v>
      </c>
      <c r="D14" s="13">
        <v>374</v>
      </c>
      <c r="E14" s="13">
        <v>368</v>
      </c>
      <c r="F14" s="13">
        <v>6</v>
      </c>
      <c r="G14" s="13">
        <v>78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3" t="s">
        <v>12</v>
      </c>
      <c r="B15" s="2" t="s">
        <v>29</v>
      </c>
      <c r="C15" s="13">
        <v>382</v>
      </c>
      <c r="D15" s="13">
        <v>291</v>
      </c>
      <c r="E15" s="13">
        <v>285</v>
      </c>
      <c r="F15" s="13">
        <v>6</v>
      </c>
      <c r="G15" s="13">
        <v>91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3" t="s">
        <v>12</v>
      </c>
      <c r="B16" s="2" t="s">
        <v>30</v>
      </c>
      <c r="C16" s="13">
        <v>329</v>
      </c>
      <c r="D16" s="13">
        <v>241</v>
      </c>
      <c r="E16" s="13">
        <v>233</v>
      </c>
      <c r="F16" s="13">
        <v>8</v>
      </c>
      <c r="G16" s="13">
        <v>88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3" t="s">
        <v>12</v>
      </c>
      <c r="B17" s="2" t="s">
        <v>31</v>
      </c>
      <c r="C17" s="13">
        <v>264</v>
      </c>
      <c r="D17" s="13">
        <v>146</v>
      </c>
      <c r="E17" s="13">
        <v>140</v>
      </c>
      <c r="F17" s="13">
        <v>6</v>
      </c>
      <c r="G17" s="13">
        <v>118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3" t="s">
        <v>12</v>
      </c>
      <c r="B18" s="2" t="s">
        <v>32</v>
      </c>
      <c r="C18" s="13">
        <v>220</v>
      </c>
      <c r="D18" s="13">
        <v>86</v>
      </c>
      <c r="E18" s="13">
        <v>81</v>
      </c>
      <c r="F18" s="13">
        <v>5</v>
      </c>
      <c r="G18" s="13">
        <v>134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3" t="s">
        <v>12</v>
      </c>
      <c r="B19" s="2" t="s">
        <v>33</v>
      </c>
      <c r="C19" s="13">
        <v>141</v>
      </c>
      <c r="D19" s="13">
        <v>39</v>
      </c>
      <c r="E19" s="13">
        <v>39</v>
      </c>
      <c r="F19" s="13" t="s">
        <v>41</v>
      </c>
      <c r="G19" s="13">
        <v>102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3" t="s">
        <v>12</v>
      </c>
      <c r="B20" s="2" t="s">
        <v>34</v>
      </c>
      <c r="C20" s="13">
        <v>104</v>
      </c>
      <c r="D20" s="13">
        <v>15</v>
      </c>
      <c r="E20" s="13">
        <v>15</v>
      </c>
      <c r="F20" s="13" t="s">
        <v>41</v>
      </c>
      <c r="G20" s="13">
        <v>89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3" t="s">
        <v>12</v>
      </c>
      <c r="B21" s="2" t="s">
        <v>35</v>
      </c>
      <c r="C21" s="13">
        <v>108</v>
      </c>
      <c r="D21" s="13">
        <v>12</v>
      </c>
      <c r="E21" s="13">
        <v>9</v>
      </c>
      <c r="F21" s="13">
        <v>3</v>
      </c>
      <c r="G21" s="13">
        <v>96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4" t="s">
        <v>36</v>
      </c>
      <c r="B22" s="4" t="s">
        <v>12</v>
      </c>
      <c r="C22" s="12">
        <v>2643</v>
      </c>
      <c r="D22" s="12">
        <v>1528</v>
      </c>
      <c r="E22" s="12">
        <v>1386</v>
      </c>
      <c r="F22" s="12">
        <v>142</v>
      </c>
      <c r="G22" s="12">
        <v>1115</v>
      </c>
    </row>
    <row r="23" spans="1:12" ht="12" customHeight="1">
      <c r="A23" s="23" t="s">
        <v>12</v>
      </c>
      <c r="B23" s="2" t="s">
        <v>21</v>
      </c>
      <c r="C23" s="13">
        <v>53</v>
      </c>
      <c r="D23" s="13">
        <v>2</v>
      </c>
      <c r="E23" s="13">
        <v>2</v>
      </c>
      <c r="F23" s="13" t="s">
        <v>41</v>
      </c>
      <c r="G23" s="13">
        <v>51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3" t="s">
        <v>12</v>
      </c>
      <c r="B24" s="2" t="s">
        <v>22</v>
      </c>
      <c r="C24" s="13">
        <v>258</v>
      </c>
      <c r="D24" s="13">
        <v>54</v>
      </c>
      <c r="E24" s="13">
        <v>40</v>
      </c>
      <c r="F24" s="13">
        <v>14</v>
      </c>
      <c r="G24" s="13">
        <v>204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3" t="s">
        <v>12</v>
      </c>
      <c r="B25" s="2" t="s">
        <v>23</v>
      </c>
      <c r="C25" s="13">
        <v>258</v>
      </c>
      <c r="D25" s="13">
        <v>157</v>
      </c>
      <c r="E25" s="13">
        <v>122</v>
      </c>
      <c r="F25" s="13">
        <v>35</v>
      </c>
      <c r="G25" s="13">
        <v>101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3" t="s">
        <v>12</v>
      </c>
      <c r="B26" s="2" t="s">
        <v>24</v>
      </c>
      <c r="C26" s="13">
        <v>265</v>
      </c>
      <c r="D26" s="13">
        <v>190</v>
      </c>
      <c r="E26" s="13">
        <v>156</v>
      </c>
      <c r="F26" s="13">
        <v>34</v>
      </c>
      <c r="G26" s="13">
        <v>75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3" t="s">
        <v>12</v>
      </c>
      <c r="B27" s="2" t="s">
        <v>25</v>
      </c>
      <c r="C27" s="13">
        <v>236</v>
      </c>
      <c r="D27" s="13">
        <v>174</v>
      </c>
      <c r="E27" s="13">
        <v>153</v>
      </c>
      <c r="F27" s="13">
        <v>21</v>
      </c>
      <c r="G27" s="13">
        <v>62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3" t="s">
        <v>12</v>
      </c>
      <c r="B28" s="2" t="s">
        <v>26</v>
      </c>
      <c r="C28" s="13">
        <v>247</v>
      </c>
      <c r="D28" s="13">
        <v>197</v>
      </c>
      <c r="E28" s="13">
        <v>188</v>
      </c>
      <c r="F28" s="13">
        <v>9</v>
      </c>
      <c r="G28" s="13">
        <v>50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3" t="s">
        <v>12</v>
      </c>
      <c r="B29" s="2" t="s">
        <v>27</v>
      </c>
      <c r="C29" s="13">
        <v>311</v>
      </c>
      <c r="D29" s="13">
        <v>230</v>
      </c>
      <c r="E29" s="13">
        <v>218</v>
      </c>
      <c r="F29" s="13">
        <v>12</v>
      </c>
      <c r="G29" s="13">
        <v>81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3" t="s">
        <v>12</v>
      </c>
      <c r="B30" s="2" t="s">
        <v>28</v>
      </c>
      <c r="C30" s="13">
        <v>228</v>
      </c>
      <c r="D30" s="13">
        <v>175</v>
      </c>
      <c r="E30" s="13">
        <v>170</v>
      </c>
      <c r="F30" s="13">
        <v>5</v>
      </c>
      <c r="G30" s="13">
        <v>53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3" t="s">
        <v>12</v>
      </c>
      <c r="B31" s="2" t="s">
        <v>29</v>
      </c>
      <c r="C31" s="13">
        <v>184</v>
      </c>
      <c r="D31" s="13">
        <v>125</v>
      </c>
      <c r="E31" s="13">
        <v>123</v>
      </c>
      <c r="F31" s="13">
        <v>2</v>
      </c>
      <c r="G31" s="13">
        <v>59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3" t="s">
        <v>12</v>
      </c>
      <c r="B32" s="2" t="s">
        <v>30</v>
      </c>
      <c r="C32" s="13">
        <v>174</v>
      </c>
      <c r="D32" s="13">
        <v>113</v>
      </c>
      <c r="E32" s="13">
        <v>111</v>
      </c>
      <c r="F32" s="13">
        <v>2</v>
      </c>
      <c r="G32" s="13">
        <v>61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3" t="s">
        <v>12</v>
      </c>
      <c r="B33" s="2" t="s">
        <v>31</v>
      </c>
      <c r="C33" s="13">
        <v>129</v>
      </c>
      <c r="D33" s="13">
        <v>52</v>
      </c>
      <c r="E33" s="13">
        <v>50</v>
      </c>
      <c r="F33" s="13">
        <v>2</v>
      </c>
      <c r="G33" s="13">
        <v>77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3" t="s">
        <v>12</v>
      </c>
      <c r="B34" s="2" t="s">
        <v>32</v>
      </c>
      <c r="C34" s="13">
        <v>110</v>
      </c>
      <c r="D34" s="13">
        <v>38</v>
      </c>
      <c r="E34" s="13">
        <v>35</v>
      </c>
      <c r="F34" s="13">
        <v>3</v>
      </c>
      <c r="G34" s="13">
        <v>72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3" t="s">
        <v>12</v>
      </c>
      <c r="B35" s="2" t="s">
        <v>33</v>
      </c>
      <c r="C35" s="13">
        <v>67</v>
      </c>
      <c r="D35" s="13">
        <v>9</v>
      </c>
      <c r="E35" s="13">
        <v>9</v>
      </c>
      <c r="F35" s="13" t="s">
        <v>41</v>
      </c>
      <c r="G35" s="13">
        <v>58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3" t="s">
        <v>12</v>
      </c>
      <c r="B36" s="2" t="s">
        <v>34</v>
      </c>
      <c r="C36" s="13">
        <v>57</v>
      </c>
      <c r="D36" s="13">
        <v>5</v>
      </c>
      <c r="E36" s="13">
        <v>5</v>
      </c>
      <c r="F36" s="13" t="s">
        <v>41</v>
      </c>
      <c r="G36" s="13">
        <v>52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3" t="s">
        <v>12</v>
      </c>
      <c r="B37" s="2" t="s">
        <v>35</v>
      </c>
      <c r="C37" s="13">
        <v>66</v>
      </c>
      <c r="D37" s="13">
        <v>7</v>
      </c>
      <c r="E37" s="13">
        <v>4</v>
      </c>
      <c r="F37" s="13">
        <v>3</v>
      </c>
      <c r="G37" s="13">
        <v>59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4" t="s">
        <v>37</v>
      </c>
      <c r="B38" s="4" t="s">
        <v>12</v>
      </c>
      <c r="C38" s="12">
        <v>2618</v>
      </c>
      <c r="D38" s="12">
        <v>1851</v>
      </c>
      <c r="E38" s="12">
        <v>1765</v>
      </c>
      <c r="F38" s="12">
        <v>86</v>
      </c>
      <c r="G38" s="12">
        <v>767</v>
      </c>
    </row>
    <row r="39" spans="1:12" ht="12" customHeight="1">
      <c r="A39" s="23" t="s">
        <v>12</v>
      </c>
      <c r="B39" s="2" t="s">
        <v>21</v>
      </c>
      <c r="C39" s="13">
        <v>52</v>
      </c>
      <c r="D39" s="13">
        <v>7</v>
      </c>
      <c r="E39" s="13">
        <v>7</v>
      </c>
      <c r="F39" s="13" t="s">
        <v>41</v>
      </c>
      <c r="G39" s="13">
        <v>45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3" t="s">
        <v>12</v>
      </c>
      <c r="B40" s="2" t="s">
        <v>22</v>
      </c>
      <c r="C40" s="13">
        <v>271</v>
      </c>
      <c r="D40" s="13">
        <v>70</v>
      </c>
      <c r="E40" s="13">
        <v>66</v>
      </c>
      <c r="F40" s="13">
        <v>4</v>
      </c>
      <c r="G40" s="13">
        <v>201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3" t="s">
        <v>12</v>
      </c>
      <c r="B41" s="2" t="s">
        <v>23</v>
      </c>
      <c r="C41" s="13">
        <v>276</v>
      </c>
      <c r="D41" s="13">
        <v>202</v>
      </c>
      <c r="E41" s="13">
        <v>182</v>
      </c>
      <c r="F41" s="13">
        <v>20</v>
      </c>
      <c r="G41" s="13">
        <v>74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3" t="s">
        <v>12</v>
      </c>
      <c r="B42" s="2" t="s">
        <v>24</v>
      </c>
      <c r="C42" s="13">
        <v>272</v>
      </c>
      <c r="D42" s="13">
        <v>223</v>
      </c>
      <c r="E42" s="13">
        <v>208</v>
      </c>
      <c r="F42" s="13">
        <v>15</v>
      </c>
      <c r="G42" s="13">
        <v>49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3" t="s">
        <v>12</v>
      </c>
      <c r="B43" s="2" t="s">
        <v>25</v>
      </c>
      <c r="C43" s="13">
        <v>198</v>
      </c>
      <c r="D43" s="13">
        <v>175</v>
      </c>
      <c r="E43" s="13">
        <v>165</v>
      </c>
      <c r="F43" s="13">
        <v>10</v>
      </c>
      <c r="G43" s="13">
        <v>23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3" t="s">
        <v>12</v>
      </c>
      <c r="B44" s="2" t="s">
        <v>26</v>
      </c>
      <c r="C44" s="13">
        <v>251</v>
      </c>
      <c r="D44" s="13">
        <v>220</v>
      </c>
      <c r="E44" s="13">
        <v>207</v>
      </c>
      <c r="F44" s="13">
        <v>13</v>
      </c>
      <c r="G44" s="13">
        <v>31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3" t="s">
        <v>12</v>
      </c>
      <c r="B45" s="2" t="s">
        <v>27</v>
      </c>
      <c r="C45" s="13">
        <v>313</v>
      </c>
      <c r="D45" s="13">
        <v>274</v>
      </c>
      <c r="E45" s="13">
        <v>267</v>
      </c>
      <c r="F45" s="13">
        <v>7</v>
      </c>
      <c r="G45" s="13">
        <v>39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3" t="s">
        <v>12</v>
      </c>
      <c r="B46" s="2" t="s">
        <v>28</v>
      </c>
      <c r="C46" s="13">
        <v>224</v>
      </c>
      <c r="D46" s="13">
        <v>199</v>
      </c>
      <c r="E46" s="13">
        <v>198</v>
      </c>
      <c r="F46" s="13">
        <v>1</v>
      </c>
      <c r="G46" s="13">
        <v>25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3" t="s">
        <v>12</v>
      </c>
      <c r="B47" s="2" t="s">
        <v>29</v>
      </c>
      <c r="C47" s="13">
        <v>198</v>
      </c>
      <c r="D47" s="13">
        <v>166</v>
      </c>
      <c r="E47" s="13">
        <v>162</v>
      </c>
      <c r="F47" s="13">
        <v>4</v>
      </c>
      <c r="G47" s="13">
        <v>32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3" t="s">
        <v>12</v>
      </c>
      <c r="B48" s="2" t="s">
        <v>30</v>
      </c>
      <c r="C48" s="13">
        <v>155</v>
      </c>
      <c r="D48" s="13">
        <v>128</v>
      </c>
      <c r="E48" s="13">
        <v>122</v>
      </c>
      <c r="F48" s="13">
        <v>6</v>
      </c>
      <c r="G48" s="13">
        <v>27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3" t="s">
        <v>12</v>
      </c>
      <c r="B49" s="2" t="s">
        <v>31</v>
      </c>
      <c r="C49" s="13">
        <v>135</v>
      </c>
      <c r="D49" s="13">
        <v>94</v>
      </c>
      <c r="E49" s="13">
        <v>90</v>
      </c>
      <c r="F49" s="13">
        <v>4</v>
      </c>
      <c r="G49" s="13">
        <v>41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3" t="s">
        <v>12</v>
      </c>
      <c r="B50" s="2" t="s">
        <v>32</v>
      </c>
      <c r="C50" s="13">
        <v>110</v>
      </c>
      <c r="D50" s="13">
        <v>48</v>
      </c>
      <c r="E50" s="13">
        <v>46</v>
      </c>
      <c r="F50" s="13">
        <v>2</v>
      </c>
      <c r="G50" s="13">
        <v>62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3" t="s">
        <v>12</v>
      </c>
      <c r="B51" s="2" t="s">
        <v>33</v>
      </c>
      <c r="C51" s="13">
        <v>74</v>
      </c>
      <c r="D51" s="13">
        <v>30</v>
      </c>
      <c r="E51" s="13">
        <v>30</v>
      </c>
      <c r="F51" s="13" t="s">
        <v>41</v>
      </c>
      <c r="G51" s="13">
        <v>44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3" t="s">
        <v>12</v>
      </c>
      <c r="B52" s="2" t="s">
        <v>34</v>
      </c>
      <c r="C52" s="13">
        <v>47</v>
      </c>
      <c r="D52" s="13">
        <v>10</v>
      </c>
      <c r="E52" s="13">
        <v>10</v>
      </c>
      <c r="F52" s="13" t="s">
        <v>41</v>
      </c>
      <c r="G52" s="13">
        <v>37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5" t="s">
        <v>12</v>
      </c>
      <c r="B53" s="5" t="s">
        <v>35</v>
      </c>
      <c r="C53" s="14">
        <v>42</v>
      </c>
      <c r="D53" s="14">
        <v>5</v>
      </c>
      <c r="E53" s="14">
        <v>5</v>
      </c>
      <c r="F53" s="14" t="s">
        <v>41</v>
      </c>
      <c r="G53" s="14">
        <v>37</v>
      </c>
      <c r="H53" t="s">
        <v>12</v>
      </c>
      <c r="I53" t="s">
        <v>12</v>
      </c>
      <c r="K53" t="s">
        <v>12</v>
      </c>
      <c r="L53" t="s">
        <v>12</v>
      </c>
    </row>
    <row r="54" spans="1:12" ht="32.25" customHeight="1">
      <c r="A54" s="18" t="s">
        <v>38</v>
      </c>
      <c r="B54" s="19" t="s">
        <v>12</v>
      </c>
      <c r="C54" s="20" t="s">
        <v>12</v>
      </c>
      <c r="D54" s="20" t="s">
        <v>12</v>
      </c>
      <c r="E54" s="20" t="s">
        <v>12</v>
      </c>
      <c r="F54" s="21" t="s">
        <v>12</v>
      </c>
      <c r="G54" s="21" t="s">
        <v>12</v>
      </c>
      <c r="J54" t="s">
        <v>12</v>
      </c>
    </row>
    <row r="55" spans="1:12" ht="12" customHeight="1">
      <c r="A55" s="18" t="s">
        <v>39</v>
      </c>
      <c r="B55" s="19" t="s">
        <v>12</v>
      </c>
      <c r="C55" s="20" t="s">
        <v>12</v>
      </c>
      <c r="D55" s="20" t="s">
        <v>12</v>
      </c>
      <c r="E55" s="20" t="s">
        <v>12</v>
      </c>
      <c r="F55" s="21" t="s">
        <v>12</v>
      </c>
      <c r="G55" s="21" t="s">
        <v>12</v>
      </c>
      <c r="J55" t="s">
        <v>12</v>
      </c>
    </row>
    <row r="56" spans="1:12" ht="12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L65"/>
  <sheetViews>
    <sheetView showGridLines="0" zoomScaleNormal="100" workbookViewId="0">
      <selection sqref="A1:G1"/>
    </sheetView>
  </sheetViews>
  <sheetFormatPr baseColWidth="10" defaultColWidth="12" defaultRowHeight="11.25"/>
  <cols>
    <col min="1" max="2" width="31.6640625" customWidth="1"/>
    <col min="3" max="3" width="15.6640625" customWidth="1"/>
    <col min="4" max="4" width="13" customWidth="1"/>
    <col min="5" max="5" width="13.6640625" customWidth="1"/>
    <col min="6" max="6" width="13.5" customWidth="1"/>
    <col min="7" max="7" width="15.5" customWidth="1"/>
  </cols>
  <sheetData>
    <row r="1" spans="1:12" ht="13.9" customHeight="1">
      <c r="A1" s="15" t="s">
        <v>10</v>
      </c>
      <c r="B1" s="15"/>
      <c r="C1" s="15"/>
      <c r="D1" s="15"/>
      <c r="E1" s="15"/>
      <c r="F1" s="15"/>
      <c r="G1" s="15"/>
    </row>
    <row r="2" spans="1:12" ht="35.25" customHeight="1">
      <c r="A2" s="16" t="s">
        <v>47</v>
      </c>
      <c r="B2" s="16" t="s">
        <v>12</v>
      </c>
      <c r="C2" s="16" t="s">
        <v>12</v>
      </c>
      <c r="D2" s="16" t="s">
        <v>12</v>
      </c>
      <c r="E2" s="16" t="s">
        <v>12</v>
      </c>
      <c r="F2" s="16" t="s">
        <v>12</v>
      </c>
      <c r="G2" s="16" t="s">
        <v>12</v>
      </c>
      <c r="J2" t="s">
        <v>12</v>
      </c>
    </row>
    <row r="3" spans="1:12" ht="36.6" customHeight="1">
      <c r="A3" s="17" t="s">
        <v>13</v>
      </c>
      <c r="B3" s="17" t="s">
        <v>12</v>
      </c>
      <c r="C3" s="17" t="s">
        <v>14</v>
      </c>
      <c r="D3" s="17" t="s">
        <v>15</v>
      </c>
      <c r="E3" s="17" t="s">
        <v>12</v>
      </c>
      <c r="F3" s="17" t="s">
        <v>12</v>
      </c>
      <c r="G3" s="17" t="s">
        <v>12</v>
      </c>
    </row>
    <row r="4" spans="1:12" ht="28.9" customHeight="1">
      <c r="A4" s="17" t="s">
        <v>12</v>
      </c>
      <c r="B4" s="17" t="s">
        <v>12</v>
      </c>
      <c r="C4" s="17" t="s">
        <v>12</v>
      </c>
      <c r="D4" s="17" t="s">
        <v>16</v>
      </c>
      <c r="E4" s="17" t="s">
        <v>12</v>
      </c>
      <c r="F4" s="17" t="s">
        <v>12</v>
      </c>
      <c r="G4" s="17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899999999999999" customHeight="1">
      <c r="A5" s="17" t="s">
        <v>12</v>
      </c>
      <c r="B5" s="17" t="s">
        <v>12</v>
      </c>
      <c r="C5" s="17" t="s">
        <v>12</v>
      </c>
      <c r="D5" s="3" t="s">
        <v>18</v>
      </c>
      <c r="E5" s="3" t="s">
        <v>19</v>
      </c>
      <c r="F5" s="3" t="s">
        <v>20</v>
      </c>
      <c r="G5" s="17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2" t="s">
        <v>18</v>
      </c>
      <c r="B6" s="6" t="s">
        <v>12</v>
      </c>
      <c r="C6" s="12">
        <v>68771</v>
      </c>
      <c r="D6" s="12">
        <v>41767</v>
      </c>
      <c r="E6" s="12">
        <v>38275</v>
      </c>
      <c r="F6" s="12">
        <v>3492</v>
      </c>
      <c r="G6" s="12">
        <v>27004</v>
      </c>
    </row>
    <row r="7" spans="1:12" ht="12" customHeight="1">
      <c r="A7" s="23" t="s">
        <v>12</v>
      </c>
      <c r="B7" s="2" t="s">
        <v>21</v>
      </c>
      <c r="C7" s="13">
        <v>1402</v>
      </c>
      <c r="D7" s="13">
        <v>100</v>
      </c>
      <c r="E7" s="13">
        <v>81</v>
      </c>
      <c r="F7" s="13">
        <v>19</v>
      </c>
      <c r="G7" s="13">
        <v>1302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3" t="s">
        <v>12</v>
      </c>
      <c r="B8" s="2" t="s">
        <v>22</v>
      </c>
      <c r="C8" s="13">
        <v>7046</v>
      </c>
      <c r="D8" s="13">
        <v>1596</v>
      </c>
      <c r="E8" s="13">
        <v>1281</v>
      </c>
      <c r="F8" s="13">
        <v>315</v>
      </c>
      <c r="G8" s="13">
        <v>5450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3" t="s">
        <v>12</v>
      </c>
      <c r="B9" s="2" t="s">
        <v>23</v>
      </c>
      <c r="C9" s="13">
        <v>7045</v>
      </c>
      <c r="D9" s="13">
        <v>4213</v>
      </c>
      <c r="E9" s="13">
        <v>3453</v>
      </c>
      <c r="F9" s="13">
        <v>760</v>
      </c>
      <c r="G9" s="13">
        <v>2832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3" t="s">
        <v>12</v>
      </c>
      <c r="B10" s="2" t="s">
        <v>24</v>
      </c>
      <c r="C10" s="13">
        <v>7330</v>
      </c>
      <c r="D10" s="13">
        <v>5551</v>
      </c>
      <c r="E10" s="13">
        <v>4908</v>
      </c>
      <c r="F10" s="13">
        <v>643</v>
      </c>
      <c r="G10" s="13">
        <v>1779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3" t="s">
        <v>12</v>
      </c>
      <c r="B11" s="2" t="s">
        <v>25</v>
      </c>
      <c r="C11" s="13">
        <v>6532</v>
      </c>
      <c r="D11" s="13">
        <v>5202</v>
      </c>
      <c r="E11" s="13">
        <v>4800</v>
      </c>
      <c r="F11" s="13">
        <v>402</v>
      </c>
      <c r="G11" s="13">
        <v>1330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3" t="s">
        <v>12</v>
      </c>
      <c r="B12" s="2" t="s">
        <v>26</v>
      </c>
      <c r="C12" s="13">
        <v>6216</v>
      </c>
      <c r="D12" s="13">
        <v>5122</v>
      </c>
      <c r="E12" s="13">
        <v>4798</v>
      </c>
      <c r="F12" s="13">
        <v>324</v>
      </c>
      <c r="G12" s="13">
        <v>1094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3" t="s">
        <v>12</v>
      </c>
      <c r="B13" s="2" t="s">
        <v>27</v>
      </c>
      <c r="C13" s="13">
        <v>6489</v>
      </c>
      <c r="D13" s="13">
        <v>5358</v>
      </c>
      <c r="E13" s="13">
        <v>5036</v>
      </c>
      <c r="F13" s="13">
        <v>322</v>
      </c>
      <c r="G13" s="13">
        <v>1131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3" t="s">
        <v>12</v>
      </c>
      <c r="B14" s="2" t="s">
        <v>28</v>
      </c>
      <c r="C14" s="13">
        <v>5340</v>
      </c>
      <c r="D14" s="13">
        <v>4420</v>
      </c>
      <c r="E14" s="13">
        <v>4180</v>
      </c>
      <c r="F14" s="13">
        <v>240</v>
      </c>
      <c r="G14" s="13">
        <v>920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3" t="s">
        <v>12</v>
      </c>
      <c r="B15" s="2" t="s">
        <v>29</v>
      </c>
      <c r="C15" s="13">
        <v>4497</v>
      </c>
      <c r="D15" s="13">
        <v>3532</v>
      </c>
      <c r="E15" s="13">
        <v>3369</v>
      </c>
      <c r="F15" s="13">
        <v>163</v>
      </c>
      <c r="G15" s="13">
        <v>965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3" t="s">
        <v>12</v>
      </c>
      <c r="B16" s="2" t="s">
        <v>30</v>
      </c>
      <c r="C16" s="13">
        <v>4045</v>
      </c>
      <c r="D16" s="13">
        <v>2810</v>
      </c>
      <c r="E16" s="13">
        <v>2704</v>
      </c>
      <c r="F16" s="13">
        <v>106</v>
      </c>
      <c r="G16" s="13">
        <v>1235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3" t="s">
        <v>12</v>
      </c>
      <c r="B17" s="2" t="s">
        <v>31</v>
      </c>
      <c r="C17" s="13">
        <v>3593</v>
      </c>
      <c r="D17" s="13">
        <v>1809</v>
      </c>
      <c r="E17" s="13">
        <v>1722</v>
      </c>
      <c r="F17" s="13">
        <v>87</v>
      </c>
      <c r="G17" s="13">
        <v>1784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3" t="s">
        <v>12</v>
      </c>
      <c r="B18" s="2" t="s">
        <v>32</v>
      </c>
      <c r="C18" s="13">
        <v>3358</v>
      </c>
      <c r="D18" s="13">
        <v>1090</v>
      </c>
      <c r="E18" s="13">
        <v>1032</v>
      </c>
      <c r="F18" s="13">
        <v>58</v>
      </c>
      <c r="G18" s="13">
        <v>2268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3" t="s">
        <v>12</v>
      </c>
      <c r="B19" s="2" t="s">
        <v>33</v>
      </c>
      <c r="C19" s="13">
        <v>2426</v>
      </c>
      <c r="D19" s="13">
        <v>501</v>
      </c>
      <c r="E19" s="13">
        <v>478</v>
      </c>
      <c r="F19" s="13">
        <v>23</v>
      </c>
      <c r="G19" s="13">
        <v>1925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3" t="s">
        <v>12</v>
      </c>
      <c r="B20" s="2" t="s">
        <v>34</v>
      </c>
      <c r="C20" s="13">
        <v>1674</v>
      </c>
      <c r="D20" s="13">
        <v>228</v>
      </c>
      <c r="E20" s="13">
        <v>217</v>
      </c>
      <c r="F20" s="13">
        <v>11</v>
      </c>
      <c r="G20" s="13">
        <v>1446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3" t="s">
        <v>12</v>
      </c>
      <c r="B21" s="2" t="s">
        <v>35</v>
      </c>
      <c r="C21" s="13">
        <v>1778</v>
      </c>
      <c r="D21" s="13">
        <v>235</v>
      </c>
      <c r="E21" s="13">
        <v>216</v>
      </c>
      <c r="F21" s="13">
        <v>19</v>
      </c>
      <c r="G21" s="13">
        <v>1543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4" t="s">
        <v>36</v>
      </c>
      <c r="B22" s="4" t="s">
        <v>12</v>
      </c>
      <c r="C22" s="12">
        <v>35621</v>
      </c>
      <c r="D22" s="12">
        <v>19311</v>
      </c>
      <c r="E22" s="12">
        <v>17309</v>
      </c>
      <c r="F22" s="12">
        <v>2002</v>
      </c>
      <c r="G22" s="12">
        <v>16310</v>
      </c>
    </row>
    <row r="23" spans="1:12" ht="12" customHeight="1">
      <c r="A23" s="23" t="s">
        <v>12</v>
      </c>
      <c r="B23" s="2" t="s">
        <v>21</v>
      </c>
      <c r="C23" s="13">
        <v>738</v>
      </c>
      <c r="D23" s="13">
        <v>50</v>
      </c>
      <c r="E23" s="13">
        <v>44</v>
      </c>
      <c r="F23" s="13">
        <v>6</v>
      </c>
      <c r="G23" s="13">
        <v>688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3" t="s">
        <v>12</v>
      </c>
      <c r="B24" s="2" t="s">
        <v>22</v>
      </c>
      <c r="C24" s="13">
        <v>3450</v>
      </c>
      <c r="D24" s="13">
        <v>687</v>
      </c>
      <c r="E24" s="13">
        <v>526</v>
      </c>
      <c r="F24" s="13">
        <v>161</v>
      </c>
      <c r="G24" s="13">
        <v>2763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3" t="s">
        <v>12</v>
      </c>
      <c r="B25" s="2" t="s">
        <v>23</v>
      </c>
      <c r="C25" s="13">
        <v>3552</v>
      </c>
      <c r="D25" s="13">
        <v>1970</v>
      </c>
      <c r="E25" s="13">
        <v>1526</v>
      </c>
      <c r="F25" s="13">
        <v>444</v>
      </c>
      <c r="G25" s="13">
        <v>1582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3" t="s">
        <v>12</v>
      </c>
      <c r="B26" s="2" t="s">
        <v>24</v>
      </c>
      <c r="C26" s="13">
        <v>3785</v>
      </c>
      <c r="D26" s="13">
        <v>2610</v>
      </c>
      <c r="E26" s="13">
        <v>2237</v>
      </c>
      <c r="F26" s="13">
        <v>373</v>
      </c>
      <c r="G26" s="13">
        <v>1175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3" t="s">
        <v>12</v>
      </c>
      <c r="B27" s="2" t="s">
        <v>25</v>
      </c>
      <c r="C27" s="13">
        <v>3410</v>
      </c>
      <c r="D27" s="13">
        <v>2433</v>
      </c>
      <c r="E27" s="13">
        <v>2187</v>
      </c>
      <c r="F27" s="13">
        <v>246</v>
      </c>
      <c r="G27" s="13">
        <v>977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3" t="s">
        <v>12</v>
      </c>
      <c r="B28" s="2" t="s">
        <v>26</v>
      </c>
      <c r="C28" s="13">
        <v>3143</v>
      </c>
      <c r="D28" s="13">
        <v>2389</v>
      </c>
      <c r="E28" s="13">
        <v>2179</v>
      </c>
      <c r="F28" s="13">
        <v>210</v>
      </c>
      <c r="G28" s="13">
        <v>754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3" t="s">
        <v>12</v>
      </c>
      <c r="B29" s="2" t="s">
        <v>27</v>
      </c>
      <c r="C29" s="13">
        <v>3307</v>
      </c>
      <c r="D29" s="13">
        <v>2501</v>
      </c>
      <c r="E29" s="13">
        <v>2313</v>
      </c>
      <c r="F29" s="13">
        <v>188</v>
      </c>
      <c r="G29" s="13">
        <v>806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3" t="s">
        <v>12</v>
      </c>
      <c r="B30" s="2" t="s">
        <v>28</v>
      </c>
      <c r="C30" s="13">
        <v>2730</v>
      </c>
      <c r="D30" s="13">
        <v>2065</v>
      </c>
      <c r="E30" s="13">
        <v>1920</v>
      </c>
      <c r="F30" s="13">
        <v>145</v>
      </c>
      <c r="G30" s="13">
        <v>665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3" t="s">
        <v>12</v>
      </c>
      <c r="B31" s="2" t="s">
        <v>29</v>
      </c>
      <c r="C31" s="13">
        <v>2350</v>
      </c>
      <c r="D31" s="13">
        <v>1678</v>
      </c>
      <c r="E31" s="13">
        <v>1595</v>
      </c>
      <c r="F31" s="13">
        <v>83</v>
      </c>
      <c r="G31" s="13">
        <v>672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3" t="s">
        <v>12</v>
      </c>
      <c r="B32" s="2" t="s">
        <v>30</v>
      </c>
      <c r="C32" s="13">
        <v>2151</v>
      </c>
      <c r="D32" s="13">
        <v>1318</v>
      </c>
      <c r="E32" s="13">
        <v>1266</v>
      </c>
      <c r="F32" s="13">
        <v>52</v>
      </c>
      <c r="G32" s="13">
        <v>833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3" t="s">
        <v>12</v>
      </c>
      <c r="B33" s="2" t="s">
        <v>31</v>
      </c>
      <c r="C33" s="13">
        <v>1933</v>
      </c>
      <c r="D33" s="13">
        <v>729</v>
      </c>
      <c r="E33" s="13">
        <v>689</v>
      </c>
      <c r="F33" s="13">
        <v>40</v>
      </c>
      <c r="G33" s="13">
        <v>1204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3" t="s">
        <v>12</v>
      </c>
      <c r="B34" s="2" t="s">
        <v>32</v>
      </c>
      <c r="C34" s="13">
        <v>1687</v>
      </c>
      <c r="D34" s="13">
        <v>420</v>
      </c>
      <c r="E34" s="13">
        <v>398</v>
      </c>
      <c r="F34" s="13">
        <v>22</v>
      </c>
      <c r="G34" s="13">
        <v>1267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3" t="s">
        <v>12</v>
      </c>
      <c r="B35" s="2" t="s">
        <v>33</v>
      </c>
      <c r="C35" s="13">
        <v>1341</v>
      </c>
      <c r="D35" s="13">
        <v>226</v>
      </c>
      <c r="E35" s="13">
        <v>215</v>
      </c>
      <c r="F35" s="13">
        <v>11</v>
      </c>
      <c r="G35" s="13">
        <v>1115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3" t="s">
        <v>12</v>
      </c>
      <c r="B36" s="2" t="s">
        <v>34</v>
      </c>
      <c r="C36" s="13">
        <v>957</v>
      </c>
      <c r="D36" s="13">
        <v>98</v>
      </c>
      <c r="E36" s="13">
        <v>89</v>
      </c>
      <c r="F36" s="13">
        <v>9</v>
      </c>
      <c r="G36" s="13">
        <v>859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3" t="s">
        <v>12</v>
      </c>
      <c r="B37" s="2" t="s">
        <v>35</v>
      </c>
      <c r="C37" s="13">
        <v>1087</v>
      </c>
      <c r="D37" s="13">
        <v>137</v>
      </c>
      <c r="E37" s="13">
        <v>125</v>
      </c>
      <c r="F37" s="13">
        <v>12</v>
      </c>
      <c r="G37" s="13">
        <v>950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4" t="s">
        <v>37</v>
      </c>
      <c r="B38" s="4" t="s">
        <v>12</v>
      </c>
      <c r="C38" s="12">
        <v>33150</v>
      </c>
      <c r="D38" s="12">
        <v>22456</v>
      </c>
      <c r="E38" s="12">
        <v>20966</v>
      </c>
      <c r="F38" s="12">
        <v>1490</v>
      </c>
      <c r="G38" s="12">
        <v>10694</v>
      </c>
    </row>
    <row r="39" spans="1:12" ht="12" customHeight="1">
      <c r="A39" s="23" t="s">
        <v>12</v>
      </c>
      <c r="B39" s="2" t="s">
        <v>21</v>
      </c>
      <c r="C39" s="13">
        <v>664</v>
      </c>
      <c r="D39" s="13">
        <v>50</v>
      </c>
      <c r="E39" s="13">
        <v>37</v>
      </c>
      <c r="F39" s="13">
        <v>13</v>
      </c>
      <c r="G39" s="13">
        <v>614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3" t="s">
        <v>12</v>
      </c>
      <c r="B40" s="2" t="s">
        <v>22</v>
      </c>
      <c r="C40" s="13">
        <v>3596</v>
      </c>
      <c r="D40" s="13">
        <v>909</v>
      </c>
      <c r="E40" s="13">
        <v>755</v>
      </c>
      <c r="F40" s="13">
        <v>154</v>
      </c>
      <c r="G40" s="13">
        <v>2687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3" t="s">
        <v>12</v>
      </c>
      <c r="B41" s="2" t="s">
        <v>23</v>
      </c>
      <c r="C41" s="13">
        <v>3493</v>
      </c>
      <c r="D41" s="13">
        <v>2243</v>
      </c>
      <c r="E41" s="13">
        <v>1927</v>
      </c>
      <c r="F41" s="13">
        <v>316</v>
      </c>
      <c r="G41" s="13">
        <v>1250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3" t="s">
        <v>12</v>
      </c>
      <c r="B42" s="2" t="s">
        <v>24</v>
      </c>
      <c r="C42" s="13">
        <v>3545</v>
      </c>
      <c r="D42" s="13">
        <v>2941</v>
      </c>
      <c r="E42" s="13">
        <v>2671</v>
      </c>
      <c r="F42" s="13">
        <v>270</v>
      </c>
      <c r="G42" s="13">
        <v>604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3" t="s">
        <v>12</v>
      </c>
      <c r="B43" s="2" t="s">
        <v>25</v>
      </c>
      <c r="C43" s="13">
        <v>3122</v>
      </c>
      <c r="D43" s="13">
        <v>2769</v>
      </c>
      <c r="E43" s="13">
        <v>2613</v>
      </c>
      <c r="F43" s="13">
        <v>156</v>
      </c>
      <c r="G43" s="13">
        <v>353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3" t="s">
        <v>12</v>
      </c>
      <c r="B44" s="2" t="s">
        <v>26</v>
      </c>
      <c r="C44" s="13">
        <v>3073</v>
      </c>
      <c r="D44" s="13">
        <v>2733</v>
      </c>
      <c r="E44" s="13">
        <v>2619</v>
      </c>
      <c r="F44" s="13">
        <v>114</v>
      </c>
      <c r="G44" s="13">
        <v>340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3" t="s">
        <v>12</v>
      </c>
      <c r="B45" s="2" t="s">
        <v>27</v>
      </c>
      <c r="C45" s="13">
        <v>3182</v>
      </c>
      <c r="D45" s="13">
        <v>2857</v>
      </c>
      <c r="E45" s="13">
        <v>2723</v>
      </c>
      <c r="F45" s="13">
        <v>134</v>
      </c>
      <c r="G45" s="13">
        <v>325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3" t="s">
        <v>12</v>
      </c>
      <c r="B46" s="2" t="s">
        <v>28</v>
      </c>
      <c r="C46" s="13">
        <v>2610</v>
      </c>
      <c r="D46" s="13">
        <v>2355</v>
      </c>
      <c r="E46" s="13">
        <v>2260</v>
      </c>
      <c r="F46" s="13">
        <v>95</v>
      </c>
      <c r="G46" s="13">
        <v>255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3" t="s">
        <v>12</v>
      </c>
      <c r="B47" s="2" t="s">
        <v>29</v>
      </c>
      <c r="C47" s="13">
        <v>2147</v>
      </c>
      <c r="D47" s="13">
        <v>1854</v>
      </c>
      <c r="E47" s="13">
        <v>1774</v>
      </c>
      <c r="F47" s="13">
        <v>80</v>
      </c>
      <c r="G47" s="13">
        <v>293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3" t="s">
        <v>12</v>
      </c>
      <c r="B48" s="2" t="s">
        <v>30</v>
      </c>
      <c r="C48" s="13">
        <v>1894</v>
      </c>
      <c r="D48" s="13">
        <v>1492</v>
      </c>
      <c r="E48" s="13">
        <v>1438</v>
      </c>
      <c r="F48" s="13">
        <v>54</v>
      </c>
      <c r="G48" s="13">
        <v>402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3" t="s">
        <v>12</v>
      </c>
      <c r="B49" s="2" t="s">
        <v>31</v>
      </c>
      <c r="C49" s="13">
        <v>1660</v>
      </c>
      <c r="D49" s="13">
        <v>1080</v>
      </c>
      <c r="E49" s="13">
        <v>1033</v>
      </c>
      <c r="F49" s="13">
        <v>47</v>
      </c>
      <c r="G49" s="13">
        <v>580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3" t="s">
        <v>12</v>
      </c>
      <c r="B50" s="2" t="s">
        <v>32</v>
      </c>
      <c r="C50" s="13">
        <v>1671</v>
      </c>
      <c r="D50" s="13">
        <v>670</v>
      </c>
      <c r="E50" s="13">
        <v>634</v>
      </c>
      <c r="F50" s="13">
        <v>36</v>
      </c>
      <c r="G50" s="13">
        <v>1001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3" t="s">
        <v>12</v>
      </c>
      <c r="B51" s="2" t="s">
        <v>33</v>
      </c>
      <c r="C51" s="13">
        <v>1085</v>
      </c>
      <c r="D51" s="13">
        <v>275</v>
      </c>
      <c r="E51" s="13">
        <v>263</v>
      </c>
      <c r="F51" s="13">
        <v>12</v>
      </c>
      <c r="G51" s="13">
        <v>810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3" t="s">
        <v>12</v>
      </c>
      <c r="B52" s="2" t="s">
        <v>34</v>
      </c>
      <c r="C52" s="13">
        <v>717</v>
      </c>
      <c r="D52" s="13">
        <v>130</v>
      </c>
      <c r="E52" s="13">
        <v>128</v>
      </c>
      <c r="F52" s="13">
        <v>2</v>
      </c>
      <c r="G52" s="13">
        <v>587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5" t="s">
        <v>12</v>
      </c>
      <c r="B53" s="5" t="s">
        <v>35</v>
      </c>
      <c r="C53" s="14">
        <v>691</v>
      </c>
      <c r="D53" s="14">
        <v>98</v>
      </c>
      <c r="E53" s="14">
        <v>91</v>
      </c>
      <c r="F53" s="14">
        <v>7</v>
      </c>
      <c r="G53" s="14">
        <v>593</v>
      </c>
      <c r="H53" t="s">
        <v>12</v>
      </c>
      <c r="I53" t="s">
        <v>12</v>
      </c>
      <c r="K53" t="s">
        <v>12</v>
      </c>
      <c r="L53" t="s">
        <v>12</v>
      </c>
    </row>
    <row r="54" spans="1:12" ht="32.25" customHeight="1">
      <c r="A54" s="18" t="s">
        <v>38</v>
      </c>
      <c r="B54" s="19" t="s">
        <v>12</v>
      </c>
      <c r="C54" s="20" t="s">
        <v>12</v>
      </c>
      <c r="D54" s="20" t="s">
        <v>12</v>
      </c>
      <c r="E54" s="20" t="s">
        <v>12</v>
      </c>
      <c r="F54" s="21" t="s">
        <v>12</v>
      </c>
      <c r="G54" s="21" t="s">
        <v>12</v>
      </c>
      <c r="J54" t="s">
        <v>12</v>
      </c>
    </row>
    <row r="55" spans="1:12" ht="12" customHeight="1">
      <c r="A55" s="18" t="s">
        <v>39</v>
      </c>
      <c r="B55" s="19" t="s">
        <v>12</v>
      </c>
      <c r="C55" s="20" t="s">
        <v>12</v>
      </c>
      <c r="D55" s="20" t="s">
        <v>12</v>
      </c>
      <c r="E55" s="20" t="s">
        <v>12</v>
      </c>
      <c r="F55" s="21" t="s">
        <v>12</v>
      </c>
      <c r="G55" s="21" t="s">
        <v>12</v>
      </c>
      <c r="J55" t="s">
        <v>12</v>
      </c>
    </row>
    <row r="56" spans="1:12" ht="12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L65"/>
  <sheetViews>
    <sheetView showGridLines="0" zoomScaleNormal="100" workbookViewId="0">
      <selection sqref="A1:G1"/>
    </sheetView>
  </sheetViews>
  <sheetFormatPr baseColWidth="10" defaultColWidth="12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8.6640625" customWidth="1"/>
  </cols>
  <sheetData>
    <row r="1" spans="1:12" ht="13.9" customHeight="1">
      <c r="A1" s="15" t="s">
        <v>10</v>
      </c>
      <c r="B1" s="15"/>
      <c r="C1" s="15"/>
      <c r="D1" s="15"/>
      <c r="E1" s="15"/>
      <c r="F1" s="15"/>
      <c r="G1" s="15"/>
    </row>
    <row r="2" spans="1:12" ht="35.25" customHeight="1">
      <c r="A2" s="16" t="s">
        <v>48</v>
      </c>
      <c r="B2" s="16" t="s">
        <v>12</v>
      </c>
      <c r="C2" s="16" t="s">
        <v>12</v>
      </c>
      <c r="D2" s="16" t="s">
        <v>12</v>
      </c>
      <c r="E2" s="16" t="s">
        <v>12</v>
      </c>
      <c r="F2" s="16" t="s">
        <v>12</v>
      </c>
      <c r="G2" s="16" t="s">
        <v>12</v>
      </c>
      <c r="J2" t="s">
        <v>12</v>
      </c>
    </row>
    <row r="3" spans="1:12" ht="36.6" customHeight="1">
      <c r="A3" s="17" t="s">
        <v>13</v>
      </c>
      <c r="B3" s="17" t="s">
        <v>12</v>
      </c>
      <c r="C3" s="17" t="s">
        <v>14</v>
      </c>
      <c r="D3" s="17" t="s">
        <v>15</v>
      </c>
      <c r="E3" s="17" t="s">
        <v>12</v>
      </c>
      <c r="F3" s="17" t="s">
        <v>12</v>
      </c>
      <c r="G3" s="17" t="s">
        <v>12</v>
      </c>
    </row>
    <row r="4" spans="1:12" ht="28.9" customHeight="1">
      <c r="A4" s="17" t="s">
        <v>12</v>
      </c>
      <c r="B4" s="17" t="s">
        <v>12</v>
      </c>
      <c r="C4" s="17" t="s">
        <v>12</v>
      </c>
      <c r="D4" s="17" t="s">
        <v>16</v>
      </c>
      <c r="E4" s="17" t="s">
        <v>12</v>
      </c>
      <c r="F4" s="17" t="s">
        <v>12</v>
      </c>
      <c r="G4" s="17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899999999999999" customHeight="1">
      <c r="A5" s="17" t="s">
        <v>12</v>
      </c>
      <c r="B5" s="17" t="s">
        <v>12</v>
      </c>
      <c r="C5" s="17" t="s">
        <v>12</v>
      </c>
      <c r="D5" s="3" t="s">
        <v>18</v>
      </c>
      <c r="E5" s="3" t="s">
        <v>19</v>
      </c>
      <c r="F5" s="3" t="s">
        <v>20</v>
      </c>
      <c r="G5" s="17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2" t="s">
        <v>18</v>
      </c>
      <c r="B6" s="6" t="s">
        <v>12</v>
      </c>
      <c r="C6" s="12">
        <v>15367</v>
      </c>
      <c r="D6" s="12">
        <v>8995</v>
      </c>
      <c r="E6" s="12">
        <v>8506</v>
      </c>
      <c r="F6" s="12">
        <v>489</v>
      </c>
      <c r="G6" s="12">
        <v>6372</v>
      </c>
    </row>
    <row r="7" spans="1:12" ht="12" customHeight="1">
      <c r="A7" s="23" t="s">
        <v>12</v>
      </c>
      <c r="B7" s="2" t="s">
        <v>21</v>
      </c>
      <c r="C7" s="13">
        <v>360</v>
      </c>
      <c r="D7" s="13">
        <v>36</v>
      </c>
      <c r="E7" s="13">
        <v>34</v>
      </c>
      <c r="F7" s="13">
        <v>2</v>
      </c>
      <c r="G7" s="13">
        <v>324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3" t="s">
        <v>12</v>
      </c>
      <c r="B8" s="2" t="s">
        <v>22</v>
      </c>
      <c r="C8" s="13">
        <v>1795</v>
      </c>
      <c r="D8" s="13">
        <v>474</v>
      </c>
      <c r="E8" s="13">
        <v>425</v>
      </c>
      <c r="F8" s="13">
        <v>49</v>
      </c>
      <c r="G8" s="13">
        <v>1321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3" t="s">
        <v>12</v>
      </c>
      <c r="B9" s="2" t="s">
        <v>23</v>
      </c>
      <c r="C9" s="13">
        <v>1812</v>
      </c>
      <c r="D9" s="13">
        <v>1071</v>
      </c>
      <c r="E9" s="13">
        <v>948</v>
      </c>
      <c r="F9" s="13">
        <v>123</v>
      </c>
      <c r="G9" s="13">
        <v>741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3" t="s">
        <v>12</v>
      </c>
      <c r="B10" s="2" t="s">
        <v>24</v>
      </c>
      <c r="C10" s="13">
        <v>1814</v>
      </c>
      <c r="D10" s="13">
        <v>1234</v>
      </c>
      <c r="E10" s="13">
        <v>1138</v>
      </c>
      <c r="F10" s="13">
        <v>96</v>
      </c>
      <c r="G10" s="13">
        <v>580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3" t="s">
        <v>12</v>
      </c>
      <c r="B11" s="2" t="s">
        <v>25</v>
      </c>
      <c r="C11" s="13">
        <v>1577</v>
      </c>
      <c r="D11" s="13">
        <v>1172</v>
      </c>
      <c r="E11" s="13">
        <v>1118</v>
      </c>
      <c r="F11" s="13">
        <v>54</v>
      </c>
      <c r="G11" s="13">
        <v>405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3" t="s">
        <v>12</v>
      </c>
      <c r="B12" s="2" t="s">
        <v>26</v>
      </c>
      <c r="C12" s="13">
        <v>1398</v>
      </c>
      <c r="D12" s="13">
        <v>1028</v>
      </c>
      <c r="E12" s="13">
        <v>983</v>
      </c>
      <c r="F12" s="13">
        <v>45</v>
      </c>
      <c r="G12" s="13">
        <v>370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3" t="s">
        <v>12</v>
      </c>
      <c r="B13" s="2" t="s">
        <v>27</v>
      </c>
      <c r="C13" s="13">
        <v>1395</v>
      </c>
      <c r="D13" s="13">
        <v>1063</v>
      </c>
      <c r="E13" s="13">
        <v>1017</v>
      </c>
      <c r="F13" s="13">
        <v>46</v>
      </c>
      <c r="G13" s="13">
        <v>332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3" t="s">
        <v>12</v>
      </c>
      <c r="B14" s="2" t="s">
        <v>28</v>
      </c>
      <c r="C14" s="13">
        <v>1161</v>
      </c>
      <c r="D14" s="13">
        <v>881</v>
      </c>
      <c r="E14" s="13">
        <v>857</v>
      </c>
      <c r="F14" s="13">
        <v>24</v>
      </c>
      <c r="G14" s="13">
        <v>280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3" t="s">
        <v>12</v>
      </c>
      <c r="B15" s="2" t="s">
        <v>29</v>
      </c>
      <c r="C15" s="13">
        <v>926</v>
      </c>
      <c r="D15" s="13">
        <v>657</v>
      </c>
      <c r="E15" s="13">
        <v>637</v>
      </c>
      <c r="F15" s="13">
        <v>20</v>
      </c>
      <c r="G15" s="13">
        <v>269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3" t="s">
        <v>12</v>
      </c>
      <c r="B16" s="2" t="s">
        <v>30</v>
      </c>
      <c r="C16" s="13">
        <v>783</v>
      </c>
      <c r="D16" s="13">
        <v>543</v>
      </c>
      <c r="E16" s="13">
        <v>531</v>
      </c>
      <c r="F16" s="13">
        <v>12</v>
      </c>
      <c r="G16" s="13">
        <v>240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3" t="s">
        <v>12</v>
      </c>
      <c r="B17" s="2" t="s">
        <v>31</v>
      </c>
      <c r="C17" s="13">
        <v>728</v>
      </c>
      <c r="D17" s="13">
        <v>381</v>
      </c>
      <c r="E17" s="13">
        <v>376</v>
      </c>
      <c r="F17" s="13">
        <v>5</v>
      </c>
      <c r="G17" s="13">
        <v>347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3" t="s">
        <v>12</v>
      </c>
      <c r="B18" s="2" t="s">
        <v>32</v>
      </c>
      <c r="C18" s="13">
        <v>596</v>
      </c>
      <c r="D18" s="13">
        <v>225</v>
      </c>
      <c r="E18" s="13">
        <v>219</v>
      </c>
      <c r="F18" s="13">
        <v>6</v>
      </c>
      <c r="G18" s="13">
        <v>371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3" t="s">
        <v>12</v>
      </c>
      <c r="B19" s="2" t="s">
        <v>33</v>
      </c>
      <c r="C19" s="13">
        <v>431</v>
      </c>
      <c r="D19" s="13">
        <v>122</v>
      </c>
      <c r="E19" s="13">
        <v>118</v>
      </c>
      <c r="F19" s="13">
        <v>4</v>
      </c>
      <c r="G19" s="13">
        <v>309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3" t="s">
        <v>12</v>
      </c>
      <c r="B20" s="2" t="s">
        <v>34</v>
      </c>
      <c r="C20" s="13">
        <v>266</v>
      </c>
      <c r="D20" s="13">
        <v>62</v>
      </c>
      <c r="E20" s="13">
        <v>61</v>
      </c>
      <c r="F20" s="13">
        <v>1</v>
      </c>
      <c r="G20" s="13">
        <v>204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3" t="s">
        <v>12</v>
      </c>
      <c r="B21" s="2" t="s">
        <v>35</v>
      </c>
      <c r="C21" s="13">
        <v>325</v>
      </c>
      <c r="D21" s="13">
        <v>46</v>
      </c>
      <c r="E21" s="13">
        <v>44</v>
      </c>
      <c r="F21" s="13">
        <v>2</v>
      </c>
      <c r="G21" s="13">
        <v>279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4" t="s">
        <v>36</v>
      </c>
      <c r="B22" s="4" t="s">
        <v>12</v>
      </c>
      <c r="C22" s="12">
        <v>7574</v>
      </c>
      <c r="D22" s="12">
        <v>3509</v>
      </c>
      <c r="E22" s="12">
        <v>3209</v>
      </c>
      <c r="F22" s="12">
        <v>300</v>
      </c>
      <c r="G22" s="12">
        <v>4065</v>
      </c>
    </row>
    <row r="23" spans="1:12" ht="12" customHeight="1">
      <c r="A23" s="23" t="s">
        <v>12</v>
      </c>
      <c r="B23" s="2" t="s">
        <v>21</v>
      </c>
      <c r="C23" s="13">
        <v>172</v>
      </c>
      <c r="D23" s="13">
        <v>13</v>
      </c>
      <c r="E23" s="13">
        <v>12</v>
      </c>
      <c r="F23" s="13">
        <v>1</v>
      </c>
      <c r="G23" s="13">
        <v>159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3" t="s">
        <v>12</v>
      </c>
      <c r="B24" s="2" t="s">
        <v>22</v>
      </c>
      <c r="C24" s="13">
        <v>873</v>
      </c>
      <c r="D24" s="13">
        <v>169</v>
      </c>
      <c r="E24" s="13">
        <v>145</v>
      </c>
      <c r="F24" s="13">
        <v>24</v>
      </c>
      <c r="G24" s="13">
        <v>704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3" t="s">
        <v>12</v>
      </c>
      <c r="B25" s="2" t="s">
        <v>23</v>
      </c>
      <c r="C25" s="13">
        <v>875</v>
      </c>
      <c r="D25" s="13">
        <v>402</v>
      </c>
      <c r="E25" s="13">
        <v>331</v>
      </c>
      <c r="F25" s="13">
        <v>71</v>
      </c>
      <c r="G25" s="13">
        <v>473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3" t="s">
        <v>12</v>
      </c>
      <c r="B26" s="2" t="s">
        <v>24</v>
      </c>
      <c r="C26" s="13">
        <v>970</v>
      </c>
      <c r="D26" s="13">
        <v>510</v>
      </c>
      <c r="E26" s="13">
        <v>444</v>
      </c>
      <c r="F26" s="13">
        <v>66</v>
      </c>
      <c r="G26" s="13">
        <v>460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3" t="s">
        <v>12</v>
      </c>
      <c r="B27" s="2" t="s">
        <v>25</v>
      </c>
      <c r="C27" s="13">
        <v>794</v>
      </c>
      <c r="D27" s="13">
        <v>486</v>
      </c>
      <c r="E27" s="13">
        <v>455</v>
      </c>
      <c r="F27" s="13">
        <v>31</v>
      </c>
      <c r="G27" s="13">
        <v>308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3" t="s">
        <v>12</v>
      </c>
      <c r="B28" s="2" t="s">
        <v>26</v>
      </c>
      <c r="C28" s="13">
        <v>677</v>
      </c>
      <c r="D28" s="13">
        <v>396</v>
      </c>
      <c r="E28" s="13">
        <v>367</v>
      </c>
      <c r="F28" s="13">
        <v>29</v>
      </c>
      <c r="G28" s="13">
        <v>281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3" t="s">
        <v>12</v>
      </c>
      <c r="B29" s="2" t="s">
        <v>27</v>
      </c>
      <c r="C29" s="13">
        <v>681</v>
      </c>
      <c r="D29" s="13">
        <v>431</v>
      </c>
      <c r="E29" s="13">
        <v>395</v>
      </c>
      <c r="F29" s="13">
        <v>36</v>
      </c>
      <c r="G29" s="13">
        <v>250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3" t="s">
        <v>12</v>
      </c>
      <c r="B30" s="2" t="s">
        <v>28</v>
      </c>
      <c r="C30" s="13">
        <v>602</v>
      </c>
      <c r="D30" s="13">
        <v>382</v>
      </c>
      <c r="E30" s="13">
        <v>366</v>
      </c>
      <c r="F30" s="13">
        <v>16</v>
      </c>
      <c r="G30" s="13">
        <v>220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3" t="s">
        <v>12</v>
      </c>
      <c r="B31" s="2" t="s">
        <v>29</v>
      </c>
      <c r="C31" s="13">
        <v>445</v>
      </c>
      <c r="D31" s="13">
        <v>240</v>
      </c>
      <c r="E31" s="13">
        <v>228</v>
      </c>
      <c r="F31" s="13">
        <v>12</v>
      </c>
      <c r="G31" s="13">
        <v>205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3" t="s">
        <v>12</v>
      </c>
      <c r="B32" s="2" t="s">
        <v>30</v>
      </c>
      <c r="C32" s="13">
        <v>382</v>
      </c>
      <c r="D32" s="13">
        <v>211</v>
      </c>
      <c r="E32" s="13">
        <v>203</v>
      </c>
      <c r="F32" s="13">
        <v>8</v>
      </c>
      <c r="G32" s="13">
        <v>171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3" t="s">
        <v>12</v>
      </c>
      <c r="B33" s="2" t="s">
        <v>31</v>
      </c>
      <c r="C33" s="13">
        <v>356</v>
      </c>
      <c r="D33" s="13">
        <v>119</v>
      </c>
      <c r="E33" s="13">
        <v>117</v>
      </c>
      <c r="F33" s="13">
        <v>2</v>
      </c>
      <c r="G33" s="13">
        <v>237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3" t="s">
        <v>12</v>
      </c>
      <c r="B34" s="2" t="s">
        <v>32</v>
      </c>
      <c r="C34" s="13">
        <v>280</v>
      </c>
      <c r="D34" s="13">
        <v>72</v>
      </c>
      <c r="E34" s="13">
        <v>69</v>
      </c>
      <c r="F34" s="13">
        <v>3</v>
      </c>
      <c r="G34" s="13">
        <v>208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3" t="s">
        <v>12</v>
      </c>
      <c r="B35" s="2" t="s">
        <v>33</v>
      </c>
      <c r="C35" s="13">
        <v>186</v>
      </c>
      <c r="D35" s="13">
        <v>37</v>
      </c>
      <c r="E35" s="13">
        <v>37</v>
      </c>
      <c r="F35" s="13" t="s">
        <v>41</v>
      </c>
      <c r="G35" s="13">
        <v>149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3" t="s">
        <v>12</v>
      </c>
      <c r="B36" s="2" t="s">
        <v>34</v>
      </c>
      <c r="C36" s="13">
        <v>127</v>
      </c>
      <c r="D36" s="13">
        <v>25</v>
      </c>
      <c r="E36" s="13">
        <v>24</v>
      </c>
      <c r="F36" s="13">
        <v>1</v>
      </c>
      <c r="G36" s="13">
        <v>102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3" t="s">
        <v>12</v>
      </c>
      <c r="B37" s="2" t="s">
        <v>35</v>
      </c>
      <c r="C37" s="13">
        <v>154</v>
      </c>
      <c r="D37" s="13">
        <v>16</v>
      </c>
      <c r="E37" s="13">
        <v>16</v>
      </c>
      <c r="F37" s="13" t="s">
        <v>41</v>
      </c>
      <c r="G37" s="13">
        <v>138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4" t="s">
        <v>37</v>
      </c>
      <c r="B38" s="4" t="s">
        <v>12</v>
      </c>
      <c r="C38" s="12">
        <v>7793</v>
      </c>
      <c r="D38" s="12">
        <v>5486</v>
      </c>
      <c r="E38" s="12">
        <v>5297</v>
      </c>
      <c r="F38" s="12">
        <v>189</v>
      </c>
      <c r="G38" s="12">
        <v>2307</v>
      </c>
    </row>
    <row r="39" spans="1:12" ht="12" customHeight="1">
      <c r="A39" s="23" t="s">
        <v>12</v>
      </c>
      <c r="B39" s="2" t="s">
        <v>21</v>
      </c>
      <c r="C39" s="13">
        <v>188</v>
      </c>
      <c r="D39" s="13">
        <v>23</v>
      </c>
      <c r="E39" s="13">
        <v>22</v>
      </c>
      <c r="F39" s="13">
        <v>1</v>
      </c>
      <c r="G39" s="13">
        <v>165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3" t="s">
        <v>12</v>
      </c>
      <c r="B40" s="2" t="s">
        <v>22</v>
      </c>
      <c r="C40" s="13">
        <v>922</v>
      </c>
      <c r="D40" s="13">
        <v>305</v>
      </c>
      <c r="E40" s="13">
        <v>280</v>
      </c>
      <c r="F40" s="13">
        <v>25</v>
      </c>
      <c r="G40" s="13">
        <v>617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3" t="s">
        <v>12</v>
      </c>
      <c r="B41" s="2" t="s">
        <v>23</v>
      </c>
      <c r="C41" s="13">
        <v>937</v>
      </c>
      <c r="D41" s="13">
        <v>669</v>
      </c>
      <c r="E41" s="13">
        <v>617</v>
      </c>
      <c r="F41" s="13">
        <v>52</v>
      </c>
      <c r="G41" s="13">
        <v>268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3" t="s">
        <v>12</v>
      </c>
      <c r="B42" s="2" t="s">
        <v>24</v>
      </c>
      <c r="C42" s="13">
        <v>844</v>
      </c>
      <c r="D42" s="13">
        <v>724</v>
      </c>
      <c r="E42" s="13">
        <v>694</v>
      </c>
      <c r="F42" s="13">
        <v>30</v>
      </c>
      <c r="G42" s="13">
        <v>120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3" t="s">
        <v>12</v>
      </c>
      <c r="B43" s="2" t="s">
        <v>25</v>
      </c>
      <c r="C43" s="13">
        <v>783</v>
      </c>
      <c r="D43" s="13">
        <v>686</v>
      </c>
      <c r="E43" s="13">
        <v>663</v>
      </c>
      <c r="F43" s="13">
        <v>23</v>
      </c>
      <c r="G43" s="13">
        <v>97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3" t="s">
        <v>12</v>
      </c>
      <c r="B44" s="2" t="s">
        <v>26</v>
      </c>
      <c r="C44" s="13">
        <v>721</v>
      </c>
      <c r="D44" s="13">
        <v>632</v>
      </c>
      <c r="E44" s="13">
        <v>616</v>
      </c>
      <c r="F44" s="13">
        <v>16</v>
      </c>
      <c r="G44" s="13">
        <v>89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3" t="s">
        <v>12</v>
      </c>
      <c r="B45" s="2" t="s">
        <v>27</v>
      </c>
      <c r="C45" s="13">
        <v>714</v>
      </c>
      <c r="D45" s="13">
        <v>632</v>
      </c>
      <c r="E45" s="13">
        <v>622</v>
      </c>
      <c r="F45" s="13">
        <v>10</v>
      </c>
      <c r="G45" s="13">
        <v>82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3" t="s">
        <v>12</v>
      </c>
      <c r="B46" s="2" t="s">
        <v>28</v>
      </c>
      <c r="C46" s="13">
        <v>559</v>
      </c>
      <c r="D46" s="13">
        <v>499</v>
      </c>
      <c r="E46" s="13">
        <v>491</v>
      </c>
      <c r="F46" s="13">
        <v>8</v>
      </c>
      <c r="G46" s="13">
        <v>60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3" t="s">
        <v>12</v>
      </c>
      <c r="B47" s="2" t="s">
        <v>29</v>
      </c>
      <c r="C47" s="13">
        <v>481</v>
      </c>
      <c r="D47" s="13">
        <v>417</v>
      </c>
      <c r="E47" s="13">
        <v>409</v>
      </c>
      <c r="F47" s="13">
        <v>8</v>
      </c>
      <c r="G47" s="13">
        <v>64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3" t="s">
        <v>12</v>
      </c>
      <c r="B48" s="2" t="s">
        <v>30</v>
      </c>
      <c r="C48" s="13">
        <v>401</v>
      </c>
      <c r="D48" s="13">
        <v>332</v>
      </c>
      <c r="E48" s="13">
        <v>328</v>
      </c>
      <c r="F48" s="13">
        <v>4</v>
      </c>
      <c r="G48" s="13">
        <v>69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3" t="s">
        <v>12</v>
      </c>
      <c r="B49" s="2" t="s">
        <v>31</v>
      </c>
      <c r="C49" s="13">
        <v>372</v>
      </c>
      <c r="D49" s="13">
        <v>262</v>
      </c>
      <c r="E49" s="13">
        <v>259</v>
      </c>
      <c r="F49" s="13">
        <v>3</v>
      </c>
      <c r="G49" s="13">
        <v>110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3" t="s">
        <v>12</v>
      </c>
      <c r="B50" s="2" t="s">
        <v>32</v>
      </c>
      <c r="C50" s="13">
        <v>316</v>
      </c>
      <c r="D50" s="13">
        <v>153</v>
      </c>
      <c r="E50" s="13">
        <v>150</v>
      </c>
      <c r="F50" s="13">
        <v>3</v>
      </c>
      <c r="G50" s="13">
        <v>163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3" t="s">
        <v>12</v>
      </c>
      <c r="B51" s="2" t="s">
        <v>33</v>
      </c>
      <c r="C51" s="13">
        <v>245</v>
      </c>
      <c r="D51" s="13">
        <v>85</v>
      </c>
      <c r="E51" s="13">
        <v>81</v>
      </c>
      <c r="F51" s="13">
        <v>4</v>
      </c>
      <c r="G51" s="13">
        <v>160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3" t="s">
        <v>12</v>
      </c>
      <c r="B52" s="2" t="s">
        <v>34</v>
      </c>
      <c r="C52" s="13">
        <v>139</v>
      </c>
      <c r="D52" s="13">
        <v>37</v>
      </c>
      <c r="E52" s="13">
        <v>37</v>
      </c>
      <c r="F52" s="13" t="s">
        <v>41</v>
      </c>
      <c r="G52" s="13">
        <v>102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5" t="s">
        <v>12</v>
      </c>
      <c r="B53" s="5" t="s">
        <v>35</v>
      </c>
      <c r="C53" s="14">
        <v>171</v>
      </c>
      <c r="D53" s="14">
        <v>30</v>
      </c>
      <c r="E53" s="14">
        <v>28</v>
      </c>
      <c r="F53" s="14">
        <v>2</v>
      </c>
      <c r="G53" s="14">
        <v>141</v>
      </c>
      <c r="H53" t="s">
        <v>12</v>
      </c>
      <c r="I53" t="s">
        <v>12</v>
      </c>
      <c r="K53" t="s">
        <v>12</v>
      </c>
      <c r="L53" t="s">
        <v>12</v>
      </c>
    </row>
    <row r="54" spans="1:12" ht="32.25" customHeight="1">
      <c r="A54" s="18" t="s">
        <v>38</v>
      </c>
      <c r="B54" s="19" t="s">
        <v>12</v>
      </c>
      <c r="C54" s="20" t="s">
        <v>12</v>
      </c>
      <c r="D54" s="20" t="s">
        <v>12</v>
      </c>
      <c r="E54" s="20" t="s">
        <v>12</v>
      </c>
      <c r="F54" s="21" t="s">
        <v>12</v>
      </c>
      <c r="G54" s="21" t="s">
        <v>12</v>
      </c>
      <c r="J54" t="s">
        <v>12</v>
      </c>
    </row>
    <row r="55" spans="1:12" ht="12" customHeight="1">
      <c r="A55" s="18" t="s">
        <v>39</v>
      </c>
      <c r="B55" s="19" t="s">
        <v>12</v>
      </c>
      <c r="C55" s="20" t="s">
        <v>12</v>
      </c>
      <c r="D55" s="20" t="s">
        <v>12</v>
      </c>
      <c r="E55" s="20" t="s">
        <v>12</v>
      </c>
      <c r="F55" s="21" t="s">
        <v>12</v>
      </c>
      <c r="G55" s="21" t="s">
        <v>12</v>
      </c>
      <c r="J55" t="s">
        <v>12</v>
      </c>
    </row>
    <row r="56" spans="1:12" ht="12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L65"/>
  <sheetViews>
    <sheetView showGridLines="0" zoomScaleNormal="100" workbookViewId="0">
      <selection sqref="A1:G1"/>
    </sheetView>
  </sheetViews>
  <sheetFormatPr baseColWidth="10" defaultColWidth="12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8.33203125" customWidth="1"/>
  </cols>
  <sheetData>
    <row r="1" spans="1:12" ht="13.9" customHeight="1">
      <c r="A1" s="15" t="s">
        <v>10</v>
      </c>
      <c r="B1" s="15"/>
      <c r="C1" s="15"/>
      <c r="D1" s="15"/>
      <c r="E1" s="15"/>
      <c r="F1" s="15"/>
      <c r="G1" s="15"/>
    </row>
    <row r="2" spans="1:12" ht="35.25" customHeight="1">
      <c r="A2" s="16" t="s">
        <v>49</v>
      </c>
      <c r="B2" s="16" t="s">
        <v>12</v>
      </c>
      <c r="C2" s="16" t="s">
        <v>12</v>
      </c>
      <c r="D2" s="16" t="s">
        <v>12</v>
      </c>
      <c r="E2" s="16" t="s">
        <v>12</v>
      </c>
      <c r="F2" s="16" t="s">
        <v>12</v>
      </c>
      <c r="G2" s="16" t="s">
        <v>12</v>
      </c>
      <c r="J2" t="s">
        <v>12</v>
      </c>
    </row>
    <row r="3" spans="1:12" ht="36.6" customHeight="1">
      <c r="A3" s="17" t="s">
        <v>13</v>
      </c>
      <c r="B3" s="17" t="s">
        <v>12</v>
      </c>
      <c r="C3" s="17" t="s">
        <v>14</v>
      </c>
      <c r="D3" s="17" t="s">
        <v>15</v>
      </c>
      <c r="E3" s="17" t="s">
        <v>12</v>
      </c>
      <c r="F3" s="17" t="s">
        <v>12</v>
      </c>
      <c r="G3" s="17" t="s">
        <v>12</v>
      </c>
    </row>
    <row r="4" spans="1:12" ht="28.9" customHeight="1">
      <c r="A4" s="17" t="s">
        <v>12</v>
      </c>
      <c r="B4" s="17" t="s">
        <v>12</v>
      </c>
      <c r="C4" s="17" t="s">
        <v>12</v>
      </c>
      <c r="D4" s="17" t="s">
        <v>16</v>
      </c>
      <c r="E4" s="17" t="s">
        <v>12</v>
      </c>
      <c r="F4" s="17" t="s">
        <v>12</v>
      </c>
      <c r="G4" s="17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899999999999999" customHeight="1">
      <c r="A5" s="17" t="s">
        <v>12</v>
      </c>
      <c r="B5" s="17" t="s">
        <v>12</v>
      </c>
      <c r="C5" s="17" t="s">
        <v>12</v>
      </c>
      <c r="D5" s="3" t="s">
        <v>18</v>
      </c>
      <c r="E5" s="3" t="s">
        <v>19</v>
      </c>
      <c r="F5" s="3" t="s">
        <v>20</v>
      </c>
      <c r="G5" s="17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2" t="s">
        <v>18</v>
      </c>
      <c r="B6" s="6" t="s">
        <v>12</v>
      </c>
      <c r="C6" s="12">
        <v>1963</v>
      </c>
      <c r="D6" s="12">
        <v>1062</v>
      </c>
      <c r="E6" s="12">
        <v>968</v>
      </c>
      <c r="F6" s="12">
        <v>94</v>
      </c>
      <c r="G6" s="12">
        <v>901</v>
      </c>
    </row>
    <row r="7" spans="1:12" ht="12" customHeight="1">
      <c r="A7" s="23" t="s">
        <v>12</v>
      </c>
      <c r="B7" s="2" t="s">
        <v>21</v>
      </c>
      <c r="C7" s="13">
        <v>49</v>
      </c>
      <c r="D7" s="13">
        <v>8</v>
      </c>
      <c r="E7" s="13">
        <v>8</v>
      </c>
      <c r="F7" s="13" t="s">
        <v>41</v>
      </c>
      <c r="G7" s="13">
        <v>41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3" t="s">
        <v>12</v>
      </c>
      <c r="B8" s="2" t="s">
        <v>22</v>
      </c>
      <c r="C8" s="13">
        <v>249</v>
      </c>
      <c r="D8" s="13">
        <v>66</v>
      </c>
      <c r="E8" s="13">
        <v>49</v>
      </c>
      <c r="F8" s="13">
        <v>17</v>
      </c>
      <c r="G8" s="13">
        <v>183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3" t="s">
        <v>12</v>
      </c>
      <c r="B9" s="2" t="s">
        <v>23</v>
      </c>
      <c r="C9" s="13">
        <v>244</v>
      </c>
      <c r="D9" s="13">
        <v>135</v>
      </c>
      <c r="E9" s="13">
        <v>115</v>
      </c>
      <c r="F9" s="13">
        <v>20</v>
      </c>
      <c r="G9" s="13">
        <v>109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3" t="s">
        <v>12</v>
      </c>
      <c r="B10" s="2" t="s">
        <v>24</v>
      </c>
      <c r="C10" s="13">
        <v>182</v>
      </c>
      <c r="D10" s="13">
        <v>109</v>
      </c>
      <c r="E10" s="13">
        <v>98</v>
      </c>
      <c r="F10" s="13">
        <v>11</v>
      </c>
      <c r="G10" s="13">
        <v>73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3" t="s">
        <v>12</v>
      </c>
      <c r="B11" s="2" t="s">
        <v>25</v>
      </c>
      <c r="C11" s="13">
        <v>148</v>
      </c>
      <c r="D11" s="13">
        <v>109</v>
      </c>
      <c r="E11" s="13">
        <v>101</v>
      </c>
      <c r="F11" s="13">
        <v>8</v>
      </c>
      <c r="G11" s="13">
        <v>39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3" t="s">
        <v>12</v>
      </c>
      <c r="B12" s="2" t="s">
        <v>26</v>
      </c>
      <c r="C12" s="13">
        <v>150</v>
      </c>
      <c r="D12" s="13">
        <v>104</v>
      </c>
      <c r="E12" s="13">
        <v>97</v>
      </c>
      <c r="F12" s="13">
        <v>7</v>
      </c>
      <c r="G12" s="13">
        <v>46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3" t="s">
        <v>12</v>
      </c>
      <c r="B13" s="2" t="s">
        <v>27</v>
      </c>
      <c r="C13" s="13">
        <v>156</v>
      </c>
      <c r="D13" s="13">
        <v>117</v>
      </c>
      <c r="E13" s="13">
        <v>104</v>
      </c>
      <c r="F13" s="13">
        <v>13</v>
      </c>
      <c r="G13" s="13">
        <v>39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3" t="s">
        <v>12</v>
      </c>
      <c r="B14" s="2" t="s">
        <v>28</v>
      </c>
      <c r="C14" s="13">
        <v>141</v>
      </c>
      <c r="D14" s="13">
        <v>106</v>
      </c>
      <c r="E14" s="13">
        <v>100</v>
      </c>
      <c r="F14" s="13">
        <v>6</v>
      </c>
      <c r="G14" s="13">
        <v>35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3" t="s">
        <v>12</v>
      </c>
      <c r="B15" s="2" t="s">
        <v>29</v>
      </c>
      <c r="C15" s="13">
        <v>139</v>
      </c>
      <c r="D15" s="13">
        <v>84</v>
      </c>
      <c r="E15" s="13">
        <v>83</v>
      </c>
      <c r="F15" s="13">
        <v>1</v>
      </c>
      <c r="G15" s="13">
        <v>55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3" t="s">
        <v>12</v>
      </c>
      <c r="B16" s="2" t="s">
        <v>30</v>
      </c>
      <c r="C16" s="13">
        <v>113</v>
      </c>
      <c r="D16" s="13">
        <v>68</v>
      </c>
      <c r="E16" s="13">
        <v>67</v>
      </c>
      <c r="F16" s="13">
        <v>1</v>
      </c>
      <c r="G16" s="13">
        <v>45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3" t="s">
        <v>12</v>
      </c>
      <c r="B17" s="2" t="s">
        <v>31</v>
      </c>
      <c r="C17" s="13">
        <v>116</v>
      </c>
      <c r="D17" s="13">
        <v>67</v>
      </c>
      <c r="E17" s="13">
        <v>60</v>
      </c>
      <c r="F17" s="13">
        <v>7</v>
      </c>
      <c r="G17" s="13">
        <v>49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3" t="s">
        <v>12</v>
      </c>
      <c r="B18" s="2" t="s">
        <v>32</v>
      </c>
      <c r="C18" s="13">
        <v>84</v>
      </c>
      <c r="D18" s="13">
        <v>36</v>
      </c>
      <c r="E18" s="13">
        <v>35</v>
      </c>
      <c r="F18" s="13">
        <v>1</v>
      </c>
      <c r="G18" s="13">
        <v>48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3" t="s">
        <v>12</v>
      </c>
      <c r="B19" s="2" t="s">
        <v>33</v>
      </c>
      <c r="C19" s="13">
        <v>77</v>
      </c>
      <c r="D19" s="13">
        <v>23</v>
      </c>
      <c r="E19" s="13">
        <v>21</v>
      </c>
      <c r="F19" s="13">
        <v>2</v>
      </c>
      <c r="G19" s="13">
        <v>54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3" t="s">
        <v>12</v>
      </c>
      <c r="B20" s="2" t="s">
        <v>34</v>
      </c>
      <c r="C20" s="13">
        <v>64</v>
      </c>
      <c r="D20" s="13">
        <v>17</v>
      </c>
      <c r="E20" s="13">
        <v>17</v>
      </c>
      <c r="F20" s="13" t="s">
        <v>41</v>
      </c>
      <c r="G20" s="13">
        <v>47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3" t="s">
        <v>12</v>
      </c>
      <c r="B21" s="2" t="s">
        <v>35</v>
      </c>
      <c r="C21" s="13">
        <v>51</v>
      </c>
      <c r="D21" s="13">
        <v>13</v>
      </c>
      <c r="E21" s="13">
        <v>13</v>
      </c>
      <c r="F21" s="13" t="s">
        <v>41</v>
      </c>
      <c r="G21" s="13">
        <v>38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4" t="s">
        <v>36</v>
      </c>
      <c r="B22" s="4" t="s">
        <v>12</v>
      </c>
      <c r="C22" s="12">
        <v>1014</v>
      </c>
      <c r="D22" s="12">
        <v>476</v>
      </c>
      <c r="E22" s="12">
        <v>420</v>
      </c>
      <c r="F22" s="12">
        <v>56</v>
      </c>
      <c r="G22" s="12">
        <v>538</v>
      </c>
    </row>
    <row r="23" spans="1:12" ht="12" customHeight="1">
      <c r="A23" s="23" t="s">
        <v>12</v>
      </c>
      <c r="B23" s="2" t="s">
        <v>21</v>
      </c>
      <c r="C23" s="13">
        <v>21</v>
      </c>
      <c r="D23" s="13">
        <v>3</v>
      </c>
      <c r="E23" s="13">
        <v>3</v>
      </c>
      <c r="F23" s="13" t="s">
        <v>41</v>
      </c>
      <c r="G23" s="13">
        <v>18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3" t="s">
        <v>12</v>
      </c>
      <c r="B24" s="2" t="s">
        <v>22</v>
      </c>
      <c r="C24" s="13">
        <v>115</v>
      </c>
      <c r="D24" s="13">
        <v>31</v>
      </c>
      <c r="E24" s="13">
        <v>21</v>
      </c>
      <c r="F24" s="13">
        <v>10</v>
      </c>
      <c r="G24" s="13">
        <v>84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3" t="s">
        <v>12</v>
      </c>
      <c r="B25" s="2" t="s">
        <v>23</v>
      </c>
      <c r="C25" s="13">
        <v>141</v>
      </c>
      <c r="D25" s="13">
        <v>68</v>
      </c>
      <c r="E25" s="13">
        <v>59</v>
      </c>
      <c r="F25" s="13">
        <v>9</v>
      </c>
      <c r="G25" s="13">
        <v>73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3" t="s">
        <v>12</v>
      </c>
      <c r="B26" s="2" t="s">
        <v>24</v>
      </c>
      <c r="C26" s="13">
        <v>108</v>
      </c>
      <c r="D26" s="13">
        <v>51</v>
      </c>
      <c r="E26" s="13">
        <v>43</v>
      </c>
      <c r="F26" s="13">
        <v>8</v>
      </c>
      <c r="G26" s="13">
        <v>57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3" t="s">
        <v>12</v>
      </c>
      <c r="B27" s="2" t="s">
        <v>25</v>
      </c>
      <c r="C27" s="13">
        <v>73</v>
      </c>
      <c r="D27" s="13">
        <v>53</v>
      </c>
      <c r="E27" s="13">
        <v>45</v>
      </c>
      <c r="F27" s="13">
        <v>8</v>
      </c>
      <c r="G27" s="13">
        <v>20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3" t="s">
        <v>12</v>
      </c>
      <c r="B28" s="2" t="s">
        <v>26</v>
      </c>
      <c r="C28" s="13">
        <v>75</v>
      </c>
      <c r="D28" s="13">
        <v>44</v>
      </c>
      <c r="E28" s="13">
        <v>37</v>
      </c>
      <c r="F28" s="13">
        <v>7</v>
      </c>
      <c r="G28" s="13">
        <v>31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3" t="s">
        <v>12</v>
      </c>
      <c r="B29" s="2" t="s">
        <v>27</v>
      </c>
      <c r="C29" s="13">
        <v>79</v>
      </c>
      <c r="D29" s="13">
        <v>54</v>
      </c>
      <c r="E29" s="13">
        <v>50</v>
      </c>
      <c r="F29" s="13">
        <v>4</v>
      </c>
      <c r="G29" s="13">
        <v>25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3" t="s">
        <v>12</v>
      </c>
      <c r="B30" s="2" t="s">
        <v>28</v>
      </c>
      <c r="C30" s="13">
        <v>70</v>
      </c>
      <c r="D30" s="13">
        <v>41</v>
      </c>
      <c r="E30" s="13">
        <v>40</v>
      </c>
      <c r="F30" s="13">
        <v>1</v>
      </c>
      <c r="G30" s="13">
        <v>29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3" t="s">
        <v>12</v>
      </c>
      <c r="B31" s="2" t="s">
        <v>29</v>
      </c>
      <c r="C31" s="13">
        <v>69</v>
      </c>
      <c r="D31" s="13">
        <v>32</v>
      </c>
      <c r="E31" s="13">
        <v>32</v>
      </c>
      <c r="F31" s="13" t="s">
        <v>41</v>
      </c>
      <c r="G31" s="13">
        <v>37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3" t="s">
        <v>12</v>
      </c>
      <c r="B32" s="2" t="s">
        <v>30</v>
      </c>
      <c r="C32" s="13">
        <v>64</v>
      </c>
      <c r="D32" s="13">
        <v>31</v>
      </c>
      <c r="E32" s="13">
        <v>30</v>
      </c>
      <c r="F32" s="13">
        <v>1</v>
      </c>
      <c r="G32" s="13">
        <v>33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3" t="s">
        <v>12</v>
      </c>
      <c r="B33" s="2" t="s">
        <v>31</v>
      </c>
      <c r="C33" s="13">
        <v>62</v>
      </c>
      <c r="D33" s="13">
        <v>28</v>
      </c>
      <c r="E33" s="13">
        <v>21</v>
      </c>
      <c r="F33" s="13">
        <v>7</v>
      </c>
      <c r="G33" s="13">
        <v>34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3" t="s">
        <v>12</v>
      </c>
      <c r="B34" s="2" t="s">
        <v>32</v>
      </c>
      <c r="C34" s="13">
        <v>39</v>
      </c>
      <c r="D34" s="13">
        <v>16</v>
      </c>
      <c r="E34" s="13">
        <v>15</v>
      </c>
      <c r="F34" s="13">
        <v>1</v>
      </c>
      <c r="G34" s="13">
        <v>23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3" t="s">
        <v>12</v>
      </c>
      <c r="B35" s="2" t="s">
        <v>33</v>
      </c>
      <c r="C35" s="13">
        <v>39</v>
      </c>
      <c r="D35" s="13">
        <v>12</v>
      </c>
      <c r="E35" s="13">
        <v>12</v>
      </c>
      <c r="F35" s="13" t="s">
        <v>41</v>
      </c>
      <c r="G35" s="13">
        <v>27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3" t="s">
        <v>12</v>
      </c>
      <c r="B36" s="2" t="s">
        <v>34</v>
      </c>
      <c r="C36" s="13">
        <v>31</v>
      </c>
      <c r="D36" s="13">
        <v>5</v>
      </c>
      <c r="E36" s="13">
        <v>5</v>
      </c>
      <c r="F36" s="13" t="s">
        <v>41</v>
      </c>
      <c r="G36" s="13">
        <v>26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3" t="s">
        <v>12</v>
      </c>
      <c r="B37" s="2" t="s">
        <v>35</v>
      </c>
      <c r="C37" s="13">
        <v>28</v>
      </c>
      <c r="D37" s="13">
        <v>7</v>
      </c>
      <c r="E37" s="13">
        <v>7</v>
      </c>
      <c r="F37" s="13" t="s">
        <v>41</v>
      </c>
      <c r="G37" s="13">
        <v>21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4" t="s">
        <v>37</v>
      </c>
      <c r="B38" s="4" t="s">
        <v>12</v>
      </c>
      <c r="C38" s="12">
        <v>949</v>
      </c>
      <c r="D38" s="12">
        <v>586</v>
      </c>
      <c r="E38" s="12">
        <v>548</v>
      </c>
      <c r="F38" s="12">
        <v>38</v>
      </c>
      <c r="G38" s="12">
        <v>363</v>
      </c>
    </row>
    <row r="39" spans="1:12" ht="12" customHeight="1">
      <c r="A39" s="23" t="s">
        <v>12</v>
      </c>
      <c r="B39" s="2" t="s">
        <v>21</v>
      </c>
      <c r="C39" s="13">
        <v>28</v>
      </c>
      <c r="D39" s="13">
        <v>5</v>
      </c>
      <c r="E39" s="13">
        <v>5</v>
      </c>
      <c r="F39" s="13" t="s">
        <v>41</v>
      </c>
      <c r="G39" s="13">
        <v>23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3" t="s">
        <v>12</v>
      </c>
      <c r="B40" s="2" t="s">
        <v>22</v>
      </c>
      <c r="C40" s="13">
        <v>134</v>
      </c>
      <c r="D40" s="13">
        <v>35</v>
      </c>
      <c r="E40" s="13">
        <v>28</v>
      </c>
      <c r="F40" s="13">
        <v>7</v>
      </c>
      <c r="G40" s="13">
        <v>99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3" t="s">
        <v>12</v>
      </c>
      <c r="B41" s="2" t="s">
        <v>23</v>
      </c>
      <c r="C41" s="13">
        <v>103</v>
      </c>
      <c r="D41" s="13">
        <v>67</v>
      </c>
      <c r="E41" s="13">
        <v>56</v>
      </c>
      <c r="F41" s="13">
        <v>11</v>
      </c>
      <c r="G41" s="13">
        <v>36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3" t="s">
        <v>12</v>
      </c>
      <c r="B42" s="2" t="s">
        <v>24</v>
      </c>
      <c r="C42" s="13">
        <v>74</v>
      </c>
      <c r="D42" s="13">
        <v>58</v>
      </c>
      <c r="E42" s="13">
        <v>55</v>
      </c>
      <c r="F42" s="13">
        <v>3</v>
      </c>
      <c r="G42" s="13">
        <v>16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3" t="s">
        <v>12</v>
      </c>
      <c r="B43" s="2" t="s">
        <v>25</v>
      </c>
      <c r="C43" s="13">
        <v>75</v>
      </c>
      <c r="D43" s="13">
        <v>56</v>
      </c>
      <c r="E43" s="13">
        <v>56</v>
      </c>
      <c r="F43" s="13" t="s">
        <v>41</v>
      </c>
      <c r="G43" s="13">
        <v>19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3" t="s">
        <v>12</v>
      </c>
      <c r="B44" s="2" t="s">
        <v>26</v>
      </c>
      <c r="C44" s="13">
        <v>75</v>
      </c>
      <c r="D44" s="13">
        <v>60</v>
      </c>
      <c r="E44" s="13">
        <v>60</v>
      </c>
      <c r="F44" s="13" t="s">
        <v>41</v>
      </c>
      <c r="G44" s="13">
        <v>15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3" t="s">
        <v>12</v>
      </c>
      <c r="B45" s="2" t="s">
        <v>27</v>
      </c>
      <c r="C45" s="13">
        <v>77</v>
      </c>
      <c r="D45" s="13">
        <v>63</v>
      </c>
      <c r="E45" s="13">
        <v>54</v>
      </c>
      <c r="F45" s="13">
        <v>9</v>
      </c>
      <c r="G45" s="13">
        <v>14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3" t="s">
        <v>12</v>
      </c>
      <c r="B46" s="2" t="s">
        <v>28</v>
      </c>
      <c r="C46" s="13">
        <v>71</v>
      </c>
      <c r="D46" s="13">
        <v>65</v>
      </c>
      <c r="E46" s="13">
        <v>60</v>
      </c>
      <c r="F46" s="13">
        <v>5</v>
      </c>
      <c r="G46" s="13">
        <v>6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3" t="s">
        <v>12</v>
      </c>
      <c r="B47" s="2" t="s">
        <v>29</v>
      </c>
      <c r="C47" s="13">
        <v>70</v>
      </c>
      <c r="D47" s="13">
        <v>52</v>
      </c>
      <c r="E47" s="13">
        <v>51</v>
      </c>
      <c r="F47" s="13">
        <v>1</v>
      </c>
      <c r="G47" s="13">
        <v>18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3" t="s">
        <v>12</v>
      </c>
      <c r="B48" s="2" t="s">
        <v>30</v>
      </c>
      <c r="C48" s="13">
        <v>49</v>
      </c>
      <c r="D48" s="13">
        <v>37</v>
      </c>
      <c r="E48" s="13">
        <v>37</v>
      </c>
      <c r="F48" s="13" t="s">
        <v>41</v>
      </c>
      <c r="G48" s="13">
        <v>12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3" t="s">
        <v>12</v>
      </c>
      <c r="B49" s="2" t="s">
        <v>31</v>
      </c>
      <c r="C49" s="13">
        <v>54</v>
      </c>
      <c r="D49" s="13">
        <v>39</v>
      </c>
      <c r="E49" s="13">
        <v>39</v>
      </c>
      <c r="F49" s="13" t="s">
        <v>41</v>
      </c>
      <c r="G49" s="13">
        <v>15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3" t="s">
        <v>12</v>
      </c>
      <c r="B50" s="2" t="s">
        <v>32</v>
      </c>
      <c r="C50" s="13">
        <v>45</v>
      </c>
      <c r="D50" s="13">
        <v>20</v>
      </c>
      <c r="E50" s="13">
        <v>20</v>
      </c>
      <c r="F50" s="13" t="s">
        <v>41</v>
      </c>
      <c r="G50" s="13">
        <v>25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3" t="s">
        <v>12</v>
      </c>
      <c r="B51" s="2" t="s">
        <v>33</v>
      </c>
      <c r="C51" s="13">
        <v>38</v>
      </c>
      <c r="D51" s="13">
        <v>11</v>
      </c>
      <c r="E51" s="13">
        <v>9</v>
      </c>
      <c r="F51" s="13">
        <v>2</v>
      </c>
      <c r="G51" s="13">
        <v>27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3" t="s">
        <v>12</v>
      </c>
      <c r="B52" s="2" t="s">
        <v>34</v>
      </c>
      <c r="C52" s="13">
        <v>33</v>
      </c>
      <c r="D52" s="13">
        <v>12</v>
      </c>
      <c r="E52" s="13">
        <v>12</v>
      </c>
      <c r="F52" s="13" t="s">
        <v>41</v>
      </c>
      <c r="G52" s="13">
        <v>21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5" t="s">
        <v>12</v>
      </c>
      <c r="B53" s="5" t="s">
        <v>35</v>
      </c>
      <c r="C53" s="14">
        <v>23</v>
      </c>
      <c r="D53" s="14">
        <v>6</v>
      </c>
      <c r="E53" s="14">
        <v>6</v>
      </c>
      <c r="F53" s="14" t="s">
        <v>41</v>
      </c>
      <c r="G53" s="14">
        <v>17</v>
      </c>
      <c r="H53" t="s">
        <v>12</v>
      </c>
      <c r="I53" t="s">
        <v>12</v>
      </c>
      <c r="K53" t="s">
        <v>12</v>
      </c>
      <c r="L53" t="s">
        <v>12</v>
      </c>
    </row>
    <row r="54" spans="1:12" ht="32.25" customHeight="1">
      <c r="A54" s="18" t="s">
        <v>38</v>
      </c>
      <c r="B54" s="19" t="s">
        <v>12</v>
      </c>
      <c r="C54" s="20" t="s">
        <v>12</v>
      </c>
      <c r="D54" s="20" t="s">
        <v>12</v>
      </c>
      <c r="E54" s="20" t="s">
        <v>12</v>
      </c>
      <c r="F54" s="21" t="s">
        <v>12</v>
      </c>
      <c r="G54" s="21" t="s">
        <v>12</v>
      </c>
      <c r="J54" t="s">
        <v>12</v>
      </c>
    </row>
    <row r="55" spans="1:12" ht="12" customHeight="1">
      <c r="A55" s="18" t="s">
        <v>39</v>
      </c>
      <c r="B55" s="19" t="s">
        <v>12</v>
      </c>
      <c r="C55" s="20" t="s">
        <v>12</v>
      </c>
      <c r="D55" s="20" t="s">
        <v>12</v>
      </c>
      <c r="E55" s="20" t="s">
        <v>12</v>
      </c>
      <c r="F55" s="21" t="s">
        <v>12</v>
      </c>
      <c r="G55" s="21" t="s">
        <v>12</v>
      </c>
      <c r="J55" t="s">
        <v>12</v>
      </c>
    </row>
    <row r="56" spans="1:12" ht="12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L65"/>
  <sheetViews>
    <sheetView showGridLines="0" zoomScaleNormal="100" workbookViewId="0">
      <selection sqref="A1:G1"/>
    </sheetView>
  </sheetViews>
  <sheetFormatPr baseColWidth="10" defaultColWidth="12" defaultRowHeight="11.25"/>
  <cols>
    <col min="1" max="2" width="31.6640625" customWidth="1"/>
    <col min="3" max="3" width="15.6640625" customWidth="1"/>
    <col min="4" max="4" width="13.6640625" customWidth="1"/>
    <col min="5" max="5" width="13.33203125" customWidth="1"/>
    <col min="6" max="6" width="12.83203125" customWidth="1"/>
    <col min="7" max="7" width="15.5" customWidth="1"/>
  </cols>
  <sheetData>
    <row r="1" spans="1:12" ht="13.9" customHeight="1">
      <c r="A1" s="15" t="s">
        <v>10</v>
      </c>
      <c r="B1" s="15"/>
      <c r="C1" s="15"/>
      <c r="D1" s="15"/>
      <c r="E1" s="15"/>
      <c r="F1" s="15"/>
      <c r="G1" s="15"/>
    </row>
    <row r="2" spans="1:12" ht="35.25" customHeight="1">
      <c r="A2" s="16" t="s">
        <v>50</v>
      </c>
      <c r="B2" s="16" t="s">
        <v>12</v>
      </c>
      <c r="C2" s="16" t="s">
        <v>12</v>
      </c>
      <c r="D2" s="16" t="s">
        <v>12</v>
      </c>
      <c r="E2" s="16" t="s">
        <v>12</v>
      </c>
      <c r="F2" s="16" t="s">
        <v>12</v>
      </c>
      <c r="G2" s="16" t="s">
        <v>12</v>
      </c>
      <c r="J2" t="s">
        <v>12</v>
      </c>
    </row>
    <row r="3" spans="1:12" ht="36.6" customHeight="1">
      <c r="A3" s="17" t="s">
        <v>13</v>
      </c>
      <c r="B3" s="17" t="s">
        <v>12</v>
      </c>
      <c r="C3" s="17" t="s">
        <v>14</v>
      </c>
      <c r="D3" s="17" t="s">
        <v>15</v>
      </c>
      <c r="E3" s="17" t="s">
        <v>12</v>
      </c>
      <c r="F3" s="17" t="s">
        <v>12</v>
      </c>
      <c r="G3" s="17" t="s">
        <v>12</v>
      </c>
    </row>
    <row r="4" spans="1:12" ht="28.9" customHeight="1">
      <c r="A4" s="17" t="s">
        <v>12</v>
      </c>
      <c r="B4" s="17" t="s">
        <v>12</v>
      </c>
      <c r="C4" s="17" t="s">
        <v>12</v>
      </c>
      <c r="D4" s="17" t="s">
        <v>16</v>
      </c>
      <c r="E4" s="17" t="s">
        <v>12</v>
      </c>
      <c r="F4" s="17" t="s">
        <v>12</v>
      </c>
      <c r="G4" s="17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899999999999999" customHeight="1">
      <c r="A5" s="17" t="s">
        <v>12</v>
      </c>
      <c r="B5" s="17" t="s">
        <v>12</v>
      </c>
      <c r="C5" s="17" t="s">
        <v>12</v>
      </c>
      <c r="D5" s="3" t="s">
        <v>18</v>
      </c>
      <c r="E5" s="3" t="s">
        <v>19</v>
      </c>
      <c r="F5" s="3" t="s">
        <v>20</v>
      </c>
      <c r="G5" s="17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2" t="s">
        <v>18</v>
      </c>
      <c r="B6" s="6" t="s">
        <v>12</v>
      </c>
      <c r="C6" s="12">
        <v>2850</v>
      </c>
      <c r="D6" s="12">
        <v>1636</v>
      </c>
      <c r="E6" s="12">
        <v>1512</v>
      </c>
      <c r="F6" s="12">
        <v>124</v>
      </c>
      <c r="G6" s="12">
        <v>1214</v>
      </c>
    </row>
    <row r="7" spans="1:12" ht="12" customHeight="1">
      <c r="A7" s="23" t="s">
        <v>12</v>
      </c>
      <c r="B7" s="2" t="s">
        <v>21</v>
      </c>
      <c r="C7" s="13">
        <v>77</v>
      </c>
      <c r="D7" s="13">
        <v>9</v>
      </c>
      <c r="E7" s="13">
        <v>7</v>
      </c>
      <c r="F7" s="13">
        <v>2</v>
      </c>
      <c r="G7" s="13">
        <v>68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3" t="s">
        <v>12</v>
      </c>
      <c r="B8" s="2" t="s">
        <v>22</v>
      </c>
      <c r="C8" s="13">
        <v>414</v>
      </c>
      <c r="D8" s="13">
        <v>93</v>
      </c>
      <c r="E8" s="13">
        <v>78</v>
      </c>
      <c r="F8" s="13">
        <v>15</v>
      </c>
      <c r="G8" s="13">
        <v>321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3" t="s">
        <v>12</v>
      </c>
      <c r="B9" s="2" t="s">
        <v>23</v>
      </c>
      <c r="C9" s="13">
        <v>411</v>
      </c>
      <c r="D9" s="13">
        <v>242</v>
      </c>
      <c r="E9" s="13">
        <v>201</v>
      </c>
      <c r="F9" s="13">
        <v>41</v>
      </c>
      <c r="G9" s="13">
        <v>169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3" t="s">
        <v>12</v>
      </c>
      <c r="B10" s="2" t="s">
        <v>24</v>
      </c>
      <c r="C10" s="13">
        <v>344</v>
      </c>
      <c r="D10" s="13">
        <v>252</v>
      </c>
      <c r="E10" s="13">
        <v>228</v>
      </c>
      <c r="F10" s="13">
        <v>24</v>
      </c>
      <c r="G10" s="13">
        <v>92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3" t="s">
        <v>12</v>
      </c>
      <c r="B11" s="2" t="s">
        <v>25</v>
      </c>
      <c r="C11" s="13">
        <v>296</v>
      </c>
      <c r="D11" s="13">
        <v>218</v>
      </c>
      <c r="E11" s="13">
        <v>206</v>
      </c>
      <c r="F11" s="13">
        <v>12</v>
      </c>
      <c r="G11" s="13">
        <v>78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3" t="s">
        <v>12</v>
      </c>
      <c r="B12" s="2" t="s">
        <v>26</v>
      </c>
      <c r="C12" s="13">
        <v>269</v>
      </c>
      <c r="D12" s="13">
        <v>194</v>
      </c>
      <c r="E12" s="13">
        <v>190</v>
      </c>
      <c r="F12" s="13">
        <v>4</v>
      </c>
      <c r="G12" s="13">
        <v>75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3" t="s">
        <v>12</v>
      </c>
      <c r="B13" s="2" t="s">
        <v>27</v>
      </c>
      <c r="C13" s="13">
        <v>218</v>
      </c>
      <c r="D13" s="13">
        <v>158</v>
      </c>
      <c r="E13" s="13">
        <v>150</v>
      </c>
      <c r="F13" s="13">
        <v>8</v>
      </c>
      <c r="G13" s="13">
        <v>60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3" t="s">
        <v>12</v>
      </c>
      <c r="B14" s="2" t="s">
        <v>28</v>
      </c>
      <c r="C14" s="13">
        <v>192</v>
      </c>
      <c r="D14" s="13">
        <v>147</v>
      </c>
      <c r="E14" s="13">
        <v>144</v>
      </c>
      <c r="F14" s="13">
        <v>3</v>
      </c>
      <c r="G14" s="13">
        <v>45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3" t="s">
        <v>12</v>
      </c>
      <c r="B15" s="2" t="s">
        <v>29</v>
      </c>
      <c r="C15" s="13">
        <v>140</v>
      </c>
      <c r="D15" s="13">
        <v>111</v>
      </c>
      <c r="E15" s="13">
        <v>106</v>
      </c>
      <c r="F15" s="13">
        <v>5</v>
      </c>
      <c r="G15" s="13">
        <v>29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3" t="s">
        <v>12</v>
      </c>
      <c r="B16" s="2" t="s">
        <v>30</v>
      </c>
      <c r="C16" s="13">
        <v>132</v>
      </c>
      <c r="D16" s="13">
        <v>87</v>
      </c>
      <c r="E16" s="13">
        <v>84</v>
      </c>
      <c r="F16" s="13">
        <v>3</v>
      </c>
      <c r="G16" s="13">
        <v>45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3" t="s">
        <v>12</v>
      </c>
      <c r="B17" s="2" t="s">
        <v>31</v>
      </c>
      <c r="C17" s="13">
        <v>110</v>
      </c>
      <c r="D17" s="13">
        <v>45</v>
      </c>
      <c r="E17" s="13">
        <v>44</v>
      </c>
      <c r="F17" s="13">
        <v>1</v>
      </c>
      <c r="G17" s="13">
        <v>65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3" t="s">
        <v>12</v>
      </c>
      <c r="B18" s="2" t="s">
        <v>32</v>
      </c>
      <c r="C18" s="13">
        <v>83</v>
      </c>
      <c r="D18" s="13">
        <v>31</v>
      </c>
      <c r="E18" s="13">
        <v>31</v>
      </c>
      <c r="F18" s="13" t="s">
        <v>41</v>
      </c>
      <c r="G18" s="13">
        <v>52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3" t="s">
        <v>12</v>
      </c>
      <c r="B19" s="2" t="s">
        <v>33</v>
      </c>
      <c r="C19" s="13">
        <v>53</v>
      </c>
      <c r="D19" s="13">
        <v>19</v>
      </c>
      <c r="E19" s="13">
        <v>18</v>
      </c>
      <c r="F19" s="13">
        <v>1</v>
      </c>
      <c r="G19" s="13">
        <v>34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3" t="s">
        <v>12</v>
      </c>
      <c r="B20" s="2" t="s">
        <v>34</v>
      </c>
      <c r="C20" s="13">
        <v>50</v>
      </c>
      <c r="D20" s="13">
        <v>14</v>
      </c>
      <c r="E20" s="13">
        <v>13</v>
      </c>
      <c r="F20" s="13">
        <v>1</v>
      </c>
      <c r="G20" s="13">
        <v>36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3" t="s">
        <v>12</v>
      </c>
      <c r="B21" s="2" t="s">
        <v>35</v>
      </c>
      <c r="C21" s="13">
        <v>61</v>
      </c>
      <c r="D21" s="13">
        <v>16</v>
      </c>
      <c r="E21" s="13">
        <v>12</v>
      </c>
      <c r="F21" s="13">
        <v>4</v>
      </c>
      <c r="G21" s="13">
        <v>45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4" t="s">
        <v>36</v>
      </c>
      <c r="B22" s="4" t="s">
        <v>12</v>
      </c>
      <c r="C22" s="12">
        <v>1495</v>
      </c>
      <c r="D22" s="12">
        <v>705</v>
      </c>
      <c r="E22" s="12">
        <v>651</v>
      </c>
      <c r="F22" s="12">
        <v>54</v>
      </c>
      <c r="G22" s="12">
        <v>790</v>
      </c>
    </row>
    <row r="23" spans="1:12" ht="12" customHeight="1">
      <c r="A23" s="23" t="s">
        <v>12</v>
      </c>
      <c r="B23" s="2" t="s">
        <v>21</v>
      </c>
      <c r="C23" s="13">
        <v>35</v>
      </c>
      <c r="D23" s="13">
        <v>3</v>
      </c>
      <c r="E23" s="13">
        <v>3</v>
      </c>
      <c r="F23" s="13" t="s">
        <v>41</v>
      </c>
      <c r="G23" s="13">
        <v>32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3" t="s">
        <v>12</v>
      </c>
      <c r="B24" s="2" t="s">
        <v>22</v>
      </c>
      <c r="C24" s="13">
        <v>207</v>
      </c>
      <c r="D24" s="13">
        <v>42</v>
      </c>
      <c r="E24" s="13">
        <v>39</v>
      </c>
      <c r="F24" s="13">
        <v>3</v>
      </c>
      <c r="G24" s="13">
        <v>165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3" t="s">
        <v>12</v>
      </c>
      <c r="B25" s="2" t="s">
        <v>23</v>
      </c>
      <c r="C25" s="13">
        <v>204</v>
      </c>
      <c r="D25" s="13">
        <v>90</v>
      </c>
      <c r="E25" s="13">
        <v>68</v>
      </c>
      <c r="F25" s="13">
        <v>22</v>
      </c>
      <c r="G25" s="13">
        <v>114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3" t="s">
        <v>12</v>
      </c>
      <c r="B26" s="2" t="s">
        <v>24</v>
      </c>
      <c r="C26" s="13">
        <v>175</v>
      </c>
      <c r="D26" s="13">
        <v>100</v>
      </c>
      <c r="E26" s="13">
        <v>86</v>
      </c>
      <c r="F26" s="13">
        <v>14</v>
      </c>
      <c r="G26" s="13">
        <v>75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3" t="s">
        <v>12</v>
      </c>
      <c r="B27" s="2" t="s">
        <v>25</v>
      </c>
      <c r="C27" s="13">
        <v>169</v>
      </c>
      <c r="D27" s="13">
        <v>102</v>
      </c>
      <c r="E27" s="13">
        <v>98</v>
      </c>
      <c r="F27" s="13">
        <v>4</v>
      </c>
      <c r="G27" s="13">
        <v>67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3" t="s">
        <v>12</v>
      </c>
      <c r="B28" s="2" t="s">
        <v>26</v>
      </c>
      <c r="C28" s="13">
        <v>137</v>
      </c>
      <c r="D28" s="13">
        <v>83</v>
      </c>
      <c r="E28" s="13">
        <v>81</v>
      </c>
      <c r="F28" s="13">
        <v>2</v>
      </c>
      <c r="G28" s="13">
        <v>54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3" t="s">
        <v>12</v>
      </c>
      <c r="B29" s="2" t="s">
        <v>27</v>
      </c>
      <c r="C29" s="13">
        <v>104</v>
      </c>
      <c r="D29" s="13">
        <v>63</v>
      </c>
      <c r="E29" s="13">
        <v>60</v>
      </c>
      <c r="F29" s="13">
        <v>3</v>
      </c>
      <c r="G29" s="13">
        <v>41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3" t="s">
        <v>12</v>
      </c>
      <c r="B30" s="2" t="s">
        <v>28</v>
      </c>
      <c r="C30" s="13">
        <v>95</v>
      </c>
      <c r="D30" s="13">
        <v>65</v>
      </c>
      <c r="E30" s="13">
        <v>64</v>
      </c>
      <c r="F30" s="13">
        <v>1</v>
      </c>
      <c r="G30" s="13">
        <v>30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3" t="s">
        <v>12</v>
      </c>
      <c r="B31" s="2" t="s">
        <v>29</v>
      </c>
      <c r="C31" s="13">
        <v>73</v>
      </c>
      <c r="D31" s="13">
        <v>49</v>
      </c>
      <c r="E31" s="13">
        <v>46</v>
      </c>
      <c r="F31" s="13">
        <v>3</v>
      </c>
      <c r="G31" s="13">
        <v>24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3" t="s">
        <v>12</v>
      </c>
      <c r="B32" s="2" t="s">
        <v>30</v>
      </c>
      <c r="C32" s="13">
        <v>78</v>
      </c>
      <c r="D32" s="13">
        <v>42</v>
      </c>
      <c r="E32" s="13">
        <v>41</v>
      </c>
      <c r="F32" s="13">
        <v>1</v>
      </c>
      <c r="G32" s="13">
        <v>36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3" t="s">
        <v>12</v>
      </c>
      <c r="B33" s="2" t="s">
        <v>31</v>
      </c>
      <c r="C33" s="13">
        <v>63</v>
      </c>
      <c r="D33" s="13">
        <v>20</v>
      </c>
      <c r="E33" s="13">
        <v>20</v>
      </c>
      <c r="F33" s="13" t="s">
        <v>41</v>
      </c>
      <c r="G33" s="13">
        <v>43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3" t="s">
        <v>12</v>
      </c>
      <c r="B34" s="2" t="s">
        <v>32</v>
      </c>
      <c r="C34" s="13">
        <v>54</v>
      </c>
      <c r="D34" s="13">
        <v>16</v>
      </c>
      <c r="E34" s="13">
        <v>16</v>
      </c>
      <c r="F34" s="13" t="s">
        <v>41</v>
      </c>
      <c r="G34" s="13">
        <v>38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3" t="s">
        <v>12</v>
      </c>
      <c r="B35" s="2" t="s">
        <v>33</v>
      </c>
      <c r="C35" s="13">
        <v>32</v>
      </c>
      <c r="D35" s="13">
        <v>12</v>
      </c>
      <c r="E35" s="13">
        <v>12</v>
      </c>
      <c r="F35" s="13" t="s">
        <v>41</v>
      </c>
      <c r="G35" s="13">
        <v>20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3" t="s">
        <v>12</v>
      </c>
      <c r="B36" s="2" t="s">
        <v>34</v>
      </c>
      <c r="C36" s="13">
        <v>26</v>
      </c>
      <c r="D36" s="13">
        <v>8</v>
      </c>
      <c r="E36" s="13">
        <v>8</v>
      </c>
      <c r="F36" s="13" t="s">
        <v>41</v>
      </c>
      <c r="G36" s="13">
        <v>18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3" t="s">
        <v>12</v>
      </c>
      <c r="B37" s="2" t="s">
        <v>35</v>
      </c>
      <c r="C37" s="13">
        <v>43</v>
      </c>
      <c r="D37" s="13">
        <v>10</v>
      </c>
      <c r="E37" s="13">
        <v>9</v>
      </c>
      <c r="F37" s="13">
        <v>1</v>
      </c>
      <c r="G37" s="13">
        <v>33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4" t="s">
        <v>37</v>
      </c>
      <c r="B38" s="4" t="s">
        <v>12</v>
      </c>
      <c r="C38" s="12">
        <v>1355</v>
      </c>
      <c r="D38" s="12">
        <v>931</v>
      </c>
      <c r="E38" s="12">
        <v>861</v>
      </c>
      <c r="F38" s="12">
        <v>70</v>
      </c>
      <c r="G38" s="12">
        <v>424</v>
      </c>
    </row>
    <row r="39" spans="1:12" ht="12" customHeight="1">
      <c r="A39" s="23" t="s">
        <v>12</v>
      </c>
      <c r="B39" s="2" t="s">
        <v>21</v>
      </c>
      <c r="C39" s="13">
        <v>42</v>
      </c>
      <c r="D39" s="13">
        <v>6</v>
      </c>
      <c r="E39" s="13">
        <v>4</v>
      </c>
      <c r="F39" s="13">
        <v>2</v>
      </c>
      <c r="G39" s="13">
        <v>36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3" t="s">
        <v>12</v>
      </c>
      <c r="B40" s="2" t="s">
        <v>22</v>
      </c>
      <c r="C40" s="13">
        <v>207</v>
      </c>
      <c r="D40" s="13">
        <v>51</v>
      </c>
      <c r="E40" s="13">
        <v>39</v>
      </c>
      <c r="F40" s="13">
        <v>12</v>
      </c>
      <c r="G40" s="13">
        <v>156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3" t="s">
        <v>12</v>
      </c>
      <c r="B41" s="2" t="s">
        <v>23</v>
      </c>
      <c r="C41" s="13">
        <v>207</v>
      </c>
      <c r="D41" s="13">
        <v>152</v>
      </c>
      <c r="E41" s="13">
        <v>133</v>
      </c>
      <c r="F41" s="13">
        <v>19</v>
      </c>
      <c r="G41" s="13">
        <v>55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3" t="s">
        <v>12</v>
      </c>
      <c r="B42" s="2" t="s">
        <v>24</v>
      </c>
      <c r="C42" s="13">
        <v>169</v>
      </c>
      <c r="D42" s="13">
        <v>152</v>
      </c>
      <c r="E42" s="13">
        <v>142</v>
      </c>
      <c r="F42" s="13">
        <v>10</v>
      </c>
      <c r="G42" s="13">
        <v>17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3" t="s">
        <v>12</v>
      </c>
      <c r="B43" s="2" t="s">
        <v>25</v>
      </c>
      <c r="C43" s="13">
        <v>127</v>
      </c>
      <c r="D43" s="13">
        <v>116</v>
      </c>
      <c r="E43" s="13">
        <v>108</v>
      </c>
      <c r="F43" s="13">
        <v>8</v>
      </c>
      <c r="G43" s="13">
        <v>11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3" t="s">
        <v>12</v>
      </c>
      <c r="B44" s="2" t="s">
        <v>26</v>
      </c>
      <c r="C44" s="13">
        <v>132</v>
      </c>
      <c r="D44" s="13">
        <v>111</v>
      </c>
      <c r="E44" s="13">
        <v>109</v>
      </c>
      <c r="F44" s="13">
        <v>2</v>
      </c>
      <c r="G44" s="13">
        <v>21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3" t="s">
        <v>12</v>
      </c>
      <c r="B45" s="2" t="s">
        <v>27</v>
      </c>
      <c r="C45" s="13">
        <v>114</v>
      </c>
      <c r="D45" s="13">
        <v>95</v>
      </c>
      <c r="E45" s="13">
        <v>90</v>
      </c>
      <c r="F45" s="13">
        <v>5</v>
      </c>
      <c r="G45" s="13">
        <v>19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3" t="s">
        <v>12</v>
      </c>
      <c r="B46" s="2" t="s">
        <v>28</v>
      </c>
      <c r="C46" s="13">
        <v>97</v>
      </c>
      <c r="D46" s="13">
        <v>82</v>
      </c>
      <c r="E46" s="13">
        <v>80</v>
      </c>
      <c r="F46" s="13">
        <v>2</v>
      </c>
      <c r="G46" s="13">
        <v>15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3" t="s">
        <v>12</v>
      </c>
      <c r="B47" s="2" t="s">
        <v>29</v>
      </c>
      <c r="C47" s="13">
        <v>67</v>
      </c>
      <c r="D47" s="13">
        <v>62</v>
      </c>
      <c r="E47" s="13">
        <v>60</v>
      </c>
      <c r="F47" s="13">
        <v>2</v>
      </c>
      <c r="G47" s="13">
        <v>5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3" t="s">
        <v>12</v>
      </c>
      <c r="B48" s="2" t="s">
        <v>30</v>
      </c>
      <c r="C48" s="13">
        <v>54</v>
      </c>
      <c r="D48" s="13">
        <v>45</v>
      </c>
      <c r="E48" s="13">
        <v>43</v>
      </c>
      <c r="F48" s="13">
        <v>2</v>
      </c>
      <c r="G48" s="13">
        <v>9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3" t="s">
        <v>12</v>
      </c>
      <c r="B49" s="2" t="s">
        <v>31</v>
      </c>
      <c r="C49" s="13">
        <v>47</v>
      </c>
      <c r="D49" s="13">
        <v>25</v>
      </c>
      <c r="E49" s="13">
        <v>24</v>
      </c>
      <c r="F49" s="13">
        <v>1</v>
      </c>
      <c r="G49" s="13">
        <v>22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3" t="s">
        <v>12</v>
      </c>
      <c r="B50" s="2" t="s">
        <v>32</v>
      </c>
      <c r="C50" s="13">
        <v>29</v>
      </c>
      <c r="D50" s="13">
        <v>15</v>
      </c>
      <c r="E50" s="13">
        <v>15</v>
      </c>
      <c r="F50" s="13" t="s">
        <v>41</v>
      </c>
      <c r="G50" s="13">
        <v>14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3" t="s">
        <v>12</v>
      </c>
      <c r="B51" s="2" t="s">
        <v>33</v>
      </c>
      <c r="C51" s="13">
        <v>21</v>
      </c>
      <c r="D51" s="13">
        <v>7</v>
      </c>
      <c r="E51" s="13">
        <v>6</v>
      </c>
      <c r="F51" s="13">
        <v>1</v>
      </c>
      <c r="G51" s="13">
        <v>14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3" t="s">
        <v>12</v>
      </c>
      <c r="B52" s="2" t="s">
        <v>34</v>
      </c>
      <c r="C52" s="13">
        <v>24</v>
      </c>
      <c r="D52" s="13">
        <v>6</v>
      </c>
      <c r="E52" s="13">
        <v>5</v>
      </c>
      <c r="F52" s="13">
        <v>1</v>
      </c>
      <c r="G52" s="13">
        <v>18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5" t="s">
        <v>12</v>
      </c>
      <c r="B53" s="5" t="s">
        <v>35</v>
      </c>
      <c r="C53" s="14">
        <v>18</v>
      </c>
      <c r="D53" s="14">
        <v>6</v>
      </c>
      <c r="E53" s="14">
        <v>3</v>
      </c>
      <c r="F53" s="14">
        <v>3</v>
      </c>
      <c r="G53" s="14">
        <v>12</v>
      </c>
      <c r="H53" t="s">
        <v>12</v>
      </c>
      <c r="I53" t="s">
        <v>12</v>
      </c>
      <c r="K53" t="s">
        <v>12</v>
      </c>
      <c r="L53" t="s">
        <v>12</v>
      </c>
    </row>
    <row r="54" spans="1:12" ht="32.25" customHeight="1">
      <c r="A54" s="18" t="s">
        <v>38</v>
      </c>
      <c r="B54" s="19" t="s">
        <v>12</v>
      </c>
      <c r="C54" s="20" t="s">
        <v>12</v>
      </c>
      <c r="D54" s="20" t="s">
        <v>12</v>
      </c>
      <c r="E54" s="20" t="s">
        <v>12</v>
      </c>
      <c r="F54" s="21" t="s">
        <v>12</v>
      </c>
      <c r="G54" s="21" t="s">
        <v>12</v>
      </c>
      <c r="J54" t="s">
        <v>12</v>
      </c>
    </row>
    <row r="55" spans="1:12" ht="12" customHeight="1">
      <c r="A55" s="18" t="s">
        <v>39</v>
      </c>
      <c r="B55" s="19" t="s">
        <v>12</v>
      </c>
      <c r="C55" s="20" t="s">
        <v>12</v>
      </c>
      <c r="D55" s="20" t="s">
        <v>12</v>
      </c>
      <c r="E55" s="20" t="s">
        <v>12</v>
      </c>
      <c r="F55" s="21" t="s">
        <v>12</v>
      </c>
      <c r="G55" s="21" t="s">
        <v>12</v>
      </c>
      <c r="J55" t="s">
        <v>12</v>
      </c>
    </row>
    <row r="56" spans="1:12" ht="12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L65"/>
  <sheetViews>
    <sheetView showGridLines="0" zoomScaleNormal="100" workbookViewId="0">
      <selection sqref="A1:G1"/>
    </sheetView>
  </sheetViews>
  <sheetFormatPr baseColWidth="10" defaultColWidth="12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21.83203125" customWidth="1"/>
  </cols>
  <sheetData>
    <row r="1" spans="1:12" ht="13.9" customHeight="1">
      <c r="A1" s="15" t="s">
        <v>10</v>
      </c>
      <c r="B1" s="15"/>
      <c r="C1" s="15"/>
      <c r="D1" s="15"/>
      <c r="E1" s="15"/>
      <c r="F1" s="15"/>
      <c r="G1" s="15"/>
    </row>
    <row r="2" spans="1:12" ht="35.25" customHeight="1">
      <c r="A2" s="16" t="s">
        <v>51</v>
      </c>
      <c r="B2" s="16" t="s">
        <v>12</v>
      </c>
      <c r="C2" s="16" t="s">
        <v>12</v>
      </c>
      <c r="D2" s="16" t="s">
        <v>12</v>
      </c>
      <c r="E2" s="16" t="s">
        <v>12</v>
      </c>
      <c r="F2" s="16" t="s">
        <v>12</v>
      </c>
      <c r="G2" s="16" t="s">
        <v>12</v>
      </c>
      <c r="J2" t="s">
        <v>12</v>
      </c>
    </row>
    <row r="3" spans="1:12" ht="36.6" customHeight="1">
      <c r="A3" s="17" t="s">
        <v>13</v>
      </c>
      <c r="B3" s="17" t="s">
        <v>12</v>
      </c>
      <c r="C3" s="17" t="s">
        <v>14</v>
      </c>
      <c r="D3" s="17" t="s">
        <v>15</v>
      </c>
      <c r="E3" s="17" t="s">
        <v>12</v>
      </c>
      <c r="F3" s="17" t="s">
        <v>12</v>
      </c>
      <c r="G3" s="17" t="s">
        <v>12</v>
      </c>
    </row>
    <row r="4" spans="1:12" ht="28.9" customHeight="1">
      <c r="A4" s="17" t="s">
        <v>12</v>
      </c>
      <c r="B4" s="17" t="s">
        <v>12</v>
      </c>
      <c r="C4" s="17" t="s">
        <v>12</v>
      </c>
      <c r="D4" s="17" t="s">
        <v>16</v>
      </c>
      <c r="E4" s="17" t="s">
        <v>12</v>
      </c>
      <c r="F4" s="17" t="s">
        <v>12</v>
      </c>
      <c r="G4" s="17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899999999999999" customHeight="1">
      <c r="A5" s="17" t="s">
        <v>12</v>
      </c>
      <c r="B5" s="17" t="s">
        <v>12</v>
      </c>
      <c r="C5" s="17" t="s">
        <v>12</v>
      </c>
      <c r="D5" s="3" t="s">
        <v>18</v>
      </c>
      <c r="E5" s="3" t="s">
        <v>19</v>
      </c>
      <c r="F5" s="3" t="s">
        <v>20</v>
      </c>
      <c r="G5" s="17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2" t="s">
        <v>18</v>
      </c>
      <c r="B6" s="6" t="s">
        <v>12</v>
      </c>
      <c r="C6" s="12">
        <v>11528</v>
      </c>
      <c r="D6" s="12">
        <v>7736</v>
      </c>
      <c r="E6" s="12">
        <v>7274</v>
      </c>
      <c r="F6" s="12">
        <v>462</v>
      </c>
      <c r="G6" s="12">
        <v>3792</v>
      </c>
    </row>
    <row r="7" spans="1:12" ht="12" customHeight="1">
      <c r="A7" s="23" t="s">
        <v>12</v>
      </c>
      <c r="B7" s="2" t="s">
        <v>21</v>
      </c>
      <c r="C7" s="13">
        <v>264</v>
      </c>
      <c r="D7" s="13">
        <v>31</v>
      </c>
      <c r="E7" s="13">
        <v>27</v>
      </c>
      <c r="F7" s="13">
        <v>4</v>
      </c>
      <c r="G7" s="13">
        <v>233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3" t="s">
        <v>12</v>
      </c>
      <c r="B8" s="2" t="s">
        <v>22</v>
      </c>
      <c r="C8" s="13">
        <v>1289</v>
      </c>
      <c r="D8" s="13">
        <v>407</v>
      </c>
      <c r="E8" s="13">
        <v>352</v>
      </c>
      <c r="F8" s="13">
        <v>55</v>
      </c>
      <c r="G8" s="13">
        <v>882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3" t="s">
        <v>12</v>
      </c>
      <c r="B9" s="2" t="s">
        <v>23</v>
      </c>
      <c r="C9" s="13">
        <v>1218</v>
      </c>
      <c r="D9" s="13">
        <v>845</v>
      </c>
      <c r="E9" s="13">
        <v>747</v>
      </c>
      <c r="F9" s="13">
        <v>98</v>
      </c>
      <c r="G9" s="13">
        <v>373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3" t="s">
        <v>12</v>
      </c>
      <c r="B10" s="2" t="s">
        <v>24</v>
      </c>
      <c r="C10" s="13">
        <v>1225</v>
      </c>
      <c r="D10" s="13">
        <v>986</v>
      </c>
      <c r="E10" s="13">
        <v>898</v>
      </c>
      <c r="F10" s="13">
        <v>88</v>
      </c>
      <c r="G10" s="13">
        <v>239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3" t="s">
        <v>12</v>
      </c>
      <c r="B11" s="2" t="s">
        <v>25</v>
      </c>
      <c r="C11" s="13">
        <v>1131</v>
      </c>
      <c r="D11" s="13">
        <v>980</v>
      </c>
      <c r="E11" s="13">
        <v>919</v>
      </c>
      <c r="F11" s="13">
        <v>61</v>
      </c>
      <c r="G11" s="13">
        <v>151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3" t="s">
        <v>12</v>
      </c>
      <c r="B12" s="2" t="s">
        <v>26</v>
      </c>
      <c r="C12" s="13">
        <v>1136</v>
      </c>
      <c r="D12" s="13">
        <v>981</v>
      </c>
      <c r="E12" s="13">
        <v>938</v>
      </c>
      <c r="F12" s="13">
        <v>43</v>
      </c>
      <c r="G12" s="13">
        <v>155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3" t="s">
        <v>12</v>
      </c>
      <c r="B13" s="2" t="s">
        <v>27</v>
      </c>
      <c r="C13" s="13">
        <v>1116</v>
      </c>
      <c r="D13" s="13">
        <v>973</v>
      </c>
      <c r="E13" s="13">
        <v>932</v>
      </c>
      <c r="F13" s="13">
        <v>41</v>
      </c>
      <c r="G13" s="13">
        <v>143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3" t="s">
        <v>12</v>
      </c>
      <c r="B14" s="2" t="s">
        <v>28</v>
      </c>
      <c r="C14" s="13">
        <v>940</v>
      </c>
      <c r="D14" s="13">
        <v>815</v>
      </c>
      <c r="E14" s="13">
        <v>793</v>
      </c>
      <c r="F14" s="13">
        <v>22</v>
      </c>
      <c r="G14" s="13">
        <v>125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3" t="s">
        <v>12</v>
      </c>
      <c r="B15" s="2" t="s">
        <v>29</v>
      </c>
      <c r="C15" s="13">
        <v>751</v>
      </c>
      <c r="D15" s="13">
        <v>588</v>
      </c>
      <c r="E15" s="13">
        <v>567</v>
      </c>
      <c r="F15" s="13">
        <v>21</v>
      </c>
      <c r="G15" s="13">
        <v>163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3" t="s">
        <v>12</v>
      </c>
      <c r="B16" s="2" t="s">
        <v>30</v>
      </c>
      <c r="C16" s="13">
        <v>592</v>
      </c>
      <c r="D16" s="13">
        <v>417</v>
      </c>
      <c r="E16" s="13">
        <v>404</v>
      </c>
      <c r="F16" s="13">
        <v>13</v>
      </c>
      <c r="G16" s="13">
        <v>175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3" t="s">
        <v>12</v>
      </c>
      <c r="B17" s="2" t="s">
        <v>31</v>
      </c>
      <c r="C17" s="13">
        <v>491</v>
      </c>
      <c r="D17" s="13">
        <v>305</v>
      </c>
      <c r="E17" s="13">
        <v>292</v>
      </c>
      <c r="F17" s="13">
        <v>13</v>
      </c>
      <c r="G17" s="13">
        <v>186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3" t="s">
        <v>12</v>
      </c>
      <c r="B18" s="2" t="s">
        <v>32</v>
      </c>
      <c r="C18" s="13">
        <v>416</v>
      </c>
      <c r="D18" s="13">
        <v>170</v>
      </c>
      <c r="E18" s="13">
        <v>168</v>
      </c>
      <c r="F18" s="13">
        <v>2</v>
      </c>
      <c r="G18" s="13">
        <v>246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3" t="s">
        <v>12</v>
      </c>
      <c r="B19" s="2" t="s">
        <v>33</v>
      </c>
      <c r="C19" s="13">
        <v>371</v>
      </c>
      <c r="D19" s="13">
        <v>120</v>
      </c>
      <c r="E19" s="13">
        <v>119</v>
      </c>
      <c r="F19" s="13">
        <v>1</v>
      </c>
      <c r="G19" s="13">
        <v>251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3" t="s">
        <v>12</v>
      </c>
      <c r="B20" s="2" t="s">
        <v>34</v>
      </c>
      <c r="C20" s="13">
        <v>279</v>
      </c>
      <c r="D20" s="13">
        <v>64</v>
      </c>
      <c r="E20" s="13">
        <v>64</v>
      </c>
      <c r="F20" s="13" t="s">
        <v>41</v>
      </c>
      <c r="G20" s="13">
        <v>215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3" t="s">
        <v>12</v>
      </c>
      <c r="B21" s="2" t="s">
        <v>35</v>
      </c>
      <c r="C21" s="13">
        <v>309</v>
      </c>
      <c r="D21" s="13">
        <v>54</v>
      </c>
      <c r="E21" s="13">
        <v>54</v>
      </c>
      <c r="F21" s="13" t="s">
        <v>41</v>
      </c>
      <c r="G21" s="13">
        <v>255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4" t="s">
        <v>36</v>
      </c>
      <c r="B22" s="4" t="s">
        <v>12</v>
      </c>
      <c r="C22" s="12">
        <v>6032</v>
      </c>
      <c r="D22" s="12">
        <v>3695</v>
      </c>
      <c r="E22" s="12">
        <v>3416</v>
      </c>
      <c r="F22" s="12">
        <v>279</v>
      </c>
      <c r="G22" s="12">
        <v>2337</v>
      </c>
    </row>
    <row r="23" spans="1:12" ht="12" customHeight="1">
      <c r="A23" s="23" t="s">
        <v>12</v>
      </c>
      <c r="B23" s="2" t="s">
        <v>21</v>
      </c>
      <c r="C23" s="13">
        <v>137</v>
      </c>
      <c r="D23" s="13">
        <v>14</v>
      </c>
      <c r="E23" s="13">
        <v>13</v>
      </c>
      <c r="F23" s="13">
        <v>1</v>
      </c>
      <c r="G23" s="13">
        <v>123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3" t="s">
        <v>12</v>
      </c>
      <c r="B24" s="2" t="s">
        <v>22</v>
      </c>
      <c r="C24" s="13">
        <v>640</v>
      </c>
      <c r="D24" s="13">
        <v>193</v>
      </c>
      <c r="E24" s="13">
        <v>157</v>
      </c>
      <c r="F24" s="13">
        <v>36</v>
      </c>
      <c r="G24" s="13">
        <v>447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3" t="s">
        <v>12</v>
      </c>
      <c r="B25" s="2" t="s">
        <v>23</v>
      </c>
      <c r="C25" s="13">
        <v>605</v>
      </c>
      <c r="D25" s="13">
        <v>383</v>
      </c>
      <c r="E25" s="13">
        <v>321</v>
      </c>
      <c r="F25" s="13">
        <v>62</v>
      </c>
      <c r="G25" s="13">
        <v>222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3" t="s">
        <v>12</v>
      </c>
      <c r="B26" s="2" t="s">
        <v>24</v>
      </c>
      <c r="C26" s="13">
        <v>649</v>
      </c>
      <c r="D26" s="13">
        <v>464</v>
      </c>
      <c r="E26" s="13">
        <v>410</v>
      </c>
      <c r="F26" s="13">
        <v>54</v>
      </c>
      <c r="G26" s="13">
        <v>185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3" t="s">
        <v>12</v>
      </c>
      <c r="B27" s="2" t="s">
        <v>25</v>
      </c>
      <c r="C27" s="13">
        <v>561</v>
      </c>
      <c r="D27" s="13">
        <v>457</v>
      </c>
      <c r="E27" s="13">
        <v>421</v>
      </c>
      <c r="F27" s="13">
        <v>36</v>
      </c>
      <c r="G27" s="13">
        <v>104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3" t="s">
        <v>12</v>
      </c>
      <c r="B28" s="2" t="s">
        <v>26</v>
      </c>
      <c r="C28" s="13">
        <v>630</v>
      </c>
      <c r="D28" s="13">
        <v>503</v>
      </c>
      <c r="E28" s="13">
        <v>480</v>
      </c>
      <c r="F28" s="13">
        <v>23</v>
      </c>
      <c r="G28" s="13">
        <v>127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3" t="s">
        <v>12</v>
      </c>
      <c r="B29" s="2" t="s">
        <v>27</v>
      </c>
      <c r="C29" s="13">
        <v>588</v>
      </c>
      <c r="D29" s="13">
        <v>494</v>
      </c>
      <c r="E29" s="13">
        <v>465</v>
      </c>
      <c r="F29" s="13">
        <v>29</v>
      </c>
      <c r="G29" s="13">
        <v>94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3" t="s">
        <v>12</v>
      </c>
      <c r="B30" s="2" t="s">
        <v>28</v>
      </c>
      <c r="C30" s="13">
        <v>479</v>
      </c>
      <c r="D30" s="13">
        <v>389</v>
      </c>
      <c r="E30" s="13">
        <v>378</v>
      </c>
      <c r="F30" s="13">
        <v>11</v>
      </c>
      <c r="G30" s="13">
        <v>90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3" t="s">
        <v>12</v>
      </c>
      <c r="B31" s="2" t="s">
        <v>29</v>
      </c>
      <c r="C31" s="13">
        <v>391</v>
      </c>
      <c r="D31" s="13">
        <v>283</v>
      </c>
      <c r="E31" s="13">
        <v>271</v>
      </c>
      <c r="F31" s="13">
        <v>12</v>
      </c>
      <c r="G31" s="13">
        <v>108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3" t="s">
        <v>12</v>
      </c>
      <c r="B32" s="2" t="s">
        <v>30</v>
      </c>
      <c r="C32" s="13">
        <v>311</v>
      </c>
      <c r="D32" s="13">
        <v>197</v>
      </c>
      <c r="E32" s="13">
        <v>191</v>
      </c>
      <c r="F32" s="13">
        <v>6</v>
      </c>
      <c r="G32" s="13">
        <v>114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3" t="s">
        <v>12</v>
      </c>
      <c r="B33" s="2" t="s">
        <v>31</v>
      </c>
      <c r="C33" s="13">
        <v>274</v>
      </c>
      <c r="D33" s="13">
        <v>149</v>
      </c>
      <c r="E33" s="13">
        <v>142</v>
      </c>
      <c r="F33" s="13">
        <v>7</v>
      </c>
      <c r="G33" s="13">
        <v>125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3" t="s">
        <v>12</v>
      </c>
      <c r="B34" s="2" t="s">
        <v>32</v>
      </c>
      <c r="C34" s="13">
        <v>202</v>
      </c>
      <c r="D34" s="13">
        <v>60</v>
      </c>
      <c r="E34" s="13">
        <v>58</v>
      </c>
      <c r="F34" s="13">
        <v>2</v>
      </c>
      <c r="G34" s="13">
        <v>142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3" t="s">
        <v>12</v>
      </c>
      <c r="B35" s="2" t="s">
        <v>33</v>
      </c>
      <c r="C35" s="13">
        <v>220</v>
      </c>
      <c r="D35" s="13">
        <v>54</v>
      </c>
      <c r="E35" s="13">
        <v>54</v>
      </c>
      <c r="F35" s="13" t="s">
        <v>41</v>
      </c>
      <c r="G35" s="13">
        <v>166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3" t="s">
        <v>12</v>
      </c>
      <c r="B36" s="2" t="s">
        <v>34</v>
      </c>
      <c r="C36" s="13">
        <v>158</v>
      </c>
      <c r="D36" s="13">
        <v>28</v>
      </c>
      <c r="E36" s="13">
        <v>28</v>
      </c>
      <c r="F36" s="13" t="s">
        <v>41</v>
      </c>
      <c r="G36" s="13">
        <v>130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3" t="s">
        <v>12</v>
      </c>
      <c r="B37" s="2" t="s">
        <v>35</v>
      </c>
      <c r="C37" s="13">
        <v>187</v>
      </c>
      <c r="D37" s="13">
        <v>27</v>
      </c>
      <c r="E37" s="13">
        <v>27</v>
      </c>
      <c r="F37" s="13" t="s">
        <v>41</v>
      </c>
      <c r="G37" s="13">
        <v>160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4" t="s">
        <v>37</v>
      </c>
      <c r="B38" s="4" t="s">
        <v>12</v>
      </c>
      <c r="C38" s="12">
        <v>5496</v>
      </c>
      <c r="D38" s="12">
        <v>4041</v>
      </c>
      <c r="E38" s="12">
        <v>3858</v>
      </c>
      <c r="F38" s="12">
        <v>183</v>
      </c>
      <c r="G38" s="12">
        <v>1455</v>
      </c>
    </row>
    <row r="39" spans="1:12" ht="12" customHeight="1">
      <c r="A39" s="23" t="s">
        <v>12</v>
      </c>
      <c r="B39" s="2" t="s">
        <v>21</v>
      </c>
      <c r="C39" s="13">
        <v>127</v>
      </c>
      <c r="D39" s="13">
        <v>17</v>
      </c>
      <c r="E39" s="13">
        <v>14</v>
      </c>
      <c r="F39" s="13">
        <v>3</v>
      </c>
      <c r="G39" s="13">
        <v>110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3" t="s">
        <v>12</v>
      </c>
      <c r="B40" s="2" t="s">
        <v>22</v>
      </c>
      <c r="C40" s="13">
        <v>649</v>
      </c>
      <c r="D40" s="13">
        <v>214</v>
      </c>
      <c r="E40" s="13">
        <v>195</v>
      </c>
      <c r="F40" s="13">
        <v>19</v>
      </c>
      <c r="G40" s="13">
        <v>435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3" t="s">
        <v>12</v>
      </c>
      <c r="B41" s="2" t="s">
        <v>23</v>
      </c>
      <c r="C41" s="13">
        <v>613</v>
      </c>
      <c r="D41" s="13">
        <v>462</v>
      </c>
      <c r="E41" s="13">
        <v>426</v>
      </c>
      <c r="F41" s="13">
        <v>36</v>
      </c>
      <c r="G41" s="13">
        <v>151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3" t="s">
        <v>12</v>
      </c>
      <c r="B42" s="2" t="s">
        <v>24</v>
      </c>
      <c r="C42" s="13">
        <v>576</v>
      </c>
      <c r="D42" s="13">
        <v>522</v>
      </c>
      <c r="E42" s="13">
        <v>488</v>
      </c>
      <c r="F42" s="13">
        <v>34</v>
      </c>
      <c r="G42" s="13">
        <v>54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3" t="s">
        <v>12</v>
      </c>
      <c r="B43" s="2" t="s">
        <v>25</v>
      </c>
      <c r="C43" s="13">
        <v>570</v>
      </c>
      <c r="D43" s="13">
        <v>523</v>
      </c>
      <c r="E43" s="13">
        <v>498</v>
      </c>
      <c r="F43" s="13">
        <v>25</v>
      </c>
      <c r="G43" s="13">
        <v>47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3" t="s">
        <v>12</v>
      </c>
      <c r="B44" s="2" t="s">
        <v>26</v>
      </c>
      <c r="C44" s="13">
        <v>506</v>
      </c>
      <c r="D44" s="13">
        <v>478</v>
      </c>
      <c r="E44" s="13">
        <v>458</v>
      </c>
      <c r="F44" s="13">
        <v>20</v>
      </c>
      <c r="G44" s="13">
        <v>28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3" t="s">
        <v>12</v>
      </c>
      <c r="B45" s="2" t="s">
        <v>27</v>
      </c>
      <c r="C45" s="13">
        <v>528</v>
      </c>
      <c r="D45" s="13">
        <v>479</v>
      </c>
      <c r="E45" s="13">
        <v>467</v>
      </c>
      <c r="F45" s="13">
        <v>12</v>
      </c>
      <c r="G45" s="13">
        <v>49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3" t="s">
        <v>12</v>
      </c>
      <c r="B46" s="2" t="s">
        <v>28</v>
      </c>
      <c r="C46" s="13">
        <v>461</v>
      </c>
      <c r="D46" s="13">
        <v>426</v>
      </c>
      <c r="E46" s="13">
        <v>415</v>
      </c>
      <c r="F46" s="13">
        <v>11</v>
      </c>
      <c r="G46" s="13">
        <v>35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3" t="s">
        <v>12</v>
      </c>
      <c r="B47" s="2" t="s">
        <v>29</v>
      </c>
      <c r="C47" s="13">
        <v>360</v>
      </c>
      <c r="D47" s="13">
        <v>305</v>
      </c>
      <c r="E47" s="13">
        <v>296</v>
      </c>
      <c r="F47" s="13">
        <v>9</v>
      </c>
      <c r="G47" s="13">
        <v>55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3" t="s">
        <v>12</v>
      </c>
      <c r="B48" s="2" t="s">
        <v>30</v>
      </c>
      <c r="C48" s="13">
        <v>281</v>
      </c>
      <c r="D48" s="13">
        <v>220</v>
      </c>
      <c r="E48" s="13">
        <v>213</v>
      </c>
      <c r="F48" s="13">
        <v>7</v>
      </c>
      <c r="G48" s="13">
        <v>61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3" t="s">
        <v>12</v>
      </c>
      <c r="B49" s="2" t="s">
        <v>31</v>
      </c>
      <c r="C49" s="13">
        <v>217</v>
      </c>
      <c r="D49" s="13">
        <v>156</v>
      </c>
      <c r="E49" s="13">
        <v>150</v>
      </c>
      <c r="F49" s="13">
        <v>6</v>
      </c>
      <c r="G49" s="13">
        <v>61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3" t="s">
        <v>12</v>
      </c>
      <c r="B50" s="2" t="s">
        <v>32</v>
      </c>
      <c r="C50" s="13">
        <v>214</v>
      </c>
      <c r="D50" s="13">
        <v>110</v>
      </c>
      <c r="E50" s="13">
        <v>110</v>
      </c>
      <c r="F50" s="13" t="s">
        <v>41</v>
      </c>
      <c r="G50" s="13">
        <v>104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3" t="s">
        <v>12</v>
      </c>
      <c r="B51" s="2" t="s">
        <v>33</v>
      </c>
      <c r="C51" s="13">
        <v>151</v>
      </c>
      <c r="D51" s="13">
        <v>66</v>
      </c>
      <c r="E51" s="13">
        <v>65</v>
      </c>
      <c r="F51" s="13">
        <v>1</v>
      </c>
      <c r="G51" s="13">
        <v>85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3" t="s">
        <v>12</v>
      </c>
      <c r="B52" s="2" t="s">
        <v>34</v>
      </c>
      <c r="C52" s="13">
        <v>121</v>
      </c>
      <c r="D52" s="13">
        <v>36</v>
      </c>
      <c r="E52" s="13">
        <v>36</v>
      </c>
      <c r="F52" s="13" t="s">
        <v>41</v>
      </c>
      <c r="G52" s="13">
        <v>85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5" t="s">
        <v>12</v>
      </c>
      <c r="B53" s="5" t="s">
        <v>35</v>
      </c>
      <c r="C53" s="14">
        <v>122</v>
      </c>
      <c r="D53" s="14">
        <v>27</v>
      </c>
      <c r="E53" s="14">
        <v>27</v>
      </c>
      <c r="F53" s="14" t="s">
        <v>41</v>
      </c>
      <c r="G53" s="14">
        <v>95</v>
      </c>
      <c r="H53" t="s">
        <v>12</v>
      </c>
      <c r="I53" t="s">
        <v>12</v>
      </c>
      <c r="K53" t="s">
        <v>12</v>
      </c>
      <c r="L53" t="s">
        <v>12</v>
      </c>
    </row>
    <row r="54" spans="1:12" ht="32.25" customHeight="1">
      <c r="A54" s="18" t="s">
        <v>38</v>
      </c>
      <c r="B54" s="19" t="s">
        <v>12</v>
      </c>
      <c r="C54" s="20" t="s">
        <v>12</v>
      </c>
      <c r="D54" s="20" t="s">
        <v>12</v>
      </c>
      <c r="E54" s="20" t="s">
        <v>12</v>
      </c>
      <c r="F54" s="21" t="s">
        <v>12</v>
      </c>
      <c r="G54" s="21" t="s">
        <v>12</v>
      </c>
      <c r="J54" t="s">
        <v>12</v>
      </c>
    </row>
    <row r="55" spans="1:12" ht="12" customHeight="1">
      <c r="A55" s="18" t="s">
        <v>39</v>
      </c>
      <c r="B55" s="19" t="s">
        <v>12</v>
      </c>
      <c r="C55" s="20" t="s">
        <v>12</v>
      </c>
      <c r="D55" s="20" t="s">
        <v>12</v>
      </c>
      <c r="E55" s="20" t="s">
        <v>12</v>
      </c>
      <c r="F55" s="21" t="s">
        <v>12</v>
      </c>
      <c r="G55" s="21" t="s">
        <v>12</v>
      </c>
      <c r="J55" t="s">
        <v>12</v>
      </c>
    </row>
    <row r="56" spans="1:12" ht="12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L65"/>
  <sheetViews>
    <sheetView showGridLines="0" zoomScaleNormal="100" workbookViewId="0">
      <selection sqref="A1:G1"/>
    </sheetView>
  </sheetViews>
  <sheetFormatPr baseColWidth="10" defaultColWidth="12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4.33203125" customWidth="1"/>
  </cols>
  <sheetData>
    <row r="1" spans="1:12" ht="13.9" customHeight="1">
      <c r="A1" s="15" t="s">
        <v>10</v>
      </c>
      <c r="B1" s="15"/>
      <c r="C1" s="15"/>
      <c r="D1" s="15"/>
      <c r="E1" s="15"/>
      <c r="F1" s="15"/>
      <c r="G1" s="15"/>
    </row>
    <row r="2" spans="1:12" ht="35.25" customHeight="1">
      <c r="A2" s="16" t="s">
        <v>52</v>
      </c>
      <c r="B2" s="16" t="s">
        <v>12</v>
      </c>
      <c r="C2" s="16" t="s">
        <v>12</v>
      </c>
      <c r="D2" s="16" t="s">
        <v>12</v>
      </c>
      <c r="E2" s="16" t="s">
        <v>12</v>
      </c>
      <c r="F2" s="16" t="s">
        <v>12</v>
      </c>
      <c r="G2" s="16" t="s">
        <v>12</v>
      </c>
      <c r="J2" t="s">
        <v>12</v>
      </c>
    </row>
    <row r="3" spans="1:12" ht="36.6" customHeight="1">
      <c r="A3" s="17" t="s">
        <v>13</v>
      </c>
      <c r="B3" s="17" t="s">
        <v>12</v>
      </c>
      <c r="C3" s="17" t="s">
        <v>14</v>
      </c>
      <c r="D3" s="17" t="s">
        <v>15</v>
      </c>
      <c r="E3" s="17" t="s">
        <v>12</v>
      </c>
      <c r="F3" s="17" t="s">
        <v>12</v>
      </c>
      <c r="G3" s="17" t="s">
        <v>12</v>
      </c>
    </row>
    <row r="4" spans="1:12" ht="28.9" customHeight="1">
      <c r="A4" s="17" t="s">
        <v>12</v>
      </c>
      <c r="B4" s="17" t="s">
        <v>12</v>
      </c>
      <c r="C4" s="17" t="s">
        <v>12</v>
      </c>
      <c r="D4" s="17" t="s">
        <v>16</v>
      </c>
      <c r="E4" s="17" t="s">
        <v>12</v>
      </c>
      <c r="F4" s="17" t="s">
        <v>12</v>
      </c>
      <c r="G4" s="17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899999999999999" customHeight="1">
      <c r="A5" s="17" t="s">
        <v>12</v>
      </c>
      <c r="B5" s="17" t="s">
        <v>12</v>
      </c>
      <c r="C5" s="17" t="s">
        <v>12</v>
      </c>
      <c r="D5" s="3" t="s">
        <v>18</v>
      </c>
      <c r="E5" s="3" t="s">
        <v>19</v>
      </c>
      <c r="F5" s="3" t="s">
        <v>20</v>
      </c>
      <c r="G5" s="17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2" t="s">
        <v>18</v>
      </c>
      <c r="B6" s="6" t="s">
        <v>12</v>
      </c>
      <c r="C6" s="12">
        <v>4211</v>
      </c>
      <c r="D6" s="12">
        <v>2781</v>
      </c>
      <c r="E6" s="12">
        <v>2613</v>
      </c>
      <c r="F6" s="12">
        <v>168</v>
      </c>
      <c r="G6" s="12">
        <v>1430</v>
      </c>
    </row>
    <row r="7" spans="1:12" ht="12" customHeight="1">
      <c r="A7" s="23" t="s">
        <v>12</v>
      </c>
      <c r="B7" s="2" t="s">
        <v>21</v>
      </c>
      <c r="C7" s="13">
        <v>79</v>
      </c>
      <c r="D7" s="13">
        <v>12</v>
      </c>
      <c r="E7" s="13">
        <v>9</v>
      </c>
      <c r="F7" s="13">
        <v>3</v>
      </c>
      <c r="G7" s="13">
        <v>67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3" t="s">
        <v>12</v>
      </c>
      <c r="B8" s="2" t="s">
        <v>22</v>
      </c>
      <c r="C8" s="13">
        <v>386</v>
      </c>
      <c r="D8" s="13">
        <v>131</v>
      </c>
      <c r="E8" s="13">
        <v>103</v>
      </c>
      <c r="F8" s="13">
        <v>28</v>
      </c>
      <c r="G8" s="13">
        <v>255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3" t="s">
        <v>12</v>
      </c>
      <c r="B9" s="2" t="s">
        <v>23</v>
      </c>
      <c r="C9" s="13">
        <v>501</v>
      </c>
      <c r="D9" s="13">
        <v>330</v>
      </c>
      <c r="E9" s="13">
        <v>301</v>
      </c>
      <c r="F9" s="13">
        <v>29</v>
      </c>
      <c r="G9" s="13">
        <v>171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3" t="s">
        <v>12</v>
      </c>
      <c r="B10" s="2" t="s">
        <v>24</v>
      </c>
      <c r="C10" s="13">
        <v>484</v>
      </c>
      <c r="D10" s="13">
        <v>373</v>
      </c>
      <c r="E10" s="13">
        <v>350</v>
      </c>
      <c r="F10" s="13">
        <v>23</v>
      </c>
      <c r="G10" s="13">
        <v>111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3" t="s">
        <v>12</v>
      </c>
      <c r="B11" s="2" t="s">
        <v>25</v>
      </c>
      <c r="C11" s="13">
        <v>401</v>
      </c>
      <c r="D11" s="13">
        <v>339</v>
      </c>
      <c r="E11" s="13">
        <v>328</v>
      </c>
      <c r="F11" s="13">
        <v>11</v>
      </c>
      <c r="G11" s="13">
        <v>62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3" t="s">
        <v>12</v>
      </c>
      <c r="B12" s="2" t="s">
        <v>26</v>
      </c>
      <c r="C12" s="13">
        <v>365</v>
      </c>
      <c r="D12" s="13">
        <v>311</v>
      </c>
      <c r="E12" s="13">
        <v>291</v>
      </c>
      <c r="F12" s="13">
        <v>20</v>
      </c>
      <c r="G12" s="13">
        <v>54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3" t="s">
        <v>12</v>
      </c>
      <c r="B13" s="2" t="s">
        <v>27</v>
      </c>
      <c r="C13" s="13">
        <v>406</v>
      </c>
      <c r="D13" s="13">
        <v>348</v>
      </c>
      <c r="E13" s="13">
        <v>325</v>
      </c>
      <c r="F13" s="13">
        <v>23</v>
      </c>
      <c r="G13" s="13">
        <v>58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3" t="s">
        <v>12</v>
      </c>
      <c r="B14" s="2" t="s">
        <v>28</v>
      </c>
      <c r="C14" s="13">
        <v>321</v>
      </c>
      <c r="D14" s="13">
        <v>268</v>
      </c>
      <c r="E14" s="13">
        <v>260</v>
      </c>
      <c r="F14" s="13">
        <v>8</v>
      </c>
      <c r="G14" s="13">
        <v>53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3" t="s">
        <v>12</v>
      </c>
      <c r="B15" s="2" t="s">
        <v>29</v>
      </c>
      <c r="C15" s="13">
        <v>251</v>
      </c>
      <c r="D15" s="13">
        <v>207</v>
      </c>
      <c r="E15" s="13">
        <v>199</v>
      </c>
      <c r="F15" s="13">
        <v>8</v>
      </c>
      <c r="G15" s="13">
        <v>44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3" t="s">
        <v>12</v>
      </c>
      <c r="B16" s="2" t="s">
        <v>30</v>
      </c>
      <c r="C16" s="13">
        <v>211</v>
      </c>
      <c r="D16" s="13">
        <v>143</v>
      </c>
      <c r="E16" s="13">
        <v>137</v>
      </c>
      <c r="F16" s="13">
        <v>6</v>
      </c>
      <c r="G16" s="13">
        <v>68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3" t="s">
        <v>12</v>
      </c>
      <c r="B17" s="2" t="s">
        <v>31</v>
      </c>
      <c r="C17" s="13">
        <v>198</v>
      </c>
      <c r="D17" s="13">
        <v>112</v>
      </c>
      <c r="E17" s="13">
        <v>110</v>
      </c>
      <c r="F17" s="13">
        <v>2</v>
      </c>
      <c r="G17" s="13">
        <v>86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3" t="s">
        <v>12</v>
      </c>
      <c r="B18" s="2" t="s">
        <v>32</v>
      </c>
      <c r="C18" s="13">
        <v>199</v>
      </c>
      <c r="D18" s="13">
        <v>90</v>
      </c>
      <c r="E18" s="13">
        <v>87</v>
      </c>
      <c r="F18" s="13">
        <v>3</v>
      </c>
      <c r="G18" s="13">
        <v>109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3" t="s">
        <v>12</v>
      </c>
      <c r="B19" s="2" t="s">
        <v>33</v>
      </c>
      <c r="C19" s="13">
        <v>140</v>
      </c>
      <c r="D19" s="13">
        <v>49</v>
      </c>
      <c r="E19" s="13">
        <v>47</v>
      </c>
      <c r="F19" s="13">
        <v>2</v>
      </c>
      <c r="G19" s="13">
        <v>91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3" t="s">
        <v>12</v>
      </c>
      <c r="B20" s="2" t="s">
        <v>34</v>
      </c>
      <c r="C20" s="13">
        <v>114</v>
      </c>
      <c r="D20" s="13">
        <v>38</v>
      </c>
      <c r="E20" s="13">
        <v>36</v>
      </c>
      <c r="F20" s="13">
        <v>2</v>
      </c>
      <c r="G20" s="13">
        <v>76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3" t="s">
        <v>12</v>
      </c>
      <c r="B21" s="2" t="s">
        <v>35</v>
      </c>
      <c r="C21" s="13">
        <v>155</v>
      </c>
      <c r="D21" s="13">
        <v>30</v>
      </c>
      <c r="E21" s="13">
        <v>30</v>
      </c>
      <c r="F21" s="13" t="s">
        <v>41</v>
      </c>
      <c r="G21" s="13">
        <v>125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4" t="s">
        <v>36</v>
      </c>
      <c r="B22" s="4" t="s">
        <v>12</v>
      </c>
      <c r="C22" s="12">
        <v>2181</v>
      </c>
      <c r="D22" s="12">
        <v>1276</v>
      </c>
      <c r="E22" s="12">
        <v>1184</v>
      </c>
      <c r="F22" s="12">
        <v>92</v>
      </c>
      <c r="G22" s="12">
        <v>905</v>
      </c>
    </row>
    <row r="23" spans="1:12" ht="12" customHeight="1">
      <c r="A23" s="23" t="s">
        <v>12</v>
      </c>
      <c r="B23" s="2" t="s">
        <v>21</v>
      </c>
      <c r="C23" s="13">
        <v>39</v>
      </c>
      <c r="D23" s="13">
        <v>8</v>
      </c>
      <c r="E23" s="13">
        <v>5</v>
      </c>
      <c r="F23" s="13">
        <v>3</v>
      </c>
      <c r="G23" s="13">
        <v>31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3" t="s">
        <v>12</v>
      </c>
      <c r="B24" s="2" t="s">
        <v>22</v>
      </c>
      <c r="C24" s="13">
        <v>190</v>
      </c>
      <c r="D24" s="13">
        <v>63</v>
      </c>
      <c r="E24" s="13">
        <v>50</v>
      </c>
      <c r="F24" s="13">
        <v>13</v>
      </c>
      <c r="G24" s="13">
        <v>127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3" t="s">
        <v>12</v>
      </c>
      <c r="B25" s="2" t="s">
        <v>23</v>
      </c>
      <c r="C25" s="13">
        <v>246</v>
      </c>
      <c r="D25" s="13">
        <v>136</v>
      </c>
      <c r="E25" s="13">
        <v>126</v>
      </c>
      <c r="F25" s="13">
        <v>10</v>
      </c>
      <c r="G25" s="13">
        <v>110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3" t="s">
        <v>12</v>
      </c>
      <c r="B26" s="2" t="s">
        <v>24</v>
      </c>
      <c r="C26" s="13">
        <v>226</v>
      </c>
      <c r="D26" s="13">
        <v>159</v>
      </c>
      <c r="E26" s="13">
        <v>148</v>
      </c>
      <c r="F26" s="13">
        <v>11</v>
      </c>
      <c r="G26" s="13">
        <v>67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3" t="s">
        <v>12</v>
      </c>
      <c r="B27" s="2" t="s">
        <v>25</v>
      </c>
      <c r="C27" s="13">
        <v>204</v>
      </c>
      <c r="D27" s="13">
        <v>160</v>
      </c>
      <c r="E27" s="13">
        <v>150</v>
      </c>
      <c r="F27" s="13">
        <v>10</v>
      </c>
      <c r="G27" s="13">
        <v>44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3" t="s">
        <v>12</v>
      </c>
      <c r="B28" s="2" t="s">
        <v>26</v>
      </c>
      <c r="C28" s="13">
        <v>189</v>
      </c>
      <c r="D28" s="13">
        <v>153</v>
      </c>
      <c r="E28" s="13">
        <v>137</v>
      </c>
      <c r="F28" s="13">
        <v>16</v>
      </c>
      <c r="G28" s="13">
        <v>36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3" t="s">
        <v>12</v>
      </c>
      <c r="B29" s="2" t="s">
        <v>27</v>
      </c>
      <c r="C29" s="13">
        <v>210</v>
      </c>
      <c r="D29" s="13">
        <v>167</v>
      </c>
      <c r="E29" s="13">
        <v>155</v>
      </c>
      <c r="F29" s="13">
        <v>12</v>
      </c>
      <c r="G29" s="13">
        <v>43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3" t="s">
        <v>12</v>
      </c>
      <c r="B30" s="2" t="s">
        <v>28</v>
      </c>
      <c r="C30" s="13">
        <v>170</v>
      </c>
      <c r="D30" s="13">
        <v>126</v>
      </c>
      <c r="E30" s="13">
        <v>123</v>
      </c>
      <c r="F30" s="13">
        <v>3</v>
      </c>
      <c r="G30" s="13">
        <v>44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3" t="s">
        <v>12</v>
      </c>
      <c r="B31" s="2" t="s">
        <v>29</v>
      </c>
      <c r="C31" s="13">
        <v>118</v>
      </c>
      <c r="D31" s="13">
        <v>84</v>
      </c>
      <c r="E31" s="13">
        <v>80</v>
      </c>
      <c r="F31" s="13">
        <v>4</v>
      </c>
      <c r="G31" s="13">
        <v>34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3" t="s">
        <v>12</v>
      </c>
      <c r="B32" s="2" t="s">
        <v>30</v>
      </c>
      <c r="C32" s="13">
        <v>112</v>
      </c>
      <c r="D32" s="13">
        <v>70</v>
      </c>
      <c r="E32" s="13">
        <v>66</v>
      </c>
      <c r="F32" s="13">
        <v>4</v>
      </c>
      <c r="G32" s="13">
        <v>42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3" t="s">
        <v>12</v>
      </c>
      <c r="B33" s="2" t="s">
        <v>31</v>
      </c>
      <c r="C33" s="13">
        <v>99</v>
      </c>
      <c r="D33" s="13">
        <v>44</v>
      </c>
      <c r="E33" s="13">
        <v>43</v>
      </c>
      <c r="F33" s="13">
        <v>1</v>
      </c>
      <c r="G33" s="13">
        <v>55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3" t="s">
        <v>12</v>
      </c>
      <c r="B34" s="2" t="s">
        <v>32</v>
      </c>
      <c r="C34" s="13">
        <v>125</v>
      </c>
      <c r="D34" s="13">
        <v>51</v>
      </c>
      <c r="E34" s="13">
        <v>49</v>
      </c>
      <c r="F34" s="13">
        <v>2</v>
      </c>
      <c r="G34" s="13">
        <v>74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3" t="s">
        <v>12</v>
      </c>
      <c r="B35" s="2" t="s">
        <v>33</v>
      </c>
      <c r="C35" s="13">
        <v>78</v>
      </c>
      <c r="D35" s="13">
        <v>24</v>
      </c>
      <c r="E35" s="13">
        <v>22</v>
      </c>
      <c r="F35" s="13">
        <v>2</v>
      </c>
      <c r="G35" s="13">
        <v>54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3" t="s">
        <v>12</v>
      </c>
      <c r="B36" s="2" t="s">
        <v>34</v>
      </c>
      <c r="C36" s="13">
        <v>74</v>
      </c>
      <c r="D36" s="13">
        <v>18</v>
      </c>
      <c r="E36" s="13">
        <v>17</v>
      </c>
      <c r="F36" s="13">
        <v>1</v>
      </c>
      <c r="G36" s="13">
        <v>56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3" t="s">
        <v>12</v>
      </c>
      <c r="B37" s="2" t="s">
        <v>35</v>
      </c>
      <c r="C37" s="13">
        <v>101</v>
      </c>
      <c r="D37" s="13">
        <v>13</v>
      </c>
      <c r="E37" s="13">
        <v>13</v>
      </c>
      <c r="F37" s="13" t="s">
        <v>41</v>
      </c>
      <c r="G37" s="13">
        <v>88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4" t="s">
        <v>37</v>
      </c>
      <c r="B38" s="4" t="s">
        <v>12</v>
      </c>
      <c r="C38" s="12">
        <v>2030</v>
      </c>
      <c r="D38" s="12">
        <v>1505</v>
      </c>
      <c r="E38" s="12">
        <v>1429</v>
      </c>
      <c r="F38" s="12">
        <v>76</v>
      </c>
      <c r="G38" s="12">
        <v>525</v>
      </c>
    </row>
    <row r="39" spans="1:12" ht="12" customHeight="1">
      <c r="A39" s="23" t="s">
        <v>12</v>
      </c>
      <c r="B39" s="2" t="s">
        <v>21</v>
      </c>
      <c r="C39" s="13">
        <v>40</v>
      </c>
      <c r="D39" s="13">
        <v>4</v>
      </c>
      <c r="E39" s="13">
        <v>4</v>
      </c>
      <c r="F39" s="13" t="s">
        <v>41</v>
      </c>
      <c r="G39" s="13">
        <v>36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3" t="s">
        <v>12</v>
      </c>
      <c r="B40" s="2" t="s">
        <v>22</v>
      </c>
      <c r="C40" s="13">
        <v>196</v>
      </c>
      <c r="D40" s="13">
        <v>68</v>
      </c>
      <c r="E40" s="13">
        <v>53</v>
      </c>
      <c r="F40" s="13">
        <v>15</v>
      </c>
      <c r="G40" s="13">
        <v>128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3" t="s">
        <v>12</v>
      </c>
      <c r="B41" s="2" t="s">
        <v>23</v>
      </c>
      <c r="C41" s="13">
        <v>255</v>
      </c>
      <c r="D41" s="13">
        <v>194</v>
      </c>
      <c r="E41" s="13">
        <v>175</v>
      </c>
      <c r="F41" s="13">
        <v>19</v>
      </c>
      <c r="G41" s="13">
        <v>61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3" t="s">
        <v>12</v>
      </c>
      <c r="B42" s="2" t="s">
        <v>24</v>
      </c>
      <c r="C42" s="13">
        <v>258</v>
      </c>
      <c r="D42" s="13">
        <v>214</v>
      </c>
      <c r="E42" s="13">
        <v>202</v>
      </c>
      <c r="F42" s="13">
        <v>12</v>
      </c>
      <c r="G42" s="13">
        <v>44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3" t="s">
        <v>12</v>
      </c>
      <c r="B43" s="2" t="s">
        <v>25</v>
      </c>
      <c r="C43" s="13">
        <v>197</v>
      </c>
      <c r="D43" s="13">
        <v>179</v>
      </c>
      <c r="E43" s="13">
        <v>178</v>
      </c>
      <c r="F43" s="13">
        <v>1</v>
      </c>
      <c r="G43" s="13">
        <v>18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3" t="s">
        <v>12</v>
      </c>
      <c r="B44" s="2" t="s">
        <v>26</v>
      </c>
      <c r="C44" s="13">
        <v>176</v>
      </c>
      <c r="D44" s="13">
        <v>158</v>
      </c>
      <c r="E44" s="13">
        <v>154</v>
      </c>
      <c r="F44" s="13">
        <v>4</v>
      </c>
      <c r="G44" s="13">
        <v>18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3" t="s">
        <v>12</v>
      </c>
      <c r="B45" s="2" t="s">
        <v>27</v>
      </c>
      <c r="C45" s="13">
        <v>196</v>
      </c>
      <c r="D45" s="13">
        <v>181</v>
      </c>
      <c r="E45" s="13">
        <v>170</v>
      </c>
      <c r="F45" s="13">
        <v>11</v>
      </c>
      <c r="G45" s="13">
        <v>15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3" t="s">
        <v>12</v>
      </c>
      <c r="B46" s="2" t="s">
        <v>28</v>
      </c>
      <c r="C46" s="13">
        <v>151</v>
      </c>
      <c r="D46" s="13">
        <v>142</v>
      </c>
      <c r="E46" s="13">
        <v>137</v>
      </c>
      <c r="F46" s="13">
        <v>5</v>
      </c>
      <c r="G46" s="13">
        <v>9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3" t="s">
        <v>12</v>
      </c>
      <c r="B47" s="2" t="s">
        <v>29</v>
      </c>
      <c r="C47" s="13">
        <v>133</v>
      </c>
      <c r="D47" s="13">
        <v>123</v>
      </c>
      <c r="E47" s="13">
        <v>119</v>
      </c>
      <c r="F47" s="13">
        <v>4</v>
      </c>
      <c r="G47" s="13">
        <v>10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3" t="s">
        <v>12</v>
      </c>
      <c r="B48" s="2" t="s">
        <v>30</v>
      </c>
      <c r="C48" s="13">
        <v>99</v>
      </c>
      <c r="D48" s="13">
        <v>73</v>
      </c>
      <c r="E48" s="13">
        <v>71</v>
      </c>
      <c r="F48" s="13">
        <v>2</v>
      </c>
      <c r="G48" s="13">
        <v>26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3" t="s">
        <v>12</v>
      </c>
      <c r="B49" s="2" t="s">
        <v>31</v>
      </c>
      <c r="C49" s="13">
        <v>99</v>
      </c>
      <c r="D49" s="13">
        <v>68</v>
      </c>
      <c r="E49" s="13">
        <v>67</v>
      </c>
      <c r="F49" s="13">
        <v>1</v>
      </c>
      <c r="G49" s="13">
        <v>31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3" t="s">
        <v>12</v>
      </c>
      <c r="B50" s="2" t="s">
        <v>32</v>
      </c>
      <c r="C50" s="13">
        <v>74</v>
      </c>
      <c r="D50" s="13">
        <v>39</v>
      </c>
      <c r="E50" s="13">
        <v>38</v>
      </c>
      <c r="F50" s="13">
        <v>1</v>
      </c>
      <c r="G50" s="13">
        <v>35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3" t="s">
        <v>12</v>
      </c>
      <c r="B51" s="2" t="s">
        <v>33</v>
      </c>
      <c r="C51" s="13">
        <v>62</v>
      </c>
      <c r="D51" s="13">
        <v>25</v>
      </c>
      <c r="E51" s="13">
        <v>25</v>
      </c>
      <c r="F51" s="13" t="s">
        <v>41</v>
      </c>
      <c r="G51" s="13">
        <v>37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3" t="s">
        <v>12</v>
      </c>
      <c r="B52" s="2" t="s">
        <v>34</v>
      </c>
      <c r="C52" s="13">
        <v>40</v>
      </c>
      <c r="D52" s="13">
        <v>20</v>
      </c>
      <c r="E52" s="13">
        <v>19</v>
      </c>
      <c r="F52" s="13">
        <v>1</v>
      </c>
      <c r="G52" s="13">
        <v>20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5" t="s">
        <v>12</v>
      </c>
      <c r="B53" s="5" t="s">
        <v>35</v>
      </c>
      <c r="C53" s="14">
        <v>54</v>
      </c>
      <c r="D53" s="14">
        <v>17</v>
      </c>
      <c r="E53" s="14">
        <v>17</v>
      </c>
      <c r="F53" s="14" t="s">
        <v>41</v>
      </c>
      <c r="G53" s="14">
        <v>37</v>
      </c>
      <c r="H53" t="s">
        <v>12</v>
      </c>
      <c r="I53" t="s">
        <v>12</v>
      </c>
      <c r="K53" t="s">
        <v>12</v>
      </c>
      <c r="L53" t="s">
        <v>12</v>
      </c>
    </row>
    <row r="54" spans="1:12" ht="32.25" customHeight="1">
      <c r="A54" s="18" t="s">
        <v>38</v>
      </c>
      <c r="B54" s="19" t="s">
        <v>12</v>
      </c>
      <c r="C54" s="20" t="s">
        <v>12</v>
      </c>
      <c r="D54" s="20" t="s">
        <v>12</v>
      </c>
      <c r="E54" s="20" t="s">
        <v>12</v>
      </c>
      <c r="F54" s="21" t="s">
        <v>12</v>
      </c>
      <c r="G54" s="21" t="s">
        <v>12</v>
      </c>
      <c r="J54" t="s">
        <v>12</v>
      </c>
    </row>
    <row r="55" spans="1:12" ht="12" customHeight="1">
      <c r="A55" s="18" t="s">
        <v>39</v>
      </c>
      <c r="B55" s="19" t="s">
        <v>12</v>
      </c>
      <c r="C55" s="20" t="s">
        <v>12</v>
      </c>
      <c r="D55" s="20" t="s">
        <v>12</v>
      </c>
      <c r="E55" s="20" t="s">
        <v>12</v>
      </c>
      <c r="F55" s="21" t="s">
        <v>12</v>
      </c>
      <c r="G55" s="21" t="s">
        <v>12</v>
      </c>
      <c r="J55" t="s">
        <v>12</v>
      </c>
    </row>
    <row r="56" spans="1:12" ht="12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L65"/>
  <sheetViews>
    <sheetView showGridLines="0" zoomScaleNormal="100" workbookViewId="0">
      <selection sqref="A1:G1"/>
    </sheetView>
  </sheetViews>
  <sheetFormatPr baseColWidth="10" defaultColWidth="12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6.5" customWidth="1"/>
  </cols>
  <sheetData>
    <row r="1" spans="1:12" ht="13.9" customHeight="1">
      <c r="A1" s="15" t="s">
        <v>10</v>
      </c>
      <c r="B1" s="15"/>
      <c r="C1" s="15"/>
      <c r="D1" s="15"/>
      <c r="E1" s="15"/>
      <c r="F1" s="15"/>
      <c r="G1" s="15"/>
    </row>
    <row r="2" spans="1:12" ht="35.25" customHeight="1">
      <c r="A2" s="16" t="s">
        <v>53</v>
      </c>
      <c r="B2" s="16" t="s">
        <v>12</v>
      </c>
      <c r="C2" s="16" t="s">
        <v>12</v>
      </c>
      <c r="D2" s="16" t="s">
        <v>12</v>
      </c>
      <c r="E2" s="16" t="s">
        <v>12</v>
      </c>
      <c r="F2" s="16" t="s">
        <v>12</v>
      </c>
      <c r="G2" s="16" t="s">
        <v>12</v>
      </c>
      <c r="J2" t="s">
        <v>12</v>
      </c>
    </row>
    <row r="3" spans="1:12" ht="36.6" customHeight="1">
      <c r="A3" s="17" t="s">
        <v>13</v>
      </c>
      <c r="B3" s="17" t="s">
        <v>12</v>
      </c>
      <c r="C3" s="17" t="s">
        <v>14</v>
      </c>
      <c r="D3" s="17" t="s">
        <v>15</v>
      </c>
      <c r="E3" s="17" t="s">
        <v>12</v>
      </c>
      <c r="F3" s="17" t="s">
        <v>12</v>
      </c>
      <c r="G3" s="17" t="s">
        <v>12</v>
      </c>
    </row>
    <row r="4" spans="1:12" ht="28.9" customHeight="1">
      <c r="A4" s="17" t="s">
        <v>12</v>
      </c>
      <c r="B4" s="17" t="s">
        <v>12</v>
      </c>
      <c r="C4" s="17" t="s">
        <v>12</v>
      </c>
      <c r="D4" s="17" t="s">
        <v>16</v>
      </c>
      <c r="E4" s="17" t="s">
        <v>12</v>
      </c>
      <c r="F4" s="17" t="s">
        <v>12</v>
      </c>
      <c r="G4" s="17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899999999999999" customHeight="1">
      <c r="A5" s="17" t="s">
        <v>12</v>
      </c>
      <c r="B5" s="17" t="s">
        <v>12</v>
      </c>
      <c r="C5" s="17" t="s">
        <v>12</v>
      </c>
      <c r="D5" s="3" t="s">
        <v>18</v>
      </c>
      <c r="E5" s="3" t="s">
        <v>19</v>
      </c>
      <c r="F5" s="3" t="s">
        <v>20</v>
      </c>
      <c r="G5" s="17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2" t="s">
        <v>18</v>
      </c>
      <c r="B6" s="6" t="s">
        <v>12</v>
      </c>
      <c r="C6" s="12">
        <v>1926</v>
      </c>
      <c r="D6" s="12">
        <v>1114</v>
      </c>
      <c r="E6" s="12">
        <v>1056</v>
      </c>
      <c r="F6" s="12">
        <v>58</v>
      </c>
      <c r="G6" s="12">
        <v>812</v>
      </c>
    </row>
    <row r="7" spans="1:12" ht="12" customHeight="1">
      <c r="A7" s="23" t="s">
        <v>12</v>
      </c>
      <c r="B7" s="2" t="s">
        <v>21</v>
      </c>
      <c r="C7" s="13">
        <v>47</v>
      </c>
      <c r="D7" s="13">
        <v>6</v>
      </c>
      <c r="E7" s="13">
        <v>6</v>
      </c>
      <c r="F7" s="13" t="s">
        <v>41</v>
      </c>
      <c r="G7" s="13">
        <v>41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3" t="s">
        <v>12</v>
      </c>
      <c r="B8" s="2" t="s">
        <v>22</v>
      </c>
      <c r="C8" s="13">
        <v>228</v>
      </c>
      <c r="D8" s="13">
        <v>60</v>
      </c>
      <c r="E8" s="13">
        <v>53</v>
      </c>
      <c r="F8" s="13">
        <v>7</v>
      </c>
      <c r="G8" s="13">
        <v>168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3" t="s">
        <v>12</v>
      </c>
      <c r="B9" s="2" t="s">
        <v>23</v>
      </c>
      <c r="C9" s="13">
        <v>202</v>
      </c>
      <c r="D9" s="13">
        <v>123</v>
      </c>
      <c r="E9" s="13">
        <v>110</v>
      </c>
      <c r="F9" s="13">
        <v>13</v>
      </c>
      <c r="G9" s="13">
        <v>79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3" t="s">
        <v>12</v>
      </c>
      <c r="B10" s="2" t="s">
        <v>24</v>
      </c>
      <c r="C10" s="13">
        <v>194</v>
      </c>
      <c r="D10" s="13">
        <v>146</v>
      </c>
      <c r="E10" s="13">
        <v>140</v>
      </c>
      <c r="F10" s="13">
        <v>6</v>
      </c>
      <c r="G10" s="13">
        <v>48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3" t="s">
        <v>12</v>
      </c>
      <c r="B11" s="2" t="s">
        <v>25</v>
      </c>
      <c r="C11" s="13">
        <v>165</v>
      </c>
      <c r="D11" s="13">
        <v>113</v>
      </c>
      <c r="E11" s="13">
        <v>102</v>
      </c>
      <c r="F11" s="13">
        <v>11</v>
      </c>
      <c r="G11" s="13">
        <v>52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3" t="s">
        <v>12</v>
      </c>
      <c r="B12" s="2" t="s">
        <v>26</v>
      </c>
      <c r="C12" s="13">
        <v>163</v>
      </c>
      <c r="D12" s="13">
        <v>129</v>
      </c>
      <c r="E12" s="13">
        <v>123</v>
      </c>
      <c r="F12" s="13">
        <v>6</v>
      </c>
      <c r="G12" s="13">
        <v>34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3" t="s">
        <v>12</v>
      </c>
      <c r="B13" s="2" t="s">
        <v>27</v>
      </c>
      <c r="C13" s="13">
        <v>167</v>
      </c>
      <c r="D13" s="13">
        <v>124</v>
      </c>
      <c r="E13" s="13">
        <v>120</v>
      </c>
      <c r="F13" s="13">
        <v>4</v>
      </c>
      <c r="G13" s="13">
        <v>43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3" t="s">
        <v>12</v>
      </c>
      <c r="B14" s="2" t="s">
        <v>28</v>
      </c>
      <c r="C14" s="13">
        <v>155</v>
      </c>
      <c r="D14" s="13">
        <v>116</v>
      </c>
      <c r="E14" s="13">
        <v>112</v>
      </c>
      <c r="F14" s="13">
        <v>4</v>
      </c>
      <c r="G14" s="13">
        <v>39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3" t="s">
        <v>12</v>
      </c>
      <c r="B15" s="2" t="s">
        <v>29</v>
      </c>
      <c r="C15" s="13">
        <v>138</v>
      </c>
      <c r="D15" s="13">
        <v>101</v>
      </c>
      <c r="E15" s="13">
        <v>100</v>
      </c>
      <c r="F15" s="13">
        <v>1</v>
      </c>
      <c r="G15" s="13">
        <v>37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3" t="s">
        <v>12</v>
      </c>
      <c r="B16" s="2" t="s">
        <v>30</v>
      </c>
      <c r="C16" s="13">
        <v>110</v>
      </c>
      <c r="D16" s="13">
        <v>74</v>
      </c>
      <c r="E16" s="13">
        <v>73</v>
      </c>
      <c r="F16" s="13">
        <v>1</v>
      </c>
      <c r="G16" s="13">
        <v>36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3" t="s">
        <v>12</v>
      </c>
      <c r="B17" s="2" t="s">
        <v>31</v>
      </c>
      <c r="C17" s="13">
        <v>112</v>
      </c>
      <c r="D17" s="13">
        <v>52</v>
      </c>
      <c r="E17" s="13">
        <v>52</v>
      </c>
      <c r="F17" s="13" t="s">
        <v>41</v>
      </c>
      <c r="G17" s="13">
        <v>60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3" t="s">
        <v>12</v>
      </c>
      <c r="B18" s="2" t="s">
        <v>32</v>
      </c>
      <c r="C18" s="13">
        <v>69</v>
      </c>
      <c r="D18" s="13">
        <v>22</v>
      </c>
      <c r="E18" s="13">
        <v>22</v>
      </c>
      <c r="F18" s="13" t="s">
        <v>41</v>
      </c>
      <c r="G18" s="13">
        <v>47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3" t="s">
        <v>12</v>
      </c>
      <c r="B19" s="2" t="s">
        <v>33</v>
      </c>
      <c r="C19" s="13">
        <v>68</v>
      </c>
      <c r="D19" s="13">
        <v>22</v>
      </c>
      <c r="E19" s="13">
        <v>21</v>
      </c>
      <c r="F19" s="13">
        <v>1</v>
      </c>
      <c r="G19" s="13">
        <v>46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3" t="s">
        <v>12</v>
      </c>
      <c r="B20" s="2" t="s">
        <v>34</v>
      </c>
      <c r="C20" s="13">
        <v>49</v>
      </c>
      <c r="D20" s="13">
        <v>13</v>
      </c>
      <c r="E20" s="13">
        <v>12</v>
      </c>
      <c r="F20" s="13">
        <v>1</v>
      </c>
      <c r="G20" s="13">
        <v>36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3" t="s">
        <v>12</v>
      </c>
      <c r="B21" s="2" t="s">
        <v>35</v>
      </c>
      <c r="C21" s="13">
        <v>59</v>
      </c>
      <c r="D21" s="13">
        <v>13</v>
      </c>
      <c r="E21" s="13">
        <v>10</v>
      </c>
      <c r="F21" s="13">
        <v>3</v>
      </c>
      <c r="G21" s="13">
        <v>46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4" t="s">
        <v>36</v>
      </c>
      <c r="B22" s="4" t="s">
        <v>12</v>
      </c>
      <c r="C22" s="12">
        <v>944</v>
      </c>
      <c r="D22" s="12">
        <v>452</v>
      </c>
      <c r="E22" s="12">
        <v>420</v>
      </c>
      <c r="F22" s="12">
        <v>32</v>
      </c>
      <c r="G22" s="12">
        <v>492</v>
      </c>
    </row>
    <row r="23" spans="1:12" ht="12" customHeight="1">
      <c r="A23" s="23" t="s">
        <v>12</v>
      </c>
      <c r="B23" s="2" t="s">
        <v>21</v>
      </c>
      <c r="C23" s="13">
        <v>18</v>
      </c>
      <c r="D23" s="13">
        <v>2</v>
      </c>
      <c r="E23" s="13">
        <v>2</v>
      </c>
      <c r="F23" s="13" t="s">
        <v>41</v>
      </c>
      <c r="G23" s="13">
        <v>16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3" t="s">
        <v>12</v>
      </c>
      <c r="B24" s="2" t="s">
        <v>22</v>
      </c>
      <c r="C24" s="13">
        <v>116</v>
      </c>
      <c r="D24" s="13">
        <v>24</v>
      </c>
      <c r="E24" s="13">
        <v>20</v>
      </c>
      <c r="F24" s="13">
        <v>4</v>
      </c>
      <c r="G24" s="13">
        <v>92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3" t="s">
        <v>12</v>
      </c>
      <c r="B25" s="2" t="s">
        <v>23</v>
      </c>
      <c r="C25" s="13">
        <v>79</v>
      </c>
      <c r="D25" s="13">
        <v>38</v>
      </c>
      <c r="E25" s="13">
        <v>32</v>
      </c>
      <c r="F25" s="13">
        <v>6</v>
      </c>
      <c r="G25" s="13">
        <v>41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3" t="s">
        <v>12</v>
      </c>
      <c r="B26" s="2" t="s">
        <v>24</v>
      </c>
      <c r="C26" s="13">
        <v>84</v>
      </c>
      <c r="D26" s="13">
        <v>52</v>
      </c>
      <c r="E26" s="13">
        <v>51</v>
      </c>
      <c r="F26" s="13">
        <v>1</v>
      </c>
      <c r="G26" s="13">
        <v>32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3" t="s">
        <v>12</v>
      </c>
      <c r="B27" s="2" t="s">
        <v>25</v>
      </c>
      <c r="C27" s="13">
        <v>82</v>
      </c>
      <c r="D27" s="13">
        <v>48</v>
      </c>
      <c r="E27" s="13">
        <v>43</v>
      </c>
      <c r="F27" s="13">
        <v>5</v>
      </c>
      <c r="G27" s="13">
        <v>34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3" t="s">
        <v>12</v>
      </c>
      <c r="B28" s="2" t="s">
        <v>26</v>
      </c>
      <c r="C28" s="13">
        <v>83</v>
      </c>
      <c r="D28" s="13">
        <v>58</v>
      </c>
      <c r="E28" s="13">
        <v>53</v>
      </c>
      <c r="F28" s="13">
        <v>5</v>
      </c>
      <c r="G28" s="13">
        <v>25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3" t="s">
        <v>12</v>
      </c>
      <c r="B29" s="2" t="s">
        <v>27</v>
      </c>
      <c r="C29" s="13">
        <v>83</v>
      </c>
      <c r="D29" s="13">
        <v>53</v>
      </c>
      <c r="E29" s="13">
        <v>52</v>
      </c>
      <c r="F29" s="13">
        <v>1</v>
      </c>
      <c r="G29" s="13">
        <v>30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3" t="s">
        <v>12</v>
      </c>
      <c r="B30" s="2" t="s">
        <v>28</v>
      </c>
      <c r="C30" s="13">
        <v>73</v>
      </c>
      <c r="D30" s="13">
        <v>47</v>
      </c>
      <c r="E30" s="13">
        <v>44</v>
      </c>
      <c r="F30" s="13">
        <v>3</v>
      </c>
      <c r="G30" s="13">
        <v>26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3" t="s">
        <v>12</v>
      </c>
      <c r="B31" s="2" t="s">
        <v>29</v>
      </c>
      <c r="C31" s="13">
        <v>71</v>
      </c>
      <c r="D31" s="13">
        <v>46</v>
      </c>
      <c r="E31" s="13">
        <v>45</v>
      </c>
      <c r="F31" s="13">
        <v>1</v>
      </c>
      <c r="G31" s="13">
        <v>25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3" t="s">
        <v>12</v>
      </c>
      <c r="B32" s="2" t="s">
        <v>30</v>
      </c>
      <c r="C32" s="13">
        <v>57</v>
      </c>
      <c r="D32" s="13">
        <v>31</v>
      </c>
      <c r="E32" s="13">
        <v>30</v>
      </c>
      <c r="F32" s="13">
        <v>1</v>
      </c>
      <c r="G32" s="13">
        <v>26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3" t="s">
        <v>12</v>
      </c>
      <c r="B33" s="2" t="s">
        <v>31</v>
      </c>
      <c r="C33" s="13">
        <v>55</v>
      </c>
      <c r="D33" s="13">
        <v>17</v>
      </c>
      <c r="E33" s="13">
        <v>17</v>
      </c>
      <c r="F33" s="13" t="s">
        <v>41</v>
      </c>
      <c r="G33" s="13">
        <v>38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3" t="s">
        <v>12</v>
      </c>
      <c r="B34" s="2" t="s">
        <v>32</v>
      </c>
      <c r="C34" s="13">
        <v>33</v>
      </c>
      <c r="D34" s="13">
        <v>9</v>
      </c>
      <c r="E34" s="13">
        <v>9</v>
      </c>
      <c r="F34" s="13" t="s">
        <v>41</v>
      </c>
      <c r="G34" s="13">
        <v>24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3" t="s">
        <v>12</v>
      </c>
      <c r="B35" s="2" t="s">
        <v>33</v>
      </c>
      <c r="C35" s="13">
        <v>43</v>
      </c>
      <c r="D35" s="13">
        <v>10</v>
      </c>
      <c r="E35" s="13">
        <v>9</v>
      </c>
      <c r="F35" s="13">
        <v>1</v>
      </c>
      <c r="G35" s="13">
        <v>33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3" t="s">
        <v>12</v>
      </c>
      <c r="B36" s="2" t="s">
        <v>34</v>
      </c>
      <c r="C36" s="13">
        <v>31</v>
      </c>
      <c r="D36" s="13">
        <v>8</v>
      </c>
      <c r="E36" s="13">
        <v>7</v>
      </c>
      <c r="F36" s="13">
        <v>1</v>
      </c>
      <c r="G36" s="13">
        <v>23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3" t="s">
        <v>12</v>
      </c>
      <c r="B37" s="2" t="s">
        <v>35</v>
      </c>
      <c r="C37" s="13">
        <v>36</v>
      </c>
      <c r="D37" s="13">
        <v>9</v>
      </c>
      <c r="E37" s="13">
        <v>6</v>
      </c>
      <c r="F37" s="13">
        <v>3</v>
      </c>
      <c r="G37" s="13">
        <v>27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4" t="s">
        <v>37</v>
      </c>
      <c r="B38" s="4" t="s">
        <v>12</v>
      </c>
      <c r="C38" s="12">
        <v>982</v>
      </c>
      <c r="D38" s="12">
        <v>662</v>
      </c>
      <c r="E38" s="12">
        <v>636</v>
      </c>
      <c r="F38" s="12">
        <v>26</v>
      </c>
      <c r="G38" s="12">
        <v>320</v>
      </c>
    </row>
    <row r="39" spans="1:12" ht="12" customHeight="1">
      <c r="A39" s="23" t="s">
        <v>12</v>
      </c>
      <c r="B39" s="2" t="s">
        <v>21</v>
      </c>
      <c r="C39" s="13">
        <v>29</v>
      </c>
      <c r="D39" s="13">
        <v>4</v>
      </c>
      <c r="E39" s="13">
        <v>4</v>
      </c>
      <c r="F39" s="13" t="s">
        <v>41</v>
      </c>
      <c r="G39" s="13">
        <v>25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3" t="s">
        <v>12</v>
      </c>
      <c r="B40" s="2" t="s">
        <v>22</v>
      </c>
      <c r="C40" s="13">
        <v>112</v>
      </c>
      <c r="D40" s="13">
        <v>36</v>
      </c>
      <c r="E40" s="13">
        <v>33</v>
      </c>
      <c r="F40" s="13">
        <v>3</v>
      </c>
      <c r="G40" s="13">
        <v>76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3" t="s">
        <v>12</v>
      </c>
      <c r="B41" s="2" t="s">
        <v>23</v>
      </c>
      <c r="C41" s="13">
        <v>123</v>
      </c>
      <c r="D41" s="13">
        <v>85</v>
      </c>
      <c r="E41" s="13">
        <v>78</v>
      </c>
      <c r="F41" s="13">
        <v>7</v>
      </c>
      <c r="G41" s="13">
        <v>38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3" t="s">
        <v>12</v>
      </c>
      <c r="B42" s="2" t="s">
        <v>24</v>
      </c>
      <c r="C42" s="13">
        <v>110</v>
      </c>
      <c r="D42" s="13">
        <v>94</v>
      </c>
      <c r="E42" s="13">
        <v>89</v>
      </c>
      <c r="F42" s="13">
        <v>5</v>
      </c>
      <c r="G42" s="13">
        <v>16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3" t="s">
        <v>12</v>
      </c>
      <c r="B43" s="2" t="s">
        <v>25</v>
      </c>
      <c r="C43" s="13">
        <v>83</v>
      </c>
      <c r="D43" s="13">
        <v>65</v>
      </c>
      <c r="E43" s="13">
        <v>59</v>
      </c>
      <c r="F43" s="13">
        <v>6</v>
      </c>
      <c r="G43" s="13">
        <v>18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3" t="s">
        <v>12</v>
      </c>
      <c r="B44" s="2" t="s">
        <v>26</v>
      </c>
      <c r="C44" s="13">
        <v>80</v>
      </c>
      <c r="D44" s="13">
        <v>71</v>
      </c>
      <c r="E44" s="13">
        <v>70</v>
      </c>
      <c r="F44" s="13">
        <v>1</v>
      </c>
      <c r="G44" s="13">
        <v>9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3" t="s">
        <v>12</v>
      </c>
      <c r="B45" s="2" t="s">
        <v>27</v>
      </c>
      <c r="C45" s="13">
        <v>84</v>
      </c>
      <c r="D45" s="13">
        <v>71</v>
      </c>
      <c r="E45" s="13">
        <v>68</v>
      </c>
      <c r="F45" s="13">
        <v>3</v>
      </c>
      <c r="G45" s="13">
        <v>13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3" t="s">
        <v>12</v>
      </c>
      <c r="B46" s="2" t="s">
        <v>28</v>
      </c>
      <c r="C46" s="13">
        <v>82</v>
      </c>
      <c r="D46" s="13">
        <v>69</v>
      </c>
      <c r="E46" s="13">
        <v>68</v>
      </c>
      <c r="F46" s="13">
        <v>1</v>
      </c>
      <c r="G46" s="13">
        <v>13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3" t="s">
        <v>12</v>
      </c>
      <c r="B47" s="2" t="s">
        <v>29</v>
      </c>
      <c r="C47" s="13">
        <v>67</v>
      </c>
      <c r="D47" s="13">
        <v>55</v>
      </c>
      <c r="E47" s="13">
        <v>55</v>
      </c>
      <c r="F47" s="13" t="s">
        <v>41</v>
      </c>
      <c r="G47" s="13">
        <v>12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3" t="s">
        <v>12</v>
      </c>
      <c r="B48" s="2" t="s">
        <v>30</v>
      </c>
      <c r="C48" s="13">
        <v>53</v>
      </c>
      <c r="D48" s="13">
        <v>43</v>
      </c>
      <c r="E48" s="13">
        <v>43</v>
      </c>
      <c r="F48" s="13" t="s">
        <v>41</v>
      </c>
      <c r="G48" s="13">
        <v>10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3" t="s">
        <v>12</v>
      </c>
      <c r="B49" s="2" t="s">
        <v>31</v>
      </c>
      <c r="C49" s="13">
        <v>57</v>
      </c>
      <c r="D49" s="13">
        <v>35</v>
      </c>
      <c r="E49" s="13">
        <v>35</v>
      </c>
      <c r="F49" s="13" t="s">
        <v>41</v>
      </c>
      <c r="G49" s="13">
        <v>22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3" t="s">
        <v>12</v>
      </c>
      <c r="B50" s="2" t="s">
        <v>32</v>
      </c>
      <c r="C50" s="13">
        <v>36</v>
      </c>
      <c r="D50" s="13">
        <v>13</v>
      </c>
      <c r="E50" s="13">
        <v>13</v>
      </c>
      <c r="F50" s="13" t="s">
        <v>41</v>
      </c>
      <c r="G50" s="13">
        <v>23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3" t="s">
        <v>12</v>
      </c>
      <c r="B51" s="2" t="s">
        <v>33</v>
      </c>
      <c r="C51" s="13">
        <v>25</v>
      </c>
      <c r="D51" s="13">
        <v>12</v>
      </c>
      <c r="E51" s="13">
        <v>12</v>
      </c>
      <c r="F51" s="13" t="s">
        <v>41</v>
      </c>
      <c r="G51" s="13">
        <v>13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3" t="s">
        <v>12</v>
      </c>
      <c r="B52" s="2" t="s">
        <v>34</v>
      </c>
      <c r="C52" s="13">
        <v>18</v>
      </c>
      <c r="D52" s="13">
        <v>5</v>
      </c>
      <c r="E52" s="13">
        <v>5</v>
      </c>
      <c r="F52" s="13" t="s">
        <v>41</v>
      </c>
      <c r="G52" s="13">
        <v>13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5" t="s">
        <v>12</v>
      </c>
      <c r="B53" s="5" t="s">
        <v>35</v>
      </c>
      <c r="C53" s="14">
        <v>23</v>
      </c>
      <c r="D53" s="14">
        <v>4</v>
      </c>
      <c r="E53" s="14">
        <v>4</v>
      </c>
      <c r="F53" s="14" t="s">
        <v>41</v>
      </c>
      <c r="G53" s="14">
        <v>19</v>
      </c>
      <c r="H53" t="s">
        <v>12</v>
      </c>
      <c r="I53" t="s">
        <v>12</v>
      </c>
      <c r="K53" t="s">
        <v>12</v>
      </c>
      <c r="L53" t="s">
        <v>12</v>
      </c>
    </row>
    <row r="54" spans="1:12" ht="32.25" customHeight="1">
      <c r="A54" s="18" t="s">
        <v>38</v>
      </c>
      <c r="B54" s="19" t="s">
        <v>12</v>
      </c>
      <c r="C54" s="20" t="s">
        <v>12</v>
      </c>
      <c r="D54" s="20" t="s">
        <v>12</v>
      </c>
      <c r="E54" s="20" t="s">
        <v>12</v>
      </c>
      <c r="F54" s="21" t="s">
        <v>12</v>
      </c>
      <c r="G54" s="21" t="s">
        <v>12</v>
      </c>
      <c r="J54" t="s">
        <v>12</v>
      </c>
    </row>
    <row r="55" spans="1:12" ht="12" customHeight="1">
      <c r="A55" s="18" t="s">
        <v>39</v>
      </c>
      <c r="B55" s="19" t="s">
        <v>12</v>
      </c>
      <c r="C55" s="20" t="s">
        <v>12</v>
      </c>
      <c r="D55" s="20" t="s">
        <v>12</v>
      </c>
      <c r="E55" s="20" t="s">
        <v>12</v>
      </c>
      <c r="F55" s="21" t="s">
        <v>12</v>
      </c>
      <c r="G55" s="21" t="s">
        <v>12</v>
      </c>
      <c r="J55" t="s">
        <v>12</v>
      </c>
    </row>
    <row r="56" spans="1:12" ht="12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L65"/>
  <sheetViews>
    <sheetView showGridLines="0" zoomScaleNormal="100" workbookViewId="0">
      <selection sqref="A1:G1"/>
    </sheetView>
  </sheetViews>
  <sheetFormatPr baseColWidth="10" defaultColWidth="12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15" t="s">
        <v>10</v>
      </c>
      <c r="B1" s="15"/>
      <c r="C1" s="15"/>
      <c r="D1" s="15"/>
      <c r="E1" s="15"/>
      <c r="F1" s="15"/>
      <c r="G1" s="15"/>
    </row>
    <row r="2" spans="1:12" ht="35.25" customHeight="1">
      <c r="A2" s="16" t="s">
        <v>54</v>
      </c>
      <c r="B2" s="16" t="s">
        <v>12</v>
      </c>
      <c r="C2" s="16" t="s">
        <v>12</v>
      </c>
      <c r="D2" s="16" t="s">
        <v>12</v>
      </c>
      <c r="E2" s="16" t="s">
        <v>12</v>
      </c>
      <c r="F2" s="16" t="s">
        <v>12</v>
      </c>
      <c r="G2" s="16" t="s">
        <v>12</v>
      </c>
      <c r="J2" t="s">
        <v>12</v>
      </c>
    </row>
    <row r="3" spans="1:12" ht="36.6" customHeight="1">
      <c r="A3" s="17" t="s">
        <v>13</v>
      </c>
      <c r="B3" s="17" t="s">
        <v>12</v>
      </c>
      <c r="C3" s="17" t="s">
        <v>14</v>
      </c>
      <c r="D3" s="17" t="s">
        <v>15</v>
      </c>
      <c r="E3" s="17" t="s">
        <v>12</v>
      </c>
      <c r="F3" s="17" t="s">
        <v>12</v>
      </c>
      <c r="G3" s="17" t="s">
        <v>12</v>
      </c>
    </row>
    <row r="4" spans="1:12" ht="28.9" customHeight="1">
      <c r="A4" s="17" t="s">
        <v>12</v>
      </c>
      <c r="B4" s="17" t="s">
        <v>12</v>
      </c>
      <c r="C4" s="17" t="s">
        <v>12</v>
      </c>
      <c r="D4" s="17" t="s">
        <v>16</v>
      </c>
      <c r="E4" s="17" t="s">
        <v>12</v>
      </c>
      <c r="F4" s="17" t="s">
        <v>12</v>
      </c>
      <c r="G4" s="17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899999999999999" customHeight="1">
      <c r="A5" s="17" t="s">
        <v>12</v>
      </c>
      <c r="B5" s="17" t="s">
        <v>12</v>
      </c>
      <c r="C5" s="17" t="s">
        <v>12</v>
      </c>
      <c r="D5" s="3" t="s">
        <v>18</v>
      </c>
      <c r="E5" s="3" t="s">
        <v>19</v>
      </c>
      <c r="F5" s="3" t="s">
        <v>20</v>
      </c>
      <c r="G5" s="17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2" t="s">
        <v>18</v>
      </c>
      <c r="B6" s="6" t="s">
        <v>12</v>
      </c>
      <c r="C6" s="12">
        <v>19759</v>
      </c>
      <c r="D6" s="12">
        <v>12121</v>
      </c>
      <c r="E6" s="12">
        <v>11214</v>
      </c>
      <c r="F6" s="12">
        <v>907</v>
      </c>
      <c r="G6" s="12">
        <v>7638</v>
      </c>
    </row>
    <row r="7" spans="1:12" ht="12" customHeight="1">
      <c r="A7" s="23" t="s">
        <v>12</v>
      </c>
      <c r="B7" s="2" t="s">
        <v>21</v>
      </c>
      <c r="C7" s="13">
        <v>453</v>
      </c>
      <c r="D7" s="13">
        <v>54</v>
      </c>
      <c r="E7" s="13">
        <v>50</v>
      </c>
      <c r="F7" s="13">
        <v>4</v>
      </c>
      <c r="G7" s="13">
        <v>399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3" t="s">
        <v>12</v>
      </c>
      <c r="B8" s="2" t="s">
        <v>22</v>
      </c>
      <c r="C8" s="13">
        <v>2338</v>
      </c>
      <c r="D8" s="13">
        <v>648</v>
      </c>
      <c r="E8" s="13">
        <v>509</v>
      </c>
      <c r="F8" s="13">
        <v>139</v>
      </c>
      <c r="G8" s="13">
        <v>1690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3" t="s">
        <v>12</v>
      </c>
      <c r="B9" s="2" t="s">
        <v>23</v>
      </c>
      <c r="C9" s="13">
        <v>2252</v>
      </c>
      <c r="D9" s="13">
        <v>1401</v>
      </c>
      <c r="E9" s="13">
        <v>1221</v>
      </c>
      <c r="F9" s="13">
        <v>180</v>
      </c>
      <c r="G9" s="13">
        <v>851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3" t="s">
        <v>12</v>
      </c>
      <c r="B10" s="2" t="s">
        <v>24</v>
      </c>
      <c r="C10" s="13">
        <v>2057</v>
      </c>
      <c r="D10" s="13">
        <v>1575</v>
      </c>
      <c r="E10" s="13">
        <v>1401</v>
      </c>
      <c r="F10" s="13">
        <v>174</v>
      </c>
      <c r="G10" s="13">
        <v>482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3" t="s">
        <v>12</v>
      </c>
      <c r="B11" s="2" t="s">
        <v>25</v>
      </c>
      <c r="C11" s="13">
        <v>1994</v>
      </c>
      <c r="D11" s="13">
        <v>1588</v>
      </c>
      <c r="E11" s="13">
        <v>1492</v>
      </c>
      <c r="F11" s="13">
        <v>96</v>
      </c>
      <c r="G11" s="13">
        <v>406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3" t="s">
        <v>12</v>
      </c>
      <c r="B12" s="2" t="s">
        <v>26</v>
      </c>
      <c r="C12" s="13">
        <v>1834</v>
      </c>
      <c r="D12" s="13">
        <v>1452</v>
      </c>
      <c r="E12" s="13">
        <v>1370</v>
      </c>
      <c r="F12" s="13">
        <v>82</v>
      </c>
      <c r="G12" s="13">
        <v>382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3" t="s">
        <v>12</v>
      </c>
      <c r="B13" s="2" t="s">
        <v>27</v>
      </c>
      <c r="C13" s="13">
        <v>1775</v>
      </c>
      <c r="D13" s="13">
        <v>1434</v>
      </c>
      <c r="E13" s="13">
        <v>1355</v>
      </c>
      <c r="F13" s="13">
        <v>79</v>
      </c>
      <c r="G13" s="13">
        <v>341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3" t="s">
        <v>12</v>
      </c>
      <c r="B14" s="2" t="s">
        <v>28</v>
      </c>
      <c r="C14" s="13">
        <v>1461</v>
      </c>
      <c r="D14" s="13">
        <v>1123</v>
      </c>
      <c r="E14" s="13">
        <v>1076</v>
      </c>
      <c r="F14" s="13">
        <v>47</v>
      </c>
      <c r="G14" s="13">
        <v>338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3" t="s">
        <v>12</v>
      </c>
      <c r="B15" s="2" t="s">
        <v>29</v>
      </c>
      <c r="C15" s="13">
        <v>1212</v>
      </c>
      <c r="D15" s="13">
        <v>913</v>
      </c>
      <c r="E15" s="13">
        <v>879</v>
      </c>
      <c r="F15" s="13">
        <v>34</v>
      </c>
      <c r="G15" s="13">
        <v>299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3" t="s">
        <v>12</v>
      </c>
      <c r="B16" s="2" t="s">
        <v>30</v>
      </c>
      <c r="C16" s="13">
        <v>1120</v>
      </c>
      <c r="D16" s="13">
        <v>783</v>
      </c>
      <c r="E16" s="13">
        <v>753</v>
      </c>
      <c r="F16" s="13">
        <v>30</v>
      </c>
      <c r="G16" s="13">
        <v>337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3" t="s">
        <v>12</v>
      </c>
      <c r="B17" s="2" t="s">
        <v>31</v>
      </c>
      <c r="C17" s="13">
        <v>942</v>
      </c>
      <c r="D17" s="13">
        <v>521</v>
      </c>
      <c r="E17" s="13">
        <v>500</v>
      </c>
      <c r="F17" s="13">
        <v>21</v>
      </c>
      <c r="G17" s="13">
        <v>421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3" t="s">
        <v>12</v>
      </c>
      <c r="B18" s="2" t="s">
        <v>32</v>
      </c>
      <c r="C18" s="13">
        <v>791</v>
      </c>
      <c r="D18" s="13">
        <v>294</v>
      </c>
      <c r="E18" s="13">
        <v>286</v>
      </c>
      <c r="F18" s="13">
        <v>8</v>
      </c>
      <c r="G18" s="13">
        <v>497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3" t="s">
        <v>12</v>
      </c>
      <c r="B19" s="2" t="s">
        <v>33</v>
      </c>
      <c r="C19" s="13">
        <v>586</v>
      </c>
      <c r="D19" s="13">
        <v>165</v>
      </c>
      <c r="E19" s="13">
        <v>156</v>
      </c>
      <c r="F19" s="13">
        <v>9</v>
      </c>
      <c r="G19" s="13">
        <v>421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3" t="s">
        <v>12</v>
      </c>
      <c r="B20" s="2" t="s">
        <v>34</v>
      </c>
      <c r="C20" s="13">
        <v>454</v>
      </c>
      <c r="D20" s="13">
        <v>95</v>
      </c>
      <c r="E20" s="13">
        <v>92</v>
      </c>
      <c r="F20" s="13">
        <v>3</v>
      </c>
      <c r="G20" s="13">
        <v>359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3" t="s">
        <v>12</v>
      </c>
      <c r="B21" s="2" t="s">
        <v>35</v>
      </c>
      <c r="C21" s="13">
        <v>490</v>
      </c>
      <c r="D21" s="13">
        <v>75</v>
      </c>
      <c r="E21" s="13">
        <v>74</v>
      </c>
      <c r="F21" s="13">
        <v>1</v>
      </c>
      <c r="G21" s="13">
        <v>415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4" t="s">
        <v>36</v>
      </c>
      <c r="B22" s="4" t="s">
        <v>12</v>
      </c>
      <c r="C22" s="12">
        <v>10678</v>
      </c>
      <c r="D22" s="12">
        <v>5940</v>
      </c>
      <c r="E22" s="12">
        <v>5356</v>
      </c>
      <c r="F22" s="12">
        <v>584</v>
      </c>
      <c r="G22" s="12">
        <v>4738</v>
      </c>
    </row>
    <row r="23" spans="1:12" ht="12" customHeight="1">
      <c r="A23" s="23" t="s">
        <v>12</v>
      </c>
      <c r="B23" s="2" t="s">
        <v>21</v>
      </c>
      <c r="C23" s="13">
        <v>199</v>
      </c>
      <c r="D23" s="13">
        <v>20</v>
      </c>
      <c r="E23" s="13">
        <v>19</v>
      </c>
      <c r="F23" s="13">
        <v>1</v>
      </c>
      <c r="G23" s="13">
        <v>179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3" t="s">
        <v>12</v>
      </c>
      <c r="B24" s="2" t="s">
        <v>22</v>
      </c>
      <c r="C24" s="13">
        <v>1204</v>
      </c>
      <c r="D24" s="13">
        <v>309</v>
      </c>
      <c r="E24" s="13">
        <v>228</v>
      </c>
      <c r="F24" s="13">
        <v>81</v>
      </c>
      <c r="G24" s="13">
        <v>895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3" t="s">
        <v>12</v>
      </c>
      <c r="B25" s="2" t="s">
        <v>23</v>
      </c>
      <c r="C25" s="13">
        <v>1142</v>
      </c>
      <c r="D25" s="13">
        <v>658</v>
      </c>
      <c r="E25" s="13">
        <v>546</v>
      </c>
      <c r="F25" s="13">
        <v>112</v>
      </c>
      <c r="G25" s="13">
        <v>484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3" t="s">
        <v>12</v>
      </c>
      <c r="B26" s="2" t="s">
        <v>24</v>
      </c>
      <c r="C26" s="13">
        <v>1119</v>
      </c>
      <c r="D26" s="13">
        <v>785</v>
      </c>
      <c r="E26" s="13">
        <v>670</v>
      </c>
      <c r="F26" s="13">
        <v>115</v>
      </c>
      <c r="G26" s="13">
        <v>334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3" t="s">
        <v>12</v>
      </c>
      <c r="B27" s="2" t="s">
        <v>25</v>
      </c>
      <c r="C27" s="13">
        <v>1059</v>
      </c>
      <c r="D27" s="13">
        <v>748</v>
      </c>
      <c r="E27" s="13">
        <v>676</v>
      </c>
      <c r="F27" s="13">
        <v>72</v>
      </c>
      <c r="G27" s="13">
        <v>311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3" t="s">
        <v>12</v>
      </c>
      <c r="B28" s="2" t="s">
        <v>26</v>
      </c>
      <c r="C28" s="13">
        <v>988</v>
      </c>
      <c r="D28" s="13">
        <v>716</v>
      </c>
      <c r="E28" s="13">
        <v>653</v>
      </c>
      <c r="F28" s="13">
        <v>63</v>
      </c>
      <c r="G28" s="13">
        <v>272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3" t="s">
        <v>12</v>
      </c>
      <c r="B29" s="2" t="s">
        <v>27</v>
      </c>
      <c r="C29" s="13">
        <v>963</v>
      </c>
      <c r="D29" s="13">
        <v>725</v>
      </c>
      <c r="E29" s="13">
        <v>676</v>
      </c>
      <c r="F29" s="13">
        <v>49</v>
      </c>
      <c r="G29" s="13">
        <v>238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3" t="s">
        <v>12</v>
      </c>
      <c r="B30" s="2" t="s">
        <v>28</v>
      </c>
      <c r="C30" s="13">
        <v>794</v>
      </c>
      <c r="D30" s="13">
        <v>573</v>
      </c>
      <c r="E30" s="13">
        <v>549</v>
      </c>
      <c r="F30" s="13">
        <v>24</v>
      </c>
      <c r="G30" s="13">
        <v>221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3" t="s">
        <v>12</v>
      </c>
      <c r="B31" s="2" t="s">
        <v>29</v>
      </c>
      <c r="C31" s="13">
        <v>671</v>
      </c>
      <c r="D31" s="13">
        <v>463</v>
      </c>
      <c r="E31" s="13">
        <v>441</v>
      </c>
      <c r="F31" s="13">
        <v>22</v>
      </c>
      <c r="G31" s="13">
        <v>208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3" t="s">
        <v>12</v>
      </c>
      <c r="B32" s="2" t="s">
        <v>30</v>
      </c>
      <c r="C32" s="13">
        <v>650</v>
      </c>
      <c r="D32" s="13">
        <v>394</v>
      </c>
      <c r="E32" s="13">
        <v>374</v>
      </c>
      <c r="F32" s="13">
        <v>20</v>
      </c>
      <c r="G32" s="13">
        <v>256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3" t="s">
        <v>12</v>
      </c>
      <c r="B33" s="2" t="s">
        <v>31</v>
      </c>
      <c r="C33" s="13">
        <v>507</v>
      </c>
      <c r="D33" s="13">
        <v>244</v>
      </c>
      <c r="E33" s="13">
        <v>233</v>
      </c>
      <c r="F33" s="13">
        <v>11</v>
      </c>
      <c r="G33" s="13">
        <v>263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3" t="s">
        <v>12</v>
      </c>
      <c r="B34" s="2" t="s">
        <v>32</v>
      </c>
      <c r="C34" s="13">
        <v>475</v>
      </c>
      <c r="D34" s="13">
        <v>142</v>
      </c>
      <c r="E34" s="13">
        <v>136</v>
      </c>
      <c r="F34" s="13">
        <v>6</v>
      </c>
      <c r="G34" s="13">
        <v>333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3" t="s">
        <v>12</v>
      </c>
      <c r="B35" s="2" t="s">
        <v>33</v>
      </c>
      <c r="C35" s="13">
        <v>350</v>
      </c>
      <c r="D35" s="13">
        <v>83</v>
      </c>
      <c r="E35" s="13">
        <v>79</v>
      </c>
      <c r="F35" s="13">
        <v>4</v>
      </c>
      <c r="G35" s="13">
        <v>267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3" t="s">
        <v>12</v>
      </c>
      <c r="B36" s="2" t="s">
        <v>34</v>
      </c>
      <c r="C36" s="13">
        <v>245</v>
      </c>
      <c r="D36" s="13">
        <v>40</v>
      </c>
      <c r="E36" s="13">
        <v>37</v>
      </c>
      <c r="F36" s="13">
        <v>3</v>
      </c>
      <c r="G36" s="13">
        <v>205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3" t="s">
        <v>12</v>
      </c>
      <c r="B37" s="2" t="s">
        <v>35</v>
      </c>
      <c r="C37" s="13">
        <v>312</v>
      </c>
      <c r="D37" s="13">
        <v>40</v>
      </c>
      <c r="E37" s="13">
        <v>39</v>
      </c>
      <c r="F37" s="13">
        <v>1</v>
      </c>
      <c r="G37" s="13">
        <v>272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4" t="s">
        <v>37</v>
      </c>
      <c r="B38" s="4" t="s">
        <v>12</v>
      </c>
      <c r="C38" s="12">
        <v>9081</v>
      </c>
      <c r="D38" s="12">
        <v>6181</v>
      </c>
      <c r="E38" s="12">
        <v>5858</v>
      </c>
      <c r="F38" s="12">
        <v>323</v>
      </c>
      <c r="G38" s="12">
        <v>2900</v>
      </c>
    </row>
    <row r="39" spans="1:12" ht="12" customHeight="1">
      <c r="A39" s="23" t="s">
        <v>12</v>
      </c>
      <c r="B39" s="2" t="s">
        <v>21</v>
      </c>
      <c r="C39" s="13">
        <v>254</v>
      </c>
      <c r="D39" s="13">
        <v>34</v>
      </c>
      <c r="E39" s="13">
        <v>31</v>
      </c>
      <c r="F39" s="13">
        <v>3</v>
      </c>
      <c r="G39" s="13">
        <v>220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3" t="s">
        <v>12</v>
      </c>
      <c r="B40" s="2" t="s">
        <v>22</v>
      </c>
      <c r="C40" s="13">
        <v>1134</v>
      </c>
      <c r="D40" s="13">
        <v>339</v>
      </c>
      <c r="E40" s="13">
        <v>281</v>
      </c>
      <c r="F40" s="13">
        <v>58</v>
      </c>
      <c r="G40" s="13">
        <v>795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3" t="s">
        <v>12</v>
      </c>
      <c r="B41" s="2" t="s">
        <v>23</v>
      </c>
      <c r="C41" s="13">
        <v>1110</v>
      </c>
      <c r="D41" s="13">
        <v>743</v>
      </c>
      <c r="E41" s="13">
        <v>675</v>
      </c>
      <c r="F41" s="13">
        <v>68</v>
      </c>
      <c r="G41" s="13">
        <v>367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3" t="s">
        <v>12</v>
      </c>
      <c r="B42" s="2" t="s">
        <v>24</v>
      </c>
      <c r="C42" s="13">
        <v>938</v>
      </c>
      <c r="D42" s="13">
        <v>790</v>
      </c>
      <c r="E42" s="13">
        <v>731</v>
      </c>
      <c r="F42" s="13">
        <v>59</v>
      </c>
      <c r="G42" s="13">
        <v>148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3" t="s">
        <v>12</v>
      </c>
      <c r="B43" s="2" t="s">
        <v>25</v>
      </c>
      <c r="C43" s="13">
        <v>935</v>
      </c>
      <c r="D43" s="13">
        <v>840</v>
      </c>
      <c r="E43" s="13">
        <v>816</v>
      </c>
      <c r="F43" s="13">
        <v>24</v>
      </c>
      <c r="G43" s="13">
        <v>95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3" t="s">
        <v>12</v>
      </c>
      <c r="B44" s="2" t="s">
        <v>26</v>
      </c>
      <c r="C44" s="13">
        <v>846</v>
      </c>
      <c r="D44" s="13">
        <v>736</v>
      </c>
      <c r="E44" s="13">
        <v>717</v>
      </c>
      <c r="F44" s="13">
        <v>19</v>
      </c>
      <c r="G44" s="13">
        <v>110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3" t="s">
        <v>12</v>
      </c>
      <c r="B45" s="2" t="s">
        <v>27</v>
      </c>
      <c r="C45" s="13">
        <v>812</v>
      </c>
      <c r="D45" s="13">
        <v>709</v>
      </c>
      <c r="E45" s="13">
        <v>679</v>
      </c>
      <c r="F45" s="13">
        <v>30</v>
      </c>
      <c r="G45" s="13">
        <v>103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3" t="s">
        <v>12</v>
      </c>
      <c r="B46" s="2" t="s">
        <v>28</v>
      </c>
      <c r="C46" s="13">
        <v>667</v>
      </c>
      <c r="D46" s="13">
        <v>550</v>
      </c>
      <c r="E46" s="13">
        <v>527</v>
      </c>
      <c r="F46" s="13">
        <v>23</v>
      </c>
      <c r="G46" s="13">
        <v>117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3" t="s">
        <v>12</v>
      </c>
      <c r="B47" s="2" t="s">
        <v>29</v>
      </c>
      <c r="C47" s="13">
        <v>541</v>
      </c>
      <c r="D47" s="13">
        <v>450</v>
      </c>
      <c r="E47" s="13">
        <v>438</v>
      </c>
      <c r="F47" s="13">
        <v>12</v>
      </c>
      <c r="G47" s="13">
        <v>91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3" t="s">
        <v>12</v>
      </c>
      <c r="B48" s="2" t="s">
        <v>30</v>
      </c>
      <c r="C48" s="13">
        <v>470</v>
      </c>
      <c r="D48" s="13">
        <v>389</v>
      </c>
      <c r="E48" s="13">
        <v>379</v>
      </c>
      <c r="F48" s="13">
        <v>10</v>
      </c>
      <c r="G48" s="13">
        <v>81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3" t="s">
        <v>12</v>
      </c>
      <c r="B49" s="2" t="s">
        <v>31</v>
      </c>
      <c r="C49" s="13">
        <v>435</v>
      </c>
      <c r="D49" s="13">
        <v>277</v>
      </c>
      <c r="E49" s="13">
        <v>267</v>
      </c>
      <c r="F49" s="13">
        <v>10</v>
      </c>
      <c r="G49" s="13">
        <v>158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3" t="s">
        <v>12</v>
      </c>
      <c r="B50" s="2" t="s">
        <v>32</v>
      </c>
      <c r="C50" s="13">
        <v>316</v>
      </c>
      <c r="D50" s="13">
        <v>152</v>
      </c>
      <c r="E50" s="13">
        <v>150</v>
      </c>
      <c r="F50" s="13">
        <v>2</v>
      </c>
      <c r="G50" s="13">
        <v>164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3" t="s">
        <v>12</v>
      </c>
      <c r="B51" s="2" t="s">
        <v>33</v>
      </c>
      <c r="C51" s="13">
        <v>236</v>
      </c>
      <c r="D51" s="13">
        <v>82</v>
      </c>
      <c r="E51" s="13">
        <v>77</v>
      </c>
      <c r="F51" s="13">
        <v>5</v>
      </c>
      <c r="G51" s="13">
        <v>154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3" t="s">
        <v>12</v>
      </c>
      <c r="B52" s="2" t="s">
        <v>34</v>
      </c>
      <c r="C52" s="13">
        <v>209</v>
      </c>
      <c r="D52" s="13">
        <v>55</v>
      </c>
      <c r="E52" s="13">
        <v>55</v>
      </c>
      <c r="F52" s="13" t="s">
        <v>41</v>
      </c>
      <c r="G52" s="13">
        <v>154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5" t="s">
        <v>12</v>
      </c>
      <c r="B53" s="5" t="s">
        <v>35</v>
      </c>
      <c r="C53" s="14">
        <v>178</v>
      </c>
      <c r="D53" s="14">
        <v>35</v>
      </c>
      <c r="E53" s="14">
        <v>35</v>
      </c>
      <c r="F53" s="14" t="s">
        <v>41</v>
      </c>
      <c r="G53" s="14">
        <v>143</v>
      </c>
      <c r="H53" t="s">
        <v>12</v>
      </c>
      <c r="I53" t="s">
        <v>12</v>
      </c>
      <c r="K53" t="s">
        <v>12</v>
      </c>
      <c r="L53" t="s">
        <v>12</v>
      </c>
    </row>
    <row r="54" spans="1:12" ht="32.25" customHeight="1">
      <c r="A54" s="18" t="s">
        <v>38</v>
      </c>
      <c r="B54" s="19" t="s">
        <v>12</v>
      </c>
      <c r="C54" s="20" t="s">
        <v>12</v>
      </c>
      <c r="D54" s="20" t="s">
        <v>12</v>
      </c>
      <c r="E54" s="20" t="s">
        <v>12</v>
      </c>
      <c r="F54" s="21" t="s">
        <v>12</v>
      </c>
      <c r="G54" s="21" t="s">
        <v>12</v>
      </c>
      <c r="J54" t="s">
        <v>12</v>
      </c>
    </row>
    <row r="55" spans="1:12" ht="12" customHeight="1">
      <c r="A55" s="18" t="s">
        <v>39</v>
      </c>
      <c r="B55" s="19" t="s">
        <v>12</v>
      </c>
      <c r="C55" s="20" t="s">
        <v>12</v>
      </c>
      <c r="D55" s="20" t="s">
        <v>12</v>
      </c>
      <c r="E55" s="20" t="s">
        <v>12</v>
      </c>
      <c r="F55" s="21" t="s">
        <v>12</v>
      </c>
      <c r="G55" s="21" t="s">
        <v>12</v>
      </c>
      <c r="J55" t="s">
        <v>12</v>
      </c>
    </row>
    <row r="56" spans="1:12" ht="12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2.10</vt:lpstr>
      <vt:lpstr>Cuadro 2.10.1</vt:lpstr>
      <vt:lpstr>Cuadro 2.10.2</vt:lpstr>
      <vt:lpstr>Cuadro 2.10.3</vt:lpstr>
      <vt:lpstr>Cuadro 2.10.4</vt:lpstr>
      <vt:lpstr>Cuadro 2.10.5</vt:lpstr>
      <vt:lpstr>Cuadro 2.10.6</vt:lpstr>
      <vt:lpstr>Cuadro 2.10.7</vt:lpstr>
      <vt:lpstr>Cuadro 2.10.8</vt:lpstr>
      <vt:lpstr>Cuadro 2.10.9</vt:lpstr>
      <vt:lpstr>Cuadro 2.10.10</vt:lpstr>
      <vt:lpstr>Cuadro 2.10.11</vt:lpstr>
      <vt:lpstr>Cuadro 2.10.12</vt:lpstr>
      <vt:lpstr>Cuadro 2.10.13</vt:lpstr>
      <vt:lpstr>Cuadro 2.10.14</vt:lpstr>
      <vt:lpstr>Cuadro 2.10.15</vt:lpstr>
      <vt:lpstr>Cuadro 2.10.16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msuyay</dc:creator>
  <cp:keywords/>
  <dc:description/>
  <cp:lastModifiedBy>Gonzalia Rodrigo</cp:lastModifiedBy>
  <cp:revision>1</cp:revision>
  <dcterms:created xsi:type="dcterms:W3CDTF">2024-01-12T17:03:01Z</dcterms:created>
  <dcterms:modified xsi:type="dcterms:W3CDTF">2024-02-15T17:44:38Z</dcterms:modified>
  <cp:category/>
  <cp:contentStatus/>
</cp:coreProperties>
</file>