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Jujuy\"/>
    </mc:Choice>
  </mc:AlternateContent>
  <bookViews>
    <workbookView xWindow="0" yWindow="0" windowWidth="28800" windowHeight="11775" activeTab="1"/>
  </bookViews>
  <sheets>
    <sheet name="Carátula" sheetId="19" r:id="rId1"/>
    <sheet name="Índice" sheetId="18" r:id="rId2"/>
    <sheet name="Cuadro 3.10" sheetId="1" r:id="rId3"/>
    <sheet name="Cuadro 3.10.1" sheetId="2" r:id="rId4"/>
    <sheet name="Cuadro 3.10.2" sheetId="3" r:id="rId5"/>
    <sheet name="Cuadro 3.10.3" sheetId="4" r:id="rId6"/>
    <sheet name="Cuadro 3.10.4" sheetId="5" r:id="rId7"/>
    <sheet name="Cuadro 3.10.5" sheetId="6" r:id="rId8"/>
    <sheet name="Cuadro 3.10.6" sheetId="7" r:id="rId9"/>
    <sheet name="Cuadro 3.10.7" sheetId="8" r:id="rId10"/>
    <sheet name="Cuadro 3.10.8" sheetId="9" r:id="rId11"/>
    <sheet name="Cuadro 3.10.9" sheetId="10" r:id="rId12"/>
    <sheet name="Cuadro 3.10.10" sheetId="11" r:id="rId13"/>
    <sheet name="Cuadro 3.10.11" sheetId="12" r:id="rId14"/>
    <sheet name="Cuadro 3.10.12" sheetId="13" r:id="rId15"/>
    <sheet name="Cuadro 3.10.13" sheetId="14" r:id="rId16"/>
    <sheet name="Cuadro 3.10.14" sheetId="15" r:id="rId17"/>
    <sheet name="Cuadro 3.10.15" sheetId="16" r:id="rId18"/>
    <sheet name="Cuadro 3.10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<sst xmlns="http://schemas.openxmlformats.org/spreadsheetml/2006/main" count="5887" uniqueCount="61">
  <si>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</si>
  <si>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</si>
  <si>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</si>
  <si>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</si>
  <si>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</si>
  <si>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</si>
  <si>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</si>
  <si>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</si>
  <si>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</si>
  <si>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</si>
  <si>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</si>
  <si>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3.10. Provincia de Jujuy. Población ocupada de 14 años y más en viviendas particulares, por categoría ocupacional, según sexo registrado al nacer y grupos quinquenales de edad. Año 2022 </t>
  </si>
  <si>
    <t/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</si>
  <si>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</si>
  <si>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</si>
  <si>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</si>
  <si>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</si>
  <si>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</si>
  <si>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</si>
  <si>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</si>
  <si>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</si>
  <si>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</si>
  <si>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</si>
  <si>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</si>
  <si>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</si>
  <si>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</si>
  <si>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</si>
  <si>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</si>
  <si>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</si>
  <si>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</si>
  <si>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</si>
  <si>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</si>
  <si>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</si>
  <si>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</si>
  <si>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</si>
  <si>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</si>
  <si>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</si>
  <si>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</si>
  <si>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</si>
  <si>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</si>
  <si>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</si>
  <si>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</si>
  <si>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</si>
  <si>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3.10.4. Provincia de Jujuy, departamento Humahuaca . Población ocupada de 14 años y más en viviendas particulares, por categoría ocupacional, según sexo registrado al nacer y grupos quinquenales de edad. Año 2022 </t>
  </si>
  <si>
    <t>Cuadro 3.10.5. Provincia de Jujuy, departamento Ledesma . Población ocupada de 14 años y más en viviendas particulares, por categoría ocupacional, según sexo registrado al nacer y grupos quinquenales de edad. Año 2022 </t>
  </si>
  <si>
    <t>Cuadro 3.10.6. Provincia de Jujuy, departamento Palpalá . Población ocupada de 14 años y más en viviendas particulares, por categoría ocupacional, según sexo registrado al nacer y grupos quinquenales de edad. Año 2022 </t>
  </si>
  <si>
    <t>Cuadro 3.10.7. Provincia de Jujuy, departamento Rinconada . Población ocupada de 14 años y más en viviendas particulares, por categoría ocupacional, según sexo registrado al nacer y grupos quinquenales de edad. Año 2022 </t>
  </si>
  <si>
    <t>Cuadro 3.10.8. Provincia de Jujuy, departamento San Antonio . Población ocupada de 14 años y más en viviendas particulares, por categoría ocupacional, según sexo registrado al nacer y grupos quinquenales de edad. Año 2022 </t>
  </si>
  <si>
    <t>Cuadro 3.10.9. Provincia de Jujuy, departamento San Pedro . Población ocupada de 14 años y más en viviendas particulares, por categoría ocupacional, según sexo registrado al nacer y grupos quinquenales de edad. Año 2022 </t>
  </si>
  <si>
    <t>Cuadro 3.10.11. Provincia de Jujuy, departamento Santa Catalina . Población ocupada de 14 años y más en viviendas particulares, por categoría ocupacional, según sexo registrado al nacer y grupos quinquenales de edad. Año 2022 </t>
  </si>
  <si>
    <t>Cuadro 3.10.12. Provincia de Jujuy, departamento Susques . Población ocupada de 14 años y más en viviendas particulares, por categoría ocupacional, según sexo registrado al nacer y grupos quinquenales de edad. Año 2022 </t>
  </si>
  <si>
    <t>Cuadro 3.10.13. Provincia de Jujuy, departamento Tilcara . Población ocupada de 14 años y más en viviendas particulares, por categoría ocupacional, según sexo registrado al nacer y grupos quinquenales de edad. Año 2022 </t>
  </si>
  <si>
    <t>Cuadro 3.10.14. Provincia de Jujuy, departamento Tumbaya . Población ocupada de 14 años y más en viviendas particulares, por categoría ocupacional, según sexo registrado al nacer y grupos quinquenales de edad. Año 2022 </t>
  </si>
  <si>
    <t>Cuadro 3.10.15. Provincia de Jujuy, departamento Valle Grande . Población ocupada de 14 años y más en viviendas particulares, por categoría ocupacional, según sexo registrado al nacer y grupos quinquenales de edad. Año 2022 </t>
  </si>
  <si>
    <t>Cuadro 3.10.16. Provincia de Jujuy, departamento Yavi . Población ocupada de 14 años y más en viviendas particulares, por categoría ocupacional, según sexo registrado al nacer y grupos quinquenales de edad. Año 2022 </t>
  </si>
  <si>
    <t>Cuadro 3.10.3. Provincia de Jujuy, departamento Dr. Manuel Belgrano . Población ocupada de 14 años y más en viviendas particulares, por categoría ocupacional, según sexo registrado al nacer y grupos quinquenales de edad. Año 2022 </t>
  </si>
  <si>
    <t>Provincia de Jujuy</t>
  </si>
  <si>
    <t>Febrero de 2024</t>
  </si>
  <si>
    <t>Cuadro 3.10.1. Provincia de Jujuy, departamento Cochinoca. Población ocupada de 14 años y más en viviendas particulares, por categoría ocupacional, según sexo registrado al nacer y grupos quinquenales de edad. Año 2022 </t>
  </si>
  <si>
    <t>Cuadro 3.10.2. Provincia de Jujuy, departamento El Carmen. Población ocupada de 14 años y más en viviendas particulares, por categoría ocupacional, según sexo registrado al nacer y grupos quinquenales de edad. Año 2022</t>
  </si>
  <si>
    <t>Cuadro 3.10.10. Provincia de Jujuy, departamento Santa Bárbara. Población ocupada de 14 años y más en viviendas particulares, por categoría ocupacional,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</si>
</sst>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9" fontId="10" fillId="0" borderId="0" xfId="0" applyNumberFormat="1" applyFont="1" applyBorder="1" applyAlignment="1">
      <alignment vertical="top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/>
  <sheetData>
    <row r="3" spans="11:11" ht="20.25">
      <c r="K3" s="10" t="s">
        <v>0</v>
      </c>
    </row>
    <row r="4" spans="11:11" ht="20.25">
      <c r="K4" s="10"/>
    </row>
    <row r="5" spans="11:11" ht="20.25">
      <c r="K5" s="10" t="s">
        <v>1</v>
      </c>
    </row>
    <row r="7" spans="11:11" ht="15">
      <c r="K7" s="11" t="s">
        <v>56</v>
      </c>
    </row>
    <row r="8" spans="11:11" ht="15">
      <c r="K8" s="11"/>
    </row>
    <row r="9" spans="11:11" ht="15">
      <c r="K9" s="11" t="s">
        <v>57</v>
      </c>
    </row>
    <row r="10" spans="11:11" ht="15">
      <c r="K10" s="11"/>
    </row>
    <row r="11" spans="11:11" ht="15">
      <c r="K11" s="11"/>
    </row>
    <row r="12" spans="11:11" ht="15">
      <c r="K12" s="11" t="s">
        <v>2</v>
      </c>
    </row>
    <row r="13" spans="11:11" ht="15">
      <c r="K13" s="11" t="s">
        <v>3</v>
      </c>
    </row>
    <row r="14" spans="11:11" ht="15">
      <c r="K14" s="11" t="s">
        <v>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/>
  <sheetData>
    <row r="1" spans="1:1" ht="12.75">
      <c r="A1" s="8" t="s">
        <v>5</v>
      </c>
    </row>
    <row r="2" spans="1:1" ht="12.75">
      <c r="A2" s="8" t="s">
        <v>6</v>
      </c>
    </row>
    <row r="3" spans="1:1" ht="12.75">
      <c r="A3" s="9"/>
    </row>
    <row r="4" spans="1:1" ht="12.75">
      <c r="A4" s="7" t="str">
        <f>HYPERLINK("#'Cuadro 3.10'!A3", "Cuadro 3.10. Provincia de Jujuy. Población ocupada de 14 años y más en viviendas particulares, por categoría ocupacional, según sexo registrado al nacer y grupos quinquenales de edad. Año 2022 ")</f>
        <v>Cuadro 3.10. Provincia de Jujuy. Población ocupada de 14 años y más en viviendas particulares, por categoría ocupacional, según sexo registrado al nacer y grupos quinquenales de edad. Año 2022 </v>
      </c>
    </row>
    <row r="5" spans="1:1" ht="12.75">
      <c r="A5" s="7" t="str">
        <f>HYPERLINK("#'Cuadro 3.10.1'!A3", "Cuadro 3.10.1. Provincia de Jujuy, departamento Cochinoca . Población ocupada de 14 años y más en viviendas particulares, por categoría ocupacional, según sexo registrado al nacer y grupos quinquenales de edad. Año 2022 ")</f>
        <v>Cuadro 3.10.1. Provincia de Jujuy, departamento Cochinoca . Población ocupada de 14 años y más en viviendas particulares, por categoría ocupacional, según sexo registrado al nacer y grupos quinquenales de edad. Año 2022 </v>
      </c>
    </row>
    <row r="6" spans="1:1" ht="12.75">
      <c r="A6" s="7" t="str">
        <f>HYPERLINK("#'Cuadro 3.10.2'!A3", "Cuadro 3.10.2. Provincia de Jujuy, departamento Dr. Manuel Belgrano . Población ocupada de 14 años y más en viviendas particulares, por categoría ocupacional, según sexo registrado al nacer y grupos quinquenales de edad. Año 2022 ")</f>
        <v>Cuadro 3.10.2. Provincia de Jujuy, departamento Dr. Manuel Belgrano . Población ocupada de 14 años y más en viviendas particulares, por categoría ocupacional, según sexo registrado al nacer y grupos quinquenales de edad. Año 2022 </v>
      </c>
    </row>
    <row r="7" spans="1:1" ht="12.75">
      <c r="A7" s="7" t="str">
        <f>HYPERLINK("#'Cuadro 3.10.3'!A3", "Cuadro 3.10.3. Provincia de Jujuy, departamento El Carmen . Población ocupada de 14 años y más en viviendas particulares, por categoría ocupacional, según sexo registrado al nacer y grupos quinquenales de edad. Año 2022 ")</f>
        <v>Cuadro 3.10.3. Provincia de Jujuy, departamento El Carmen . Población ocupada de 14 años y más en viviendas particulares, por categoría ocupacional, según sexo registrado al nacer y grupos quinquenales de edad. Año 2022 </v>
      </c>
    </row>
    <row r="8" spans="1:1" ht="12.75">
      <c r="A8" s="7" t="str">
        <f>HYPERLINK("#'Cuadro 3.10.4'!A3", "Cuadro 3.10.4. Provincia de Jujuy, departamento Humahuaca . Población ocupada de 14 años y más en viviendas particulares, por categoría ocupacional, según sexo registrado al nacer y grupos quinquenales de edad. Año 2022 ")</f>
        <v>Cuadro 3.10.4. Provincia de Jujuy, departamento Humahuaca . Población ocupada de 14 años y más en viviendas particulares, por categoría ocupacional, según sexo registrado al nacer y grupos quinquenales de edad. Año 2022 </v>
      </c>
    </row>
    <row r="9" spans="1:1" ht="12.75">
      <c r="A9" s="7" t="str">
        <f>HYPERLINK("#'Cuadro 3.10.5'!A3", "Cuadro 3.10.5. Provincia de Jujuy, departamento Ledesma . Población ocupada de 14 años y más en viviendas particulares, por categoría ocupacional, según sexo registrado al nacer y grupos quinquenales de edad. Año 2022 ")</f>
        <v>Cuadro 3.10.5. Provincia de Jujuy, departamento Ledesma . Población ocupada de 14 años y más en viviendas particulares, por categoría ocupacional, según sexo registrado al nacer y grupos quinquenales de edad. Año 2022 </v>
      </c>
    </row>
    <row r="10" spans="1:1" ht="12.75">
      <c r="A10" s="7" t="str">
        <f>HYPERLINK("#'Cuadro 3.10.6'!A3", "Cuadro 3.10.6. Provincia de Jujuy, departamento Palpalá . Población ocupada de 14 años y más en viviendas particulares, por categoría ocupacional, según sexo registrado al nacer y grupos quinquenales de edad. Año 2022 ")</f>
        <v>Cuadro 3.10.6. Provincia de Jujuy, departamento Palpalá . Población ocupada de 14 años y más en viviendas particulares, por categoría ocupacional, según sexo registrado al nacer y grupos quinquenales de edad. Año 2022 </v>
      </c>
    </row>
    <row r="11" spans="1:1" ht="12.75">
      <c r="A11" s="7" t="str">
        <f>HYPERLINK("#'Cuadro 3.10.7'!A3", "Cuadro 3.10.7. Provincia de Jujuy, departamento Rinconada . Población ocupada de 14 años y más en viviendas particulares, por categoría ocupacional, según sexo registrado al nacer y grupos quinquenales de edad. Año 2022 ")</f>
        <v>Cuadro 3.10.7. Provincia de Jujuy, departamento Rinconada . Población ocupada de 14 años y más en viviendas particulares, por categoría ocupacional, según sexo registrado al nacer y grupos quinquenales de edad. Año 2022 </v>
      </c>
    </row>
    <row r="12" spans="1:1" ht="12.75">
      <c r="A12" s="7" t="str">
        <f>HYPERLINK("#'Cuadro 3.10.8'!A3", "Cuadro 3.10.8. Provincia de Jujuy, departamento San Antonio . Población ocupada de 14 años y más en viviendas particulares, por categoría ocupacional, según sexo registrado al nacer y grupos quinquenales de edad. Año 2022 ")</f>
        <v>Cuadro 3.10.8. Provincia de Jujuy, departamento San Antonio . Población ocupada de 14 años y más en viviendas particulares, por categoría ocupacional, según sexo registrado al nacer y grupos quinquenales de edad. Año 2022 </v>
      </c>
    </row>
    <row r="13" spans="1:1" ht="12.75">
      <c r="A13" s="7" t="str">
        <f>HYPERLINK("#'Cuadro 3.10.9'!A3", "Cuadro 3.10.9. Provincia de Jujuy, departamento San Pedro . Población ocupada de 14 años y más en viviendas particulares, por categoría ocupacional, según sexo registrado al nacer y grupos quinquenales de edad. Año 2022 ")</f>
        <v>Cuadro 3.10.9. Provincia de Jujuy, departamento San Pedro . Población ocupada de 14 años y más en viviendas particulares, por categoría ocupacional, según sexo registrado al nacer y grupos quinquenales de edad. Año 2022 </v>
      </c>
    </row>
    <row r="14" spans="1:1" ht="12.75">
      <c r="A14" s="7" t="str">
        <f>HYPERLINK("#'Cuadro 3.10.10'!A3", "Cuadro 3.10.10. Provincia de Jujuy, departamento Santa Bárbara . Población ocupada de 14 años y más en viviendas particulares, por categoría ocupacional, según sexo registrado al nacer y grupos quinquenales de edad. Año 2022 ")</f>
        <v>Cuadro 3.10.10. Provincia de Jujuy, departamento Santa Bárbara . Población ocupada de 14 años y más en viviendas particulares, por categoría ocupacional, según sexo registrado al nacer y grupos quinquenales de edad. Año 2022 </v>
      </c>
    </row>
    <row r="15" spans="1:1" ht="12.75">
      <c r="A15" s="7" t="str">
        <f>HYPERLINK("#'Cuadro 3.10.11'!A3", "Cuadro 3.10.11. Provincia de Jujuy, departamento Santa Catalina . Población ocupada de 14 años y más en viviendas particulares, por categoría ocupacional, según sexo registrado al nacer y grupos quinquenales de edad. Año 2022 ")</f>
        <v>Cuadro 3.10.11. Provincia de Jujuy, departamento Santa Catalina . Población ocupada de 14 años y más en viviendas particulares, por categoría ocupacional, según sexo registrado al nacer y grupos quinquenales de edad. Año 2022 </v>
      </c>
    </row>
    <row r="16" spans="1:1" ht="12.75">
      <c r="A16" s="7" t="str">
        <f>HYPERLINK("#'Cuadro 3.10.12'!A3", "Cuadro 3.10.12. Provincia de Jujuy, departamento Susques . Población ocupada de 14 años y más en viviendas particulares, por categoría ocupacional, según sexo registrado al nacer y grupos quinquenales de edad. Año 2022 ")</f>
        <v>Cuadro 3.10.12. Provincia de Jujuy, departamento Susques . Población ocupada de 14 años y más en viviendas particulares, por categoría ocupacional, según sexo registrado al nacer y grupos quinquenales de edad. Año 2022 </v>
      </c>
    </row>
    <row r="17" spans="1:1" ht="12.75">
      <c r="A17" s="7" t="str">
        <f>HYPERLINK("#'Cuadro 3.10.13'!A3", "Cuadro 3.10.13. Provincia de Jujuy, departamento Tilcara . Población ocupada de 14 años y más en viviendas particulares, por categoría ocupacional, según sexo registrado al nacer y grupos quinquenales de edad. Año 2022 ")</f>
        <v>Cuadro 3.10.13. Provincia de Jujuy, departamento Tilcara . Población ocupada de 14 años y más en viviendas particulares, por categoría ocupacional, según sexo registrado al nacer y grupos quinquenales de edad. Año 2022 </v>
      </c>
    </row>
    <row r="18" spans="1:1" ht="12.75">
      <c r="A18" s="7" t="str">
        <f>HYPERLINK("#'Cuadro 3.10.14'!A3", "Cuadro 3.10.14. Provincia de Jujuy, departamento Tumbaya . Población ocupada de 14 años y más en viviendas particulares, por categoría ocupacional, según sexo registrado al nacer y grupos quinquenales de edad. Año 2022 ")</f>
        <v>Cuadro 3.10.14. Provincia de Jujuy, departamento Tumbaya . Población ocupada de 14 años y más en viviendas particulares, por categoría ocupacional, según sexo registrado al nacer y grupos quinquenales de edad. Año 2022 </v>
      </c>
    </row>
    <row r="19" spans="1:1" ht="12.75">
      <c r="A19" s="7" t="str">
        <f>HYPERLINK("#'Cuadro 3.10.15'!A3", "Cuadro 3.10.15. Provincia de Jujuy, departamento Valle Grande . Población ocupada de 14 años y más en viviendas particulares, por categoría ocupacional, según sexo registrado al nacer y grupos quinquenales de edad. Año 2022 ")</f>
        <v>Cuadro 3.10.15. Provincia de Jujuy, departamento Valle Grande . Población ocupada de 14 años y más en viviendas particulares, por categoría ocupacional, según sexo registrado al nacer y grupos quinquenales de edad. Año 2022 </v>
      </c>
    </row>
    <row r="20" spans="1:1" ht="12.75">
      <c r="A20" s="7" t="str">
        <f>HYPERLINK("#'Cuadro 3.10.16'!A3", "Cuadro 3.10.16. Provincia de Jujuy, departamento Yavi . Población ocupada de 14 años y más en viviendas particulares, por categoría ocupacional, según sexo registrado al nacer y grupos quinquenales de edad. Año 2022 ")</f>
        <v>Cuadro 3.10.16. Provincia de Jujuy, departamento Yavi . Población ocupada de 14 años y más en viviendas particulares, por categoría ocupacional, según sexo registrado al nacer y grupos quinquenales de edad. Año 2022 </v>
      </c>
    </row>
    <row r="21" spans="1:1" ht="12.75">
      <c r="A21" s="9"/>
    </row>
    <row r="22" spans="1:1" ht="12.75">
      <c r="A22" s="9" t="s">
        <v>7</v>
      </c>
    </row>
    <row r="23" spans="1:1" ht="12.75">
      <c r="A23" s="9" t="s">
        <v>8</v>
      </c>
    </row>
    <row r="24" spans="1:1" ht="12.75">
      <c r="A24" s="9" t="s">
        <v>9</v>
      </c>
    </row>
    <row r="25" spans="1:1" ht="12.75">
      <c r="A25" s="9"/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12.6640625" customWidth="1"/>
    <col min="7" max="8" width="15.6640625" customWidth="1"/>
    <col min="9" max="9" width="15.832031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366361</v>
      </c>
      <c r="D5" s="13">
        <v>22105</v>
      </c>
      <c r="E5" s="13">
        <v>199824</v>
      </c>
      <c r="F5" s="13">
        <v>105632</v>
      </c>
      <c r="G5" s="13">
        <v>9203</v>
      </c>
      <c r="H5" s="13">
        <v>13022</v>
      </c>
      <c r="I5" s="13">
        <v>16575</v>
      </c>
    </row>
    <row r="6" spans="1:29" ht="12" customHeight="1">
      <c r="A6" s="27" t="s">
        <v>12</v>
      </c>
      <c r="B6" s="1" t="s">
        <v>23</v>
      </c>
      <c r="C6" s="14">
        <v>1004</v>
      </c>
      <c r="D6" s="14">
        <v>46</v>
      </c>
      <c r="E6" s="14">
        <v>341</v>
      </c>
      <c r="F6" s="14">
        <v>245</v>
      </c>
      <c r="G6" s="14">
        <v>24</v>
      </c>
      <c r="H6" s="14">
        <v>129</v>
      </c>
      <c r="I6" s="14">
        <v>219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12844</v>
      </c>
      <c r="D7" s="14">
        <v>756</v>
      </c>
      <c r="E7" s="14">
        <v>5236</v>
      </c>
      <c r="F7" s="14">
        <v>3709</v>
      </c>
      <c r="G7" s="14">
        <v>192</v>
      </c>
      <c r="H7" s="14">
        <v>1318</v>
      </c>
      <c r="I7" s="14">
        <v>1633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33675</v>
      </c>
      <c r="D8" s="14">
        <v>2309</v>
      </c>
      <c r="E8" s="14">
        <v>17597</v>
      </c>
      <c r="F8" s="14">
        <v>9435</v>
      </c>
      <c r="G8" s="14">
        <v>581</v>
      </c>
      <c r="H8" s="14">
        <v>1723</v>
      </c>
      <c r="I8" s="14">
        <v>2030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45812</v>
      </c>
      <c r="D9" s="14">
        <v>2668</v>
      </c>
      <c r="E9" s="14">
        <v>25654</v>
      </c>
      <c r="F9" s="14">
        <v>12819</v>
      </c>
      <c r="G9" s="14">
        <v>935</v>
      </c>
      <c r="H9" s="14">
        <v>1651</v>
      </c>
      <c r="I9" s="14">
        <v>2085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45445</v>
      </c>
      <c r="D10" s="14">
        <v>2499</v>
      </c>
      <c r="E10" s="14">
        <v>26259</v>
      </c>
      <c r="F10" s="14">
        <v>12540</v>
      </c>
      <c r="G10" s="14">
        <v>1138</v>
      </c>
      <c r="H10" s="14">
        <v>1365</v>
      </c>
      <c r="I10" s="14">
        <v>1644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46413</v>
      </c>
      <c r="D11" s="14">
        <v>2581</v>
      </c>
      <c r="E11" s="14">
        <v>27225</v>
      </c>
      <c r="F11" s="14">
        <v>12657</v>
      </c>
      <c r="G11" s="14">
        <v>1205</v>
      </c>
      <c r="H11" s="14">
        <v>1197</v>
      </c>
      <c r="I11" s="14">
        <v>1548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48163</v>
      </c>
      <c r="D12" s="14">
        <v>2915</v>
      </c>
      <c r="E12" s="14">
        <v>28205</v>
      </c>
      <c r="F12" s="14">
        <v>12995</v>
      </c>
      <c r="G12" s="14">
        <v>1260</v>
      </c>
      <c r="H12" s="14">
        <v>1232</v>
      </c>
      <c r="I12" s="14">
        <v>1556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40379</v>
      </c>
      <c r="D13" s="14">
        <v>2612</v>
      </c>
      <c r="E13" s="14">
        <v>23411</v>
      </c>
      <c r="F13" s="14">
        <v>11052</v>
      </c>
      <c r="G13" s="14">
        <v>1086</v>
      </c>
      <c r="H13" s="14">
        <v>1042</v>
      </c>
      <c r="I13" s="14">
        <v>1176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30963</v>
      </c>
      <c r="D14" s="14">
        <v>2001</v>
      </c>
      <c r="E14" s="14">
        <v>17653</v>
      </c>
      <c r="F14" s="14">
        <v>8651</v>
      </c>
      <c r="G14" s="14">
        <v>855</v>
      </c>
      <c r="H14" s="14">
        <v>846</v>
      </c>
      <c r="I14" s="14">
        <v>957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24959</v>
      </c>
      <c r="D15" s="14">
        <v>1663</v>
      </c>
      <c r="E15" s="14">
        <v>13913</v>
      </c>
      <c r="F15" s="14">
        <v>7137</v>
      </c>
      <c r="G15" s="14">
        <v>678</v>
      </c>
      <c r="H15" s="14">
        <v>686</v>
      </c>
      <c r="I15" s="14">
        <v>882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17057</v>
      </c>
      <c r="D16" s="14">
        <v>927</v>
      </c>
      <c r="E16" s="14">
        <v>8436</v>
      </c>
      <c r="F16" s="14">
        <v>5778</v>
      </c>
      <c r="G16" s="14">
        <v>532</v>
      </c>
      <c r="H16" s="14">
        <v>634</v>
      </c>
      <c r="I16" s="14">
        <v>750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9933</v>
      </c>
      <c r="D17" s="14">
        <v>565</v>
      </c>
      <c r="E17" s="14">
        <v>3467</v>
      </c>
      <c r="F17" s="14">
        <v>4279</v>
      </c>
      <c r="G17" s="14">
        <v>341</v>
      </c>
      <c r="H17" s="14">
        <v>543</v>
      </c>
      <c r="I17" s="14">
        <v>738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4911</v>
      </c>
      <c r="D18" s="14">
        <v>285</v>
      </c>
      <c r="E18" s="14">
        <v>1163</v>
      </c>
      <c r="F18" s="14">
        <v>2408</v>
      </c>
      <c r="G18" s="14">
        <v>196</v>
      </c>
      <c r="H18" s="14">
        <v>335</v>
      </c>
      <c r="I18" s="14">
        <v>524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2521</v>
      </c>
      <c r="D19" s="14">
        <v>149</v>
      </c>
      <c r="E19" s="14">
        <v>594</v>
      </c>
      <c r="F19" s="14">
        <v>1133</v>
      </c>
      <c r="G19" s="14">
        <v>85</v>
      </c>
      <c r="H19" s="14">
        <v>188</v>
      </c>
      <c r="I19" s="14">
        <v>372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2282</v>
      </c>
      <c r="D20" s="14">
        <v>129</v>
      </c>
      <c r="E20" s="14">
        <v>670</v>
      </c>
      <c r="F20" s="14">
        <v>794</v>
      </c>
      <c r="G20" s="14">
        <v>95</v>
      </c>
      <c r="H20" s="14">
        <v>133</v>
      </c>
      <c r="I20" s="14">
        <v>461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168279</v>
      </c>
      <c r="D21" s="13">
        <v>20594</v>
      </c>
      <c r="E21" s="13">
        <v>83502</v>
      </c>
      <c r="F21" s="13">
        <v>45389</v>
      </c>
      <c r="G21" s="13">
        <v>3493</v>
      </c>
      <c r="H21" s="13">
        <v>6219</v>
      </c>
      <c r="I21" s="13">
        <v>9082</v>
      </c>
    </row>
    <row r="22" spans="1:14" ht="12" customHeight="1">
      <c r="A22" s="27" t="s">
        <v>12</v>
      </c>
      <c r="B22" s="1" t="s">
        <v>23</v>
      </c>
      <c r="C22" s="14">
        <v>480</v>
      </c>
      <c r="D22" s="14">
        <v>33</v>
      </c>
      <c r="E22" s="14">
        <v>164</v>
      </c>
      <c r="F22" s="14">
        <v>102</v>
      </c>
      <c r="G22" s="14">
        <v>13</v>
      </c>
      <c r="H22" s="14">
        <v>55</v>
      </c>
      <c r="I22" s="14">
        <v>113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5489</v>
      </c>
      <c r="D23" s="14">
        <v>614</v>
      </c>
      <c r="E23" s="14">
        <v>1921</v>
      </c>
      <c r="F23" s="14">
        <v>1552</v>
      </c>
      <c r="G23" s="14">
        <v>80</v>
      </c>
      <c r="H23" s="14">
        <v>533</v>
      </c>
      <c r="I23" s="14">
        <v>789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14468</v>
      </c>
      <c r="D24" s="14">
        <v>2114</v>
      </c>
      <c r="E24" s="14">
        <v>6398</v>
      </c>
      <c r="F24" s="14">
        <v>3954</v>
      </c>
      <c r="G24" s="14">
        <v>239</v>
      </c>
      <c r="H24" s="14">
        <v>719</v>
      </c>
      <c r="I24" s="14">
        <v>1044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20580</v>
      </c>
      <c r="D25" s="14">
        <v>2531</v>
      </c>
      <c r="E25" s="14">
        <v>9967</v>
      </c>
      <c r="F25" s="14">
        <v>5832</v>
      </c>
      <c r="G25" s="14">
        <v>351</v>
      </c>
      <c r="H25" s="14">
        <v>801</v>
      </c>
      <c r="I25" s="14">
        <v>1098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21080</v>
      </c>
      <c r="D26" s="14">
        <v>2375</v>
      </c>
      <c r="E26" s="14">
        <v>10743</v>
      </c>
      <c r="F26" s="14">
        <v>5873</v>
      </c>
      <c r="G26" s="14">
        <v>452</v>
      </c>
      <c r="H26" s="14">
        <v>713</v>
      </c>
      <c r="I26" s="14">
        <v>924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21629</v>
      </c>
      <c r="D27" s="14">
        <v>2462</v>
      </c>
      <c r="E27" s="14">
        <v>11435</v>
      </c>
      <c r="F27" s="14">
        <v>5759</v>
      </c>
      <c r="G27" s="14">
        <v>457</v>
      </c>
      <c r="H27" s="14">
        <v>631</v>
      </c>
      <c r="I27" s="14">
        <v>885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22715</v>
      </c>
      <c r="D28" s="14">
        <v>2802</v>
      </c>
      <c r="E28" s="14">
        <v>12375</v>
      </c>
      <c r="F28" s="14">
        <v>5551</v>
      </c>
      <c r="G28" s="14">
        <v>466</v>
      </c>
      <c r="H28" s="14">
        <v>622</v>
      </c>
      <c r="I28" s="14">
        <v>899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19188</v>
      </c>
      <c r="D29" s="14">
        <v>2501</v>
      </c>
      <c r="E29" s="14">
        <v>10393</v>
      </c>
      <c r="F29" s="14">
        <v>4641</v>
      </c>
      <c r="G29" s="14">
        <v>420</v>
      </c>
      <c r="H29" s="14">
        <v>540</v>
      </c>
      <c r="I29" s="14">
        <v>693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14757</v>
      </c>
      <c r="D30" s="14">
        <v>1904</v>
      </c>
      <c r="E30" s="14">
        <v>8106</v>
      </c>
      <c r="F30" s="14">
        <v>3489</v>
      </c>
      <c r="G30" s="14">
        <v>313</v>
      </c>
      <c r="H30" s="14">
        <v>417</v>
      </c>
      <c r="I30" s="14">
        <v>528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12091</v>
      </c>
      <c r="D31" s="14">
        <v>1565</v>
      </c>
      <c r="E31" s="14">
        <v>6466</v>
      </c>
      <c r="F31" s="14">
        <v>2934</v>
      </c>
      <c r="G31" s="14">
        <v>269</v>
      </c>
      <c r="H31" s="14">
        <v>337</v>
      </c>
      <c r="I31" s="14">
        <v>520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7275</v>
      </c>
      <c r="D32" s="14">
        <v>833</v>
      </c>
      <c r="E32" s="14">
        <v>3190</v>
      </c>
      <c r="F32" s="14">
        <v>2332</v>
      </c>
      <c r="G32" s="14">
        <v>171</v>
      </c>
      <c r="H32" s="14">
        <v>308</v>
      </c>
      <c r="I32" s="14">
        <v>441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4110</v>
      </c>
      <c r="D33" s="14">
        <v>439</v>
      </c>
      <c r="E33" s="14">
        <v>1271</v>
      </c>
      <c r="F33" s="14">
        <v>1672</v>
      </c>
      <c r="G33" s="14">
        <v>98</v>
      </c>
      <c r="H33" s="14">
        <v>232</v>
      </c>
      <c r="I33" s="14">
        <v>398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2103</v>
      </c>
      <c r="D34" s="14">
        <v>220</v>
      </c>
      <c r="E34" s="14">
        <v>486</v>
      </c>
      <c r="F34" s="14">
        <v>874</v>
      </c>
      <c r="G34" s="14">
        <v>79</v>
      </c>
      <c r="H34" s="14">
        <v>158</v>
      </c>
      <c r="I34" s="14">
        <v>286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1130</v>
      </c>
      <c r="D35" s="14">
        <v>102</v>
      </c>
      <c r="E35" s="14">
        <v>264</v>
      </c>
      <c r="F35" s="14">
        <v>447</v>
      </c>
      <c r="G35" s="14">
        <v>35</v>
      </c>
      <c r="H35" s="14">
        <v>83</v>
      </c>
      <c r="I35" s="14">
        <v>199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1184</v>
      </c>
      <c r="D36" s="14">
        <v>99</v>
      </c>
      <c r="E36" s="14">
        <v>323</v>
      </c>
      <c r="F36" s="14">
        <v>377</v>
      </c>
      <c r="G36" s="14">
        <v>50</v>
      </c>
      <c r="H36" s="14">
        <v>70</v>
      </c>
      <c r="I36" s="14">
        <v>265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198082</v>
      </c>
      <c r="D37" s="13">
        <v>1511</v>
      </c>
      <c r="E37" s="13">
        <v>116322</v>
      </c>
      <c r="F37" s="13">
        <v>60243</v>
      </c>
      <c r="G37" s="13">
        <v>5710</v>
      </c>
      <c r="H37" s="13">
        <v>6803</v>
      </c>
      <c r="I37" s="13">
        <v>7493</v>
      </c>
    </row>
    <row r="38" spans="1:14" ht="12" customHeight="1">
      <c r="A38" s="27" t="s">
        <v>12</v>
      </c>
      <c r="B38" s="1" t="s">
        <v>23</v>
      </c>
      <c r="C38" s="14">
        <v>524</v>
      </c>
      <c r="D38" s="14">
        <v>13</v>
      </c>
      <c r="E38" s="14">
        <v>177</v>
      </c>
      <c r="F38" s="14">
        <v>143</v>
      </c>
      <c r="G38" s="14">
        <v>11</v>
      </c>
      <c r="H38" s="14">
        <v>74</v>
      </c>
      <c r="I38" s="14">
        <v>106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7355</v>
      </c>
      <c r="D39" s="14">
        <v>142</v>
      </c>
      <c r="E39" s="14">
        <v>3315</v>
      </c>
      <c r="F39" s="14">
        <v>2157</v>
      </c>
      <c r="G39" s="14">
        <v>112</v>
      </c>
      <c r="H39" s="14">
        <v>785</v>
      </c>
      <c r="I39" s="14">
        <v>844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19207</v>
      </c>
      <c r="D40" s="14">
        <v>195</v>
      </c>
      <c r="E40" s="14">
        <v>11199</v>
      </c>
      <c r="F40" s="14">
        <v>5481</v>
      </c>
      <c r="G40" s="14">
        <v>342</v>
      </c>
      <c r="H40" s="14">
        <v>1004</v>
      </c>
      <c r="I40" s="14">
        <v>986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25232</v>
      </c>
      <c r="D41" s="14">
        <v>137</v>
      </c>
      <c r="E41" s="14">
        <v>15687</v>
      </c>
      <c r="F41" s="14">
        <v>6987</v>
      </c>
      <c r="G41" s="14">
        <v>584</v>
      </c>
      <c r="H41" s="14">
        <v>850</v>
      </c>
      <c r="I41" s="14">
        <v>987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24365</v>
      </c>
      <c r="D42" s="14">
        <v>124</v>
      </c>
      <c r="E42" s="14">
        <v>15516</v>
      </c>
      <c r="F42" s="14">
        <v>6667</v>
      </c>
      <c r="G42" s="14">
        <v>686</v>
      </c>
      <c r="H42" s="14">
        <v>652</v>
      </c>
      <c r="I42" s="14">
        <v>720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24784</v>
      </c>
      <c r="D43" s="14">
        <v>119</v>
      </c>
      <c r="E43" s="14">
        <v>15790</v>
      </c>
      <c r="F43" s="14">
        <v>6898</v>
      </c>
      <c r="G43" s="14">
        <v>748</v>
      </c>
      <c r="H43" s="14">
        <v>566</v>
      </c>
      <c r="I43" s="14">
        <v>663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25448</v>
      </c>
      <c r="D44" s="14">
        <v>113</v>
      </c>
      <c r="E44" s="14">
        <v>15830</v>
      </c>
      <c r="F44" s="14">
        <v>7444</v>
      </c>
      <c r="G44" s="14">
        <v>794</v>
      </c>
      <c r="H44" s="14">
        <v>610</v>
      </c>
      <c r="I44" s="14">
        <v>657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21191</v>
      </c>
      <c r="D45" s="14">
        <v>111</v>
      </c>
      <c r="E45" s="14">
        <v>13018</v>
      </c>
      <c r="F45" s="14">
        <v>6411</v>
      </c>
      <c r="G45" s="14">
        <v>666</v>
      </c>
      <c r="H45" s="14">
        <v>502</v>
      </c>
      <c r="I45" s="14">
        <v>483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16206</v>
      </c>
      <c r="D46" s="14">
        <v>97</v>
      </c>
      <c r="E46" s="14">
        <v>9547</v>
      </c>
      <c r="F46" s="14">
        <v>5162</v>
      </c>
      <c r="G46" s="14">
        <v>542</v>
      </c>
      <c r="H46" s="14">
        <v>429</v>
      </c>
      <c r="I46" s="14">
        <v>429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12868</v>
      </c>
      <c r="D47" s="14">
        <v>98</v>
      </c>
      <c r="E47" s="14">
        <v>7447</v>
      </c>
      <c r="F47" s="14">
        <v>4203</v>
      </c>
      <c r="G47" s="14">
        <v>409</v>
      </c>
      <c r="H47" s="14">
        <v>349</v>
      </c>
      <c r="I47" s="14">
        <v>362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9782</v>
      </c>
      <c r="D48" s="14">
        <v>94</v>
      </c>
      <c r="E48" s="14">
        <v>5246</v>
      </c>
      <c r="F48" s="14">
        <v>3446</v>
      </c>
      <c r="G48" s="14">
        <v>361</v>
      </c>
      <c r="H48" s="14">
        <v>326</v>
      </c>
      <c r="I48" s="14">
        <v>309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5823</v>
      </c>
      <c r="D49" s="14">
        <v>126</v>
      </c>
      <c r="E49" s="14">
        <v>2196</v>
      </c>
      <c r="F49" s="14">
        <v>2607</v>
      </c>
      <c r="G49" s="14">
        <v>243</v>
      </c>
      <c r="H49" s="14">
        <v>311</v>
      </c>
      <c r="I49" s="14">
        <v>340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2808</v>
      </c>
      <c r="D50" s="14">
        <v>65</v>
      </c>
      <c r="E50" s="14">
        <v>677</v>
      </c>
      <c r="F50" s="14">
        <v>1534</v>
      </c>
      <c r="G50" s="14">
        <v>117</v>
      </c>
      <c r="H50" s="14">
        <v>177</v>
      </c>
      <c r="I50" s="14">
        <v>238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1391</v>
      </c>
      <c r="D51" s="14">
        <v>47</v>
      </c>
      <c r="E51" s="14">
        <v>330</v>
      </c>
      <c r="F51" s="14">
        <v>686</v>
      </c>
      <c r="G51" s="14">
        <v>50</v>
      </c>
      <c r="H51" s="14">
        <v>105</v>
      </c>
      <c r="I51" s="14">
        <v>173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1098</v>
      </c>
      <c r="D52" s="15">
        <v>30</v>
      </c>
      <c r="E52" s="15">
        <v>347</v>
      </c>
      <c r="F52" s="15">
        <v>417</v>
      </c>
      <c r="G52" s="15">
        <v>45</v>
      </c>
      <c r="H52" s="15">
        <v>63</v>
      </c>
      <c r="I52" s="15">
        <v>196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6640625" customWidth="1"/>
    <col min="7" max="8" width="15.6640625" customWidth="1"/>
    <col min="9" max="9" width="14.332031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58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6136</v>
      </c>
      <c r="D5" s="13">
        <v>334</v>
      </c>
      <c r="E5" s="13">
        <v>2575</v>
      </c>
      <c r="F5" s="13">
        <v>2427</v>
      </c>
      <c r="G5" s="13">
        <v>132</v>
      </c>
      <c r="H5" s="13">
        <v>401</v>
      </c>
      <c r="I5" s="13">
        <v>267</v>
      </c>
    </row>
    <row r="6" spans="1:29" ht="12" customHeight="1">
      <c r="A6" s="27" t="s">
        <v>12</v>
      </c>
      <c r="B6" s="1" t="s">
        <v>23</v>
      </c>
      <c r="C6" s="14">
        <v>30</v>
      </c>
      <c r="D6" s="14">
        <v>1</v>
      </c>
      <c r="E6" s="14">
        <v>9</v>
      </c>
      <c r="F6" s="14">
        <v>12</v>
      </c>
      <c r="G6" s="14">
        <v>1</v>
      </c>
      <c r="H6" s="14">
        <v>5</v>
      </c>
      <c r="I6" s="14">
        <v>2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327</v>
      </c>
      <c r="D7" s="14">
        <v>25</v>
      </c>
      <c r="E7" s="14">
        <v>98</v>
      </c>
      <c r="F7" s="14">
        <v>125</v>
      </c>
      <c r="G7" s="14">
        <v>9</v>
      </c>
      <c r="H7" s="14">
        <v>30</v>
      </c>
      <c r="I7" s="14">
        <v>40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691</v>
      </c>
      <c r="D8" s="14">
        <v>64</v>
      </c>
      <c r="E8" s="14">
        <v>263</v>
      </c>
      <c r="F8" s="14">
        <v>271</v>
      </c>
      <c r="G8" s="14">
        <v>12</v>
      </c>
      <c r="H8" s="14">
        <v>51</v>
      </c>
      <c r="I8" s="14">
        <v>30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837</v>
      </c>
      <c r="D9" s="14">
        <v>53</v>
      </c>
      <c r="E9" s="14">
        <v>369</v>
      </c>
      <c r="F9" s="14">
        <v>322</v>
      </c>
      <c r="G9" s="14">
        <v>25</v>
      </c>
      <c r="H9" s="14">
        <v>43</v>
      </c>
      <c r="I9" s="14">
        <v>25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793</v>
      </c>
      <c r="D10" s="14">
        <v>33</v>
      </c>
      <c r="E10" s="14">
        <v>366</v>
      </c>
      <c r="F10" s="14">
        <v>306</v>
      </c>
      <c r="G10" s="14">
        <v>19</v>
      </c>
      <c r="H10" s="14">
        <v>42</v>
      </c>
      <c r="I10" s="14">
        <v>27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759</v>
      </c>
      <c r="D11" s="14">
        <v>36</v>
      </c>
      <c r="E11" s="14">
        <v>355</v>
      </c>
      <c r="F11" s="14">
        <v>279</v>
      </c>
      <c r="G11" s="14">
        <v>18</v>
      </c>
      <c r="H11" s="14">
        <v>43</v>
      </c>
      <c r="I11" s="14">
        <v>28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692</v>
      </c>
      <c r="D12" s="14">
        <v>30</v>
      </c>
      <c r="E12" s="14">
        <v>344</v>
      </c>
      <c r="F12" s="14">
        <v>262</v>
      </c>
      <c r="G12" s="14">
        <v>6</v>
      </c>
      <c r="H12" s="14">
        <v>31</v>
      </c>
      <c r="I12" s="14">
        <v>19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579</v>
      </c>
      <c r="D13" s="14">
        <v>27</v>
      </c>
      <c r="E13" s="14">
        <v>264</v>
      </c>
      <c r="F13" s="14">
        <v>216</v>
      </c>
      <c r="G13" s="14">
        <v>12</v>
      </c>
      <c r="H13" s="14">
        <v>38</v>
      </c>
      <c r="I13" s="14">
        <v>22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465</v>
      </c>
      <c r="D14" s="14">
        <v>20</v>
      </c>
      <c r="E14" s="14">
        <v>218</v>
      </c>
      <c r="F14" s="14">
        <v>178</v>
      </c>
      <c r="G14" s="14">
        <v>13</v>
      </c>
      <c r="H14" s="14">
        <v>22</v>
      </c>
      <c r="I14" s="14">
        <v>14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358</v>
      </c>
      <c r="D15" s="14">
        <v>13</v>
      </c>
      <c r="E15" s="14">
        <v>153</v>
      </c>
      <c r="F15" s="14">
        <v>147</v>
      </c>
      <c r="G15" s="14">
        <v>10</v>
      </c>
      <c r="H15" s="14">
        <v>24</v>
      </c>
      <c r="I15" s="14">
        <v>11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240</v>
      </c>
      <c r="D16" s="14">
        <v>10</v>
      </c>
      <c r="E16" s="14">
        <v>70</v>
      </c>
      <c r="F16" s="14">
        <v>117</v>
      </c>
      <c r="G16" s="14">
        <v>6</v>
      </c>
      <c r="H16" s="14">
        <v>25</v>
      </c>
      <c r="I16" s="14">
        <v>12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166</v>
      </c>
      <c r="D17" s="14">
        <v>9</v>
      </c>
      <c r="E17" s="14">
        <v>32</v>
      </c>
      <c r="F17" s="14">
        <v>95</v>
      </c>
      <c r="G17" s="14" t="s">
        <v>42</v>
      </c>
      <c r="H17" s="14">
        <v>17</v>
      </c>
      <c r="I17" s="14">
        <v>13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83</v>
      </c>
      <c r="D18" s="14">
        <v>7</v>
      </c>
      <c r="E18" s="14">
        <v>12</v>
      </c>
      <c r="F18" s="14">
        <v>45</v>
      </c>
      <c r="G18" s="14">
        <v>1</v>
      </c>
      <c r="H18" s="14">
        <v>12</v>
      </c>
      <c r="I18" s="14">
        <v>6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55</v>
      </c>
      <c r="D19" s="14">
        <v>5</v>
      </c>
      <c r="E19" s="14">
        <v>8</v>
      </c>
      <c r="F19" s="14">
        <v>25</v>
      </c>
      <c r="G19" s="14" t="s">
        <v>42</v>
      </c>
      <c r="H19" s="14">
        <v>9</v>
      </c>
      <c r="I19" s="14">
        <v>8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61</v>
      </c>
      <c r="D20" s="14">
        <v>1</v>
      </c>
      <c r="E20" s="14">
        <v>14</v>
      </c>
      <c r="F20" s="14">
        <v>27</v>
      </c>
      <c r="G20" s="14" t="s">
        <v>42</v>
      </c>
      <c r="H20" s="14">
        <v>9</v>
      </c>
      <c r="I20" s="14">
        <v>10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2868</v>
      </c>
      <c r="D21" s="13">
        <v>303</v>
      </c>
      <c r="E21" s="13">
        <v>983</v>
      </c>
      <c r="F21" s="13">
        <v>1181</v>
      </c>
      <c r="G21" s="13">
        <v>52</v>
      </c>
      <c r="H21" s="13">
        <v>210</v>
      </c>
      <c r="I21" s="13">
        <v>139</v>
      </c>
    </row>
    <row r="22" spans="1:14" ht="12" customHeight="1">
      <c r="A22" s="27" t="s">
        <v>12</v>
      </c>
      <c r="B22" s="1" t="s">
        <v>23</v>
      </c>
      <c r="C22" s="14">
        <v>13</v>
      </c>
      <c r="D22" s="14">
        <v>1</v>
      </c>
      <c r="E22" s="14">
        <v>2</v>
      </c>
      <c r="F22" s="14">
        <v>6</v>
      </c>
      <c r="G22" s="14">
        <v>1</v>
      </c>
      <c r="H22" s="14">
        <v>3</v>
      </c>
      <c r="I22" s="14" t="s">
        <v>42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138</v>
      </c>
      <c r="D23" s="14">
        <v>22</v>
      </c>
      <c r="E23" s="14">
        <v>30</v>
      </c>
      <c r="F23" s="14">
        <v>55</v>
      </c>
      <c r="G23" s="14">
        <v>2</v>
      </c>
      <c r="H23" s="14">
        <v>14</v>
      </c>
      <c r="I23" s="14">
        <v>15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305</v>
      </c>
      <c r="D24" s="14">
        <v>57</v>
      </c>
      <c r="E24" s="14">
        <v>99</v>
      </c>
      <c r="F24" s="14">
        <v>111</v>
      </c>
      <c r="G24" s="14">
        <v>3</v>
      </c>
      <c r="H24" s="14">
        <v>23</v>
      </c>
      <c r="I24" s="14">
        <v>12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336</v>
      </c>
      <c r="D25" s="14">
        <v>51</v>
      </c>
      <c r="E25" s="14">
        <v>105</v>
      </c>
      <c r="F25" s="14">
        <v>143</v>
      </c>
      <c r="G25" s="14">
        <v>10</v>
      </c>
      <c r="H25" s="14">
        <v>17</v>
      </c>
      <c r="I25" s="14">
        <v>10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363</v>
      </c>
      <c r="D26" s="14">
        <v>31</v>
      </c>
      <c r="E26" s="14">
        <v>143</v>
      </c>
      <c r="F26" s="14">
        <v>135</v>
      </c>
      <c r="G26" s="14">
        <v>9</v>
      </c>
      <c r="H26" s="14">
        <v>27</v>
      </c>
      <c r="I26" s="14">
        <v>18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373</v>
      </c>
      <c r="D27" s="14">
        <v>33</v>
      </c>
      <c r="E27" s="14">
        <v>142</v>
      </c>
      <c r="F27" s="14">
        <v>154</v>
      </c>
      <c r="G27" s="14">
        <v>8</v>
      </c>
      <c r="H27" s="14">
        <v>23</v>
      </c>
      <c r="I27" s="14">
        <v>13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327</v>
      </c>
      <c r="D28" s="14">
        <v>29</v>
      </c>
      <c r="E28" s="14">
        <v>140</v>
      </c>
      <c r="F28" s="14">
        <v>125</v>
      </c>
      <c r="G28" s="14">
        <v>3</v>
      </c>
      <c r="H28" s="14">
        <v>22</v>
      </c>
      <c r="I28" s="14">
        <v>8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297</v>
      </c>
      <c r="D29" s="14">
        <v>26</v>
      </c>
      <c r="E29" s="14">
        <v>115</v>
      </c>
      <c r="F29" s="14">
        <v>118</v>
      </c>
      <c r="G29" s="14">
        <v>5</v>
      </c>
      <c r="H29" s="14">
        <v>20</v>
      </c>
      <c r="I29" s="14">
        <v>13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222</v>
      </c>
      <c r="D30" s="14">
        <v>19</v>
      </c>
      <c r="E30" s="14">
        <v>83</v>
      </c>
      <c r="F30" s="14">
        <v>92</v>
      </c>
      <c r="G30" s="14">
        <v>5</v>
      </c>
      <c r="H30" s="14">
        <v>12</v>
      </c>
      <c r="I30" s="14">
        <v>11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174</v>
      </c>
      <c r="D31" s="14">
        <v>13</v>
      </c>
      <c r="E31" s="14">
        <v>66</v>
      </c>
      <c r="F31" s="14">
        <v>75</v>
      </c>
      <c r="G31" s="14">
        <v>3</v>
      </c>
      <c r="H31" s="14">
        <v>8</v>
      </c>
      <c r="I31" s="14">
        <v>9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132</v>
      </c>
      <c r="D32" s="14">
        <v>9</v>
      </c>
      <c r="E32" s="14">
        <v>35</v>
      </c>
      <c r="F32" s="14">
        <v>65</v>
      </c>
      <c r="G32" s="14">
        <v>3</v>
      </c>
      <c r="H32" s="14">
        <v>13</v>
      </c>
      <c r="I32" s="14">
        <v>7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79</v>
      </c>
      <c r="D33" s="14">
        <v>5</v>
      </c>
      <c r="E33" s="14">
        <v>10</v>
      </c>
      <c r="F33" s="14">
        <v>44</v>
      </c>
      <c r="G33" s="14" t="s">
        <v>42</v>
      </c>
      <c r="H33" s="14">
        <v>10</v>
      </c>
      <c r="I33" s="14">
        <v>10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44</v>
      </c>
      <c r="D34" s="14">
        <v>3</v>
      </c>
      <c r="E34" s="14">
        <v>4</v>
      </c>
      <c r="F34" s="14">
        <v>26</v>
      </c>
      <c r="G34" s="14" t="s">
        <v>42</v>
      </c>
      <c r="H34" s="14">
        <v>9</v>
      </c>
      <c r="I34" s="14">
        <v>2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27</v>
      </c>
      <c r="D35" s="14">
        <v>3</v>
      </c>
      <c r="E35" s="14">
        <v>2</v>
      </c>
      <c r="F35" s="14">
        <v>13</v>
      </c>
      <c r="G35" s="14" t="s">
        <v>42</v>
      </c>
      <c r="H35" s="14">
        <v>6</v>
      </c>
      <c r="I35" s="14">
        <v>3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38</v>
      </c>
      <c r="D36" s="14">
        <v>1</v>
      </c>
      <c r="E36" s="14">
        <v>7</v>
      </c>
      <c r="F36" s="14">
        <v>19</v>
      </c>
      <c r="G36" s="14" t="s">
        <v>42</v>
      </c>
      <c r="H36" s="14">
        <v>3</v>
      </c>
      <c r="I36" s="14">
        <v>8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3268</v>
      </c>
      <c r="D37" s="13">
        <v>31</v>
      </c>
      <c r="E37" s="13">
        <v>1592</v>
      </c>
      <c r="F37" s="13">
        <v>1246</v>
      </c>
      <c r="G37" s="13">
        <v>80</v>
      </c>
      <c r="H37" s="13">
        <v>191</v>
      </c>
      <c r="I37" s="13">
        <v>128</v>
      </c>
    </row>
    <row r="38" spans="1:14" ht="12" customHeight="1">
      <c r="A38" s="27" t="s">
        <v>12</v>
      </c>
      <c r="B38" s="1" t="s">
        <v>23</v>
      </c>
      <c r="C38" s="14">
        <v>17</v>
      </c>
      <c r="D38" s="14" t="s">
        <v>42</v>
      </c>
      <c r="E38" s="14">
        <v>7</v>
      </c>
      <c r="F38" s="14">
        <v>6</v>
      </c>
      <c r="G38" s="14" t="s">
        <v>42</v>
      </c>
      <c r="H38" s="14">
        <v>2</v>
      </c>
      <c r="I38" s="14">
        <v>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189</v>
      </c>
      <c r="D39" s="14">
        <v>3</v>
      </c>
      <c r="E39" s="14">
        <v>68</v>
      </c>
      <c r="F39" s="14">
        <v>70</v>
      </c>
      <c r="G39" s="14">
        <v>7</v>
      </c>
      <c r="H39" s="14">
        <v>16</v>
      </c>
      <c r="I39" s="14">
        <v>25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386</v>
      </c>
      <c r="D40" s="14">
        <v>7</v>
      </c>
      <c r="E40" s="14">
        <v>164</v>
      </c>
      <c r="F40" s="14">
        <v>160</v>
      </c>
      <c r="G40" s="14">
        <v>9</v>
      </c>
      <c r="H40" s="14">
        <v>28</v>
      </c>
      <c r="I40" s="14">
        <v>18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501</v>
      </c>
      <c r="D41" s="14">
        <v>2</v>
      </c>
      <c r="E41" s="14">
        <v>264</v>
      </c>
      <c r="F41" s="14">
        <v>179</v>
      </c>
      <c r="G41" s="14">
        <v>15</v>
      </c>
      <c r="H41" s="14">
        <v>26</v>
      </c>
      <c r="I41" s="14">
        <v>15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430</v>
      </c>
      <c r="D42" s="14">
        <v>2</v>
      </c>
      <c r="E42" s="14">
        <v>223</v>
      </c>
      <c r="F42" s="14">
        <v>171</v>
      </c>
      <c r="G42" s="14">
        <v>10</v>
      </c>
      <c r="H42" s="14">
        <v>15</v>
      </c>
      <c r="I42" s="14">
        <v>9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386</v>
      </c>
      <c r="D43" s="14">
        <v>3</v>
      </c>
      <c r="E43" s="14">
        <v>213</v>
      </c>
      <c r="F43" s="14">
        <v>125</v>
      </c>
      <c r="G43" s="14">
        <v>10</v>
      </c>
      <c r="H43" s="14">
        <v>20</v>
      </c>
      <c r="I43" s="14">
        <v>15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365</v>
      </c>
      <c r="D44" s="14">
        <v>1</v>
      </c>
      <c r="E44" s="14">
        <v>204</v>
      </c>
      <c r="F44" s="14">
        <v>137</v>
      </c>
      <c r="G44" s="14">
        <v>3</v>
      </c>
      <c r="H44" s="14">
        <v>9</v>
      </c>
      <c r="I44" s="14">
        <v>11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282</v>
      </c>
      <c r="D45" s="14">
        <v>1</v>
      </c>
      <c r="E45" s="14">
        <v>149</v>
      </c>
      <c r="F45" s="14">
        <v>98</v>
      </c>
      <c r="G45" s="14">
        <v>7</v>
      </c>
      <c r="H45" s="14">
        <v>18</v>
      </c>
      <c r="I45" s="14">
        <v>9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243</v>
      </c>
      <c r="D46" s="14">
        <v>1</v>
      </c>
      <c r="E46" s="14">
        <v>135</v>
      </c>
      <c r="F46" s="14">
        <v>86</v>
      </c>
      <c r="G46" s="14">
        <v>8</v>
      </c>
      <c r="H46" s="14">
        <v>10</v>
      </c>
      <c r="I46" s="14">
        <v>3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184</v>
      </c>
      <c r="D47" s="14" t="s">
        <v>42</v>
      </c>
      <c r="E47" s="14">
        <v>87</v>
      </c>
      <c r="F47" s="14">
        <v>72</v>
      </c>
      <c r="G47" s="14">
        <v>7</v>
      </c>
      <c r="H47" s="14">
        <v>16</v>
      </c>
      <c r="I47" s="14">
        <v>2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108</v>
      </c>
      <c r="D48" s="14">
        <v>1</v>
      </c>
      <c r="E48" s="14">
        <v>35</v>
      </c>
      <c r="F48" s="14">
        <v>52</v>
      </c>
      <c r="G48" s="14">
        <v>3</v>
      </c>
      <c r="H48" s="14">
        <v>12</v>
      </c>
      <c r="I48" s="14">
        <v>5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87</v>
      </c>
      <c r="D49" s="14">
        <v>4</v>
      </c>
      <c r="E49" s="14">
        <v>22</v>
      </c>
      <c r="F49" s="14">
        <v>51</v>
      </c>
      <c r="G49" s="14" t="s">
        <v>42</v>
      </c>
      <c r="H49" s="14">
        <v>7</v>
      </c>
      <c r="I49" s="14">
        <v>3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39</v>
      </c>
      <c r="D50" s="14">
        <v>4</v>
      </c>
      <c r="E50" s="14">
        <v>8</v>
      </c>
      <c r="F50" s="14">
        <v>19</v>
      </c>
      <c r="G50" s="14">
        <v>1</v>
      </c>
      <c r="H50" s="14">
        <v>3</v>
      </c>
      <c r="I50" s="14">
        <v>4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28</v>
      </c>
      <c r="D51" s="14">
        <v>2</v>
      </c>
      <c r="E51" s="14">
        <v>6</v>
      </c>
      <c r="F51" s="14">
        <v>12</v>
      </c>
      <c r="G51" s="14" t="s">
        <v>42</v>
      </c>
      <c r="H51" s="14">
        <v>3</v>
      </c>
      <c r="I51" s="14">
        <v>5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23</v>
      </c>
      <c r="D52" s="15" t="s">
        <v>42</v>
      </c>
      <c r="E52" s="15">
        <v>7</v>
      </c>
      <c r="F52" s="15">
        <v>8</v>
      </c>
      <c r="G52" s="15" t="s">
        <v>42</v>
      </c>
      <c r="H52" s="15">
        <v>6</v>
      </c>
      <c r="I52" s="15">
        <v>2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64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1.6640625" customWidth="1"/>
    <col min="2" max="2" width="29.83203125" customWidth="1"/>
    <col min="3" max="3" width="18.83203125" customWidth="1"/>
    <col min="4" max="4" width="15.6640625" customWidth="1"/>
    <col min="5" max="5" width="18" customWidth="1"/>
    <col min="6" max="6" width="16.83203125" customWidth="1"/>
    <col min="7" max="7" width="17.1640625" customWidth="1"/>
    <col min="8" max="8" width="17" customWidth="1"/>
    <col min="9" max="9" width="16" customWidth="1"/>
  </cols>
  <sheetData>
    <row r="1" spans="1:30" ht="16.5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8.75" customHeight="1">
      <c r="A2" s="17" t="s">
        <v>59</v>
      </c>
      <c r="B2" s="16"/>
      <c r="C2" s="16"/>
      <c r="D2" s="16"/>
      <c r="E2" s="16"/>
      <c r="F2" s="16"/>
      <c r="G2" s="16"/>
      <c r="H2" s="16"/>
      <c r="I2" s="16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0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>
      <c r="A5" s="30" t="s">
        <v>22</v>
      </c>
      <c r="B5" s="6" t="s">
        <v>12</v>
      </c>
      <c r="C5" s="13">
        <v>53689</v>
      </c>
      <c r="D5" s="13">
        <v>2440</v>
      </c>
      <c r="E5" s="13">
        <v>29752</v>
      </c>
      <c r="F5" s="13">
        <v>15161</v>
      </c>
      <c r="G5" s="13">
        <v>1513</v>
      </c>
      <c r="H5" s="13">
        <v>2212</v>
      </c>
      <c r="I5" s="13">
        <v>2611</v>
      </c>
    </row>
    <row r="6" spans="1:30" ht="12" customHeight="1">
      <c r="A6" s="27" t="s">
        <v>12</v>
      </c>
      <c r="B6" s="1" t="s">
        <v>23</v>
      </c>
      <c r="C6" s="14">
        <v>189</v>
      </c>
      <c r="D6" s="14">
        <v>5</v>
      </c>
      <c r="E6" s="14">
        <v>70</v>
      </c>
      <c r="F6" s="14">
        <v>44</v>
      </c>
      <c r="G6" s="14">
        <v>8</v>
      </c>
      <c r="H6" s="14">
        <v>26</v>
      </c>
      <c r="I6" s="14">
        <v>36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>
      <c r="A7" s="27" t="s">
        <v>12</v>
      </c>
      <c r="B7" s="1" t="s">
        <v>24</v>
      </c>
      <c r="C7" s="14">
        <v>2522</v>
      </c>
      <c r="D7" s="14">
        <v>108</v>
      </c>
      <c r="E7" s="14">
        <v>1265</v>
      </c>
      <c r="F7" s="14">
        <v>548</v>
      </c>
      <c r="G7" s="14">
        <v>37</v>
      </c>
      <c r="H7" s="14">
        <v>276</v>
      </c>
      <c r="I7" s="14">
        <v>288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>
      <c r="A8" s="27" t="s">
        <v>12</v>
      </c>
      <c r="B8" s="1" t="s">
        <v>25</v>
      </c>
      <c r="C8" s="14">
        <v>5817</v>
      </c>
      <c r="D8" s="14">
        <v>282</v>
      </c>
      <c r="E8" s="14">
        <v>3367</v>
      </c>
      <c r="F8" s="14">
        <v>1408</v>
      </c>
      <c r="G8" s="14">
        <v>109</v>
      </c>
      <c r="H8" s="14">
        <v>301</v>
      </c>
      <c r="I8" s="14">
        <v>350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>
      <c r="A9" s="27" t="s">
        <v>12</v>
      </c>
      <c r="B9" s="1" t="s">
        <v>26</v>
      </c>
      <c r="C9" s="14">
        <v>7044</v>
      </c>
      <c r="D9" s="14">
        <v>283</v>
      </c>
      <c r="E9" s="14">
        <v>4086</v>
      </c>
      <c r="F9" s="14">
        <v>1944</v>
      </c>
      <c r="G9" s="14">
        <v>162</v>
      </c>
      <c r="H9" s="14">
        <v>266</v>
      </c>
      <c r="I9" s="14">
        <v>303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>
      <c r="A10" s="27" t="s">
        <v>12</v>
      </c>
      <c r="B10" s="1" t="s">
        <v>27</v>
      </c>
      <c r="C10" s="14">
        <v>6636</v>
      </c>
      <c r="D10" s="14">
        <v>272</v>
      </c>
      <c r="E10" s="14">
        <v>3769</v>
      </c>
      <c r="F10" s="14">
        <v>1909</v>
      </c>
      <c r="G10" s="14">
        <v>197</v>
      </c>
      <c r="H10" s="14">
        <v>235</v>
      </c>
      <c r="I10" s="14">
        <v>254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>
      <c r="A11" s="27" t="s">
        <v>12</v>
      </c>
      <c r="B11" s="1" t="s">
        <v>28</v>
      </c>
      <c r="C11" s="14">
        <v>6835</v>
      </c>
      <c r="D11" s="14">
        <v>311</v>
      </c>
      <c r="E11" s="14">
        <v>3883</v>
      </c>
      <c r="F11" s="14">
        <v>1983</v>
      </c>
      <c r="G11" s="14">
        <v>170</v>
      </c>
      <c r="H11" s="14">
        <v>209</v>
      </c>
      <c r="I11" s="14">
        <v>279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>
      <c r="A12" s="27" t="s">
        <v>12</v>
      </c>
      <c r="B12" s="1" t="s">
        <v>29</v>
      </c>
      <c r="C12" s="14">
        <v>6870</v>
      </c>
      <c r="D12" s="14">
        <v>342</v>
      </c>
      <c r="E12" s="14">
        <v>3964</v>
      </c>
      <c r="F12" s="14">
        <v>1875</v>
      </c>
      <c r="G12" s="14">
        <v>202</v>
      </c>
      <c r="H12" s="14">
        <v>238</v>
      </c>
      <c r="I12" s="14">
        <v>249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>
      <c r="A13" s="27" t="s">
        <v>12</v>
      </c>
      <c r="B13" s="1" t="s">
        <v>30</v>
      </c>
      <c r="C13" s="14">
        <v>5657</v>
      </c>
      <c r="D13" s="14">
        <v>293</v>
      </c>
      <c r="E13" s="14">
        <v>3205</v>
      </c>
      <c r="F13" s="14">
        <v>1595</v>
      </c>
      <c r="G13" s="14">
        <v>181</v>
      </c>
      <c r="H13" s="14">
        <v>193</v>
      </c>
      <c r="I13" s="14">
        <v>190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>
      <c r="A14" s="27" t="s">
        <v>12</v>
      </c>
      <c r="B14" s="1" t="s">
        <v>31</v>
      </c>
      <c r="C14" s="14">
        <v>4141</v>
      </c>
      <c r="D14" s="14">
        <v>185</v>
      </c>
      <c r="E14" s="14">
        <v>2313</v>
      </c>
      <c r="F14" s="14">
        <v>1224</v>
      </c>
      <c r="G14" s="14">
        <v>134</v>
      </c>
      <c r="H14" s="14">
        <v>123</v>
      </c>
      <c r="I14" s="14">
        <v>162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>
      <c r="A15" s="27" t="s">
        <v>12</v>
      </c>
      <c r="B15" s="1" t="s">
        <v>32</v>
      </c>
      <c r="C15" s="14">
        <v>3201</v>
      </c>
      <c r="D15" s="14">
        <v>157</v>
      </c>
      <c r="E15" s="14">
        <v>1789</v>
      </c>
      <c r="F15" s="14">
        <v>911</v>
      </c>
      <c r="G15" s="14">
        <v>118</v>
      </c>
      <c r="H15" s="14">
        <v>103</v>
      </c>
      <c r="I15" s="14">
        <v>123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>
      <c r="A16" s="27" t="s">
        <v>12</v>
      </c>
      <c r="B16" s="1" t="s">
        <v>33</v>
      </c>
      <c r="C16" s="14">
        <v>2188</v>
      </c>
      <c r="D16" s="14">
        <v>84</v>
      </c>
      <c r="E16" s="14">
        <v>1090</v>
      </c>
      <c r="F16" s="14">
        <v>742</v>
      </c>
      <c r="G16" s="14">
        <v>80</v>
      </c>
      <c r="H16" s="14">
        <v>78</v>
      </c>
      <c r="I16" s="14">
        <v>114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1355</v>
      </c>
      <c r="D17" s="14">
        <v>56</v>
      </c>
      <c r="E17" s="14">
        <v>532</v>
      </c>
      <c r="F17" s="14">
        <v>531</v>
      </c>
      <c r="G17" s="14">
        <v>50</v>
      </c>
      <c r="H17" s="14">
        <v>75</v>
      </c>
      <c r="I17" s="14">
        <v>111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608</v>
      </c>
      <c r="D18" s="14">
        <v>34</v>
      </c>
      <c r="E18" s="14">
        <v>179</v>
      </c>
      <c r="F18" s="14">
        <v>254</v>
      </c>
      <c r="G18" s="14">
        <v>40</v>
      </c>
      <c r="H18" s="14">
        <v>45</v>
      </c>
      <c r="I18" s="14">
        <v>56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332</v>
      </c>
      <c r="D19" s="14">
        <v>17</v>
      </c>
      <c r="E19" s="14">
        <v>124</v>
      </c>
      <c r="F19" s="14">
        <v>104</v>
      </c>
      <c r="G19" s="14">
        <v>11</v>
      </c>
      <c r="H19" s="14">
        <v>33</v>
      </c>
      <c r="I19" s="14">
        <v>43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294</v>
      </c>
      <c r="D20" s="14">
        <v>11</v>
      </c>
      <c r="E20" s="14">
        <v>116</v>
      </c>
      <c r="F20" s="14">
        <v>89</v>
      </c>
      <c r="G20" s="14">
        <v>14</v>
      </c>
      <c r="H20" s="14">
        <v>11</v>
      </c>
      <c r="I20" s="14">
        <v>53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23309</v>
      </c>
      <c r="D21" s="13">
        <v>2255</v>
      </c>
      <c r="E21" s="13">
        <v>11772</v>
      </c>
      <c r="F21" s="13">
        <v>6351</v>
      </c>
      <c r="G21" s="13">
        <v>476</v>
      </c>
      <c r="H21" s="13">
        <v>1015</v>
      </c>
      <c r="I21" s="13">
        <v>1440</v>
      </c>
    </row>
    <row r="22" spans="1:14" ht="12" customHeight="1">
      <c r="A22" s="27" t="s">
        <v>12</v>
      </c>
      <c r="B22" s="1" t="s">
        <v>23</v>
      </c>
      <c r="C22" s="14">
        <v>92</v>
      </c>
      <c r="D22" s="14">
        <v>5</v>
      </c>
      <c r="E22" s="14">
        <v>34</v>
      </c>
      <c r="F22" s="14">
        <v>20</v>
      </c>
      <c r="G22" s="14">
        <v>3</v>
      </c>
      <c r="H22" s="14">
        <v>13</v>
      </c>
      <c r="I22" s="14">
        <v>17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1064</v>
      </c>
      <c r="D23" s="14">
        <v>84</v>
      </c>
      <c r="E23" s="14">
        <v>481</v>
      </c>
      <c r="F23" s="14">
        <v>219</v>
      </c>
      <c r="G23" s="14">
        <v>11</v>
      </c>
      <c r="H23" s="14">
        <v>127</v>
      </c>
      <c r="I23" s="14">
        <v>142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2357</v>
      </c>
      <c r="D24" s="14">
        <v>254</v>
      </c>
      <c r="E24" s="14">
        <v>1204</v>
      </c>
      <c r="F24" s="14">
        <v>551</v>
      </c>
      <c r="G24" s="14">
        <v>40</v>
      </c>
      <c r="H24" s="14">
        <v>124</v>
      </c>
      <c r="I24" s="14">
        <v>184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3037</v>
      </c>
      <c r="D25" s="14">
        <v>265</v>
      </c>
      <c r="E25" s="14">
        <v>1527</v>
      </c>
      <c r="F25" s="14">
        <v>892</v>
      </c>
      <c r="G25" s="14">
        <v>66</v>
      </c>
      <c r="H25" s="14">
        <v>117</v>
      </c>
      <c r="I25" s="14">
        <v>170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2951</v>
      </c>
      <c r="D26" s="14">
        <v>260</v>
      </c>
      <c r="E26" s="14">
        <v>1463</v>
      </c>
      <c r="F26" s="14">
        <v>907</v>
      </c>
      <c r="G26" s="14">
        <v>60</v>
      </c>
      <c r="H26" s="14">
        <v>115</v>
      </c>
      <c r="I26" s="14">
        <v>146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3073</v>
      </c>
      <c r="D27" s="14">
        <v>298</v>
      </c>
      <c r="E27" s="14">
        <v>1558</v>
      </c>
      <c r="F27" s="14">
        <v>894</v>
      </c>
      <c r="G27" s="14">
        <v>49</v>
      </c>
      <c r="H27" s="14">
        <v>102</v>
      </c>
      <c r="I27" s="14">
        <v>172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3140</v>
      </c>
      <c r="D28" s="14">
        <v>331</v>
      </c>
      <c r="E28" s="14">
        <v>1718</v>
      </c>
      <c r="F28" s="14">
        <v>769</v>
      </c>
      <c r="G28" s="14">
        <v>60</v>
      </c>
      <c r="H28" s="14">
        <v>110</v>
      </c>
      <c r="I28" s="14">
        <v>152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2505</v>
      </c>
      <c r="D29" s="14">
        <v>279</v>
      </c>
      <c r="E29" s="14">
        <v>1334</v>
      </c>
      <c r="F29" s="14">
        <v>625</v>
      </c>
      <c r="G29" s="14">
        <v>59</v>
      </c>
      <c r="H29" s="14">
        <v>96</v>
      </c>
      <c r="I29" s="14">
        <v>112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1796</v>
      </c>
      <c r="D30" s="14">
        <v>172</v>
      </c>
      <c r="E30" s="14">
        <v>964</v>
      </c>
      <c r="F30" s="14">
        <v>476</v>
      </c>
      <c r="G30" s="14">
        <v>35</v>
      </c>
      <c r="H30" s="14">
        <v>57</v>
      </c>
      <c r="I30" s="14">
        <v>92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1397</v>
      </c>
      <c r="D31" s="14">
        <v>142</v>
      </c>
      <c r="E31" s="14">
        <v>726</v>
      </c>
      <c r="F31" s="14">
        <v>375</v>
      </c>
      <c r="G31" s="14">
        <v>38</v>
      </c>
      <c r="H31" s="14">
        <v>50</v>
      </c>
      <c r="I31" s="14">
        <v>66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846</v>
      </c>
      <c r="D32" s="14">
        <v>75</v>
      </c>
      <c r="E32" s="14">
        <v>390</v>
      </c>
      <c r="F32" s="14">
        <v>260</v>
      </c>
      <c r="G32" s="14">
        <v>22</v>
      </c>
      <c r="H32" s="14">
        <v>37</v>
      </c>
      <c r="I32" s="14">
        <v>62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521</v>
      </c>
      <c r="D33" s="14">
        <v>40</v>
      </c>
      <c r="E33" s="14">
        <v>190</v>
      </c>
      <c r="F33" s="14">
        <v>197</v>
      </c>
      <c r="G33" s="14">
        <v>13</v>
      </c>
      <c r="H33" s="14">
        <v>27</v>
      </c>
      <c r="I33" s="14">
        <v>54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247</v>
      </c>
      <c r="D34" s="14">
        <v>29</v>
      </c>
      <c r="E34" s="14">
        <v>65</v>
      </c>
      <c r="F34" s="14">
        <v>93</v>
      </c>
      <c r="G34" s="14">
        <v>12</v>
      </c>
      <c r="H34" s="14">
        <v>20</v>
      </c>
      <c r="I34" s="14">
        <v>28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147</v>
      </c>
      <c r="D35" s="14">
        <v>13</v>
      </c>
      <c r="E35" s="14">
        <v>56</v>
      </c>
      <c r="F35" s="14">
        <v>40</v>
      </c>
      <c r="G35" s="14">
        <v>2</v>
      </c>
      <c r="H35" s="14">
        <v>15</v>
      </c>
      <c r="I35" s="14">
        <v>21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136</v>
      </c>
      <c r="D36" s="14">
        <v>8</v>
      </c>
      <c r="E36" s="14">
        <v>62</v>
      </c>
      <c r="F36" s="14">
        <v>33</v>
      </c>
      <c r="G36" s="14">
        <v>6</v>
      </c>
      <c r="H36" s="14">
        <v>5</v>
      </c>
      <c r="I36" s="14">
        <v>22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30380</v>
      </c>
      <c r="D37" s="13">
        <v>185</v>
      </c>
      <c r="E37" s="13">
        <v>17980</v>
      </c>
      <c r="F37" s="13">
        <v>8810</v>
      </c>
      <c r="G37" s="13">
        <v>1037</v>
      </c>
      <c r="H37" s="13">
        <v>1197</v>
      </c>
      <c r="I37" s="13">
        <v>1171</v>
      </c>
    </row>
    <row r="38" spans="1:14" ht="12" customHeight="1">
      <c r="A38" s="27" t="s">
        <v>12</v>
      </c>
      <c r="B38" s="1" t="s">
        <v>23</v>
      </c>
      <c r="C38" s="14">
        <v>97</v>
      </c>
      <c r="D38" s="14" t="s">
        <v>42</v>
      </c>
      <c r="E38" s="14">
        <v>36</v>
      </c>
      <c r="F38" s="14">
        <v>24</v>
      </c>
      <c r="G38" s="14">
        <v>5</v>
      </c>
      <c r="H38" s="14">
        <v>13</v>
      </c>
      <c r="I38" s="14">
        <v>19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1458</v>
      </c>
      <c r="D39" s="14">
        <v>24</v>
      </c>
      <c r="E39" s="14">
        <v>784</v>
      </c>
      <c r="F39" s="14">
        <v>329</v>
      </c>
      <c r="G39" s="14">
        <v>26</v>
      </c>
      <c r="H39" s="14">
        <v>149</v>
      </c>
      <c r="I39" s="14">
        <v>146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3460</v>
      </c>
      <c r="D40" s="14">
        <v>28</v>
      </c>
      <c r="E40" s="14">
        <v>2163</v>
      </c>
      <c r="F40" s="14">
        <v>857</v>
      </c>
      <c r="G40" s="14">
        <v>69</v>
      </c>
      <c r="H40" s="14">
        <v>177</v>
      </c>
      <c r="I40" s="14">
        <v>166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4007</v>
      </c>
      <c r="D41" s="14">
        <v>18</v>
      </c>
      <c r="E41" s="14">
        <v>2559</v>
      </c>
      <c r="F41" s="14">
        <v>1052</v>
      </c>
      <c r="G41" s="14">
        <v>96</v>
      </c>
      <c r="H41" s="14">
        <v>149</v>
      </c>
      <c r="I41" s="14">
        <v>133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3685</v>
      </c>
      <c r="D42" s="14">
        <v>12</v>
      </c>
      <c r="E42" s="14">
        <v>2306</v>
      </c>
      <c r="F42" s="14">
        <v>1002</v>
      </c>
      <c r="G42" s="14">
        <v>137</v>
      </c>
      <c r="H42" s="14">
        <v>120</v>
      </c>
      <c r="I42" s="14">
        <v>108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3762</v>
      </c>
      <c r="D43" s="14">
        <v>13</v>
      </c>
      <c r="E43" s="14">
        <v>2325</v>
      </c>
      <c r="F43" s="14">
        <v>1089</v>
      </c>
      <c r="G43" s="14">
        <v>121</v>
      </c>
      <c r="H43" s="14">
        <v>107</v>
      </c>
      <c r="I43" s="14">
        <v>107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3730</v>
      </c>
      <c r="D44" s="14">
        <v>11</v>
      </c>
      <c r="E44" s="14">
        <v>2246</v>
      </c>
      <c r="F44" s="14">
        <v>1106</v>
      </c>
      <c r="G44" s="14">
        <v>142</v>
      </c>
      <c r="H44" s="14">
        <v>128</v>
      </c>
      <c r="I44" s="14">
        <v>97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3152</v>
      </c>
      <c r="D45" s="14">
        <v>14</v>
      </c>
      <c r="E45" s="14">
        <v>1871</v>
      </c>
      <c r="F45" s="14">
        <v>970</v>
      </c>
      <c r="G45" s="14">
        <v>122</v>
      </c>
      <c r="H45" s="14">
        <v>97</v>
      </c>
      <c r="I45" s="14">
        <v>78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2345</v>
      </c>
      <c r="D46" s="14">
        <v>13</v>
      </c>
      <c r="E46" s="14">
        <v>1349</v>
      </c>
      <c r="F46" s="14">
        <v>748</v>
      </c>
      <c r="G46" s="14">
        <v>99</v>
      </c>
      <c r="H46" s="14">
        <v>66</v>
      </c>
      <c r="I46" s="14">
        <v>70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1804</v>
      </c>
      <c r="D47" s="14">
        <v>15</v>
      </c>
      <c r="E47" s="14">
        <v>1063</v>
      </c>
      <c r="F47" s="14">
        <v>536</v>
      </c>
      <c r="G47" s="14">
        <v>80</v>
      </c>
      <c r="H47" s="14">
        <v>53</v>
      </c>
      <c r="I47" s="14">
        <v>57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1342</v>
      </c>
      <c r="D48" s="14">
        <v>9</v>
      </c>
      <c r="E48" s="14">
        <v>700</v>
      </c>
      <c r="F48" s="14">
        <v>482</v>
      </c>
      <c r="G48" s="14">
        <v>58</v>
      </c>
      <c r="H48" s="14">
        <v>41</v>
      </c>
      <c r="I48" s="14">
        <v>52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>
      <c r="A49" s="27" t="s">
        <v>12</v>
      </c>
      <c r="B49" s="1" t="s">
        <v>34</v>
      </c>
      <c r="C49" s="14">
        <v>834</v>
      </c>
      <c r="D49" s="14">
        <v>16</v>
      </c>
      <c r="E49" s="14">
        <v>342</v>
      </c>
      <c r="F49" s="14">
        <v>334</v>
      </c>
      <c r="G49" s="14">
        <v>37</v>
      </c>
      <c r="H49" s="14">
        <v>48</v>
      </c>
      <c r="I49" s="14">
        <v>57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>
      <c r="A50" s="27" t="s">
        <v>12</v>
      </c>
      <c r="B50" s="1" t="s">
        <v>35</v>
      </c>
      <c r="C50" s="14">
        <v>361</v>
      </c>
      <c r="D50" s="14">
        <v>5</v>
      </c>
      <c r="E50" s="14">
        <v>114</v>
      </c>
      <c r="F50" s="14">
        <v>161</v>
      </c>
      <c r="G50" s="14">
        <v>28</v>
      </c>
      <c r="H50" s="14">
        <v>25</v>
      </c>
      <c r="I50" s="14">
        <v>28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>
      <c r="A51" s="27" t="s">
        <v>12</v>
      </c>
      <c r="B51" s="1" t="s">
        <v>36</v>
      </c>
      <c r="C51" s="14">
        <v>185</v>
      </c>
      <c r="D51" s="14">
        <v>4</v>
      </c>
      <c r="E51" s="14">
        <v>68</v>
      </c>
      <c r="F51" s="14">
        <v>64</v>
      </c>
      <c r="G51" s="14">
        <v>9</v>
      </c>
      <c r="H51" s="14">
        <v>18</v>
      </c>
      <c r="I51" s="14">
        <v>22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>
      <c r="A52" s="28" t="s">
        <v>12</v>
      </c>
      <c r="B52" s="4" t="s">
        <v>37</v>
      </c>
      <c r="C52" s="15">
        <v>158</v>
      </c>
      <c r="D52" s="15">
        <v>3</v>
      </c>
      <c r="E52" s="15">
        <v>54</v>
      </c>
      <c r="F52" s="15">
        <v>56</v>
      </c>
      <c r="G52" s="15">
        <v>8</v>
      </c>
      <c r="H52" s="15">
        <v>6</v>
      </c>
      <c r="I52" s="15">
        <v>31</v>
      </c>
      <c r="J52" t="s">
        <v>12</v>
      </c>
      <c r="K52" t="s">
        <v>12</v>
      </c>
      <c r="M52" t="s">
        <v>12</v>
      </c>
      <c r="N52" t="s">
        <v>12</v>
      </c>
    </row>
    <row r="53" spans="1:30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1:I1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5" customWidth="1"/>
    <col min="7" max="8" width="15.6640625" customWidth="1"/>
    <col min="9" max="9" width="14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151680</v>
      </c>
      <c r="D5" s="13">
        <v>10530</v>
      </c>
      <c r="E5" s="13">
        <v>81155</v>
      </c>
      <c r="F5" s="13">
        <v>45294</v>
      </c>
      <c r="G5" s="13">
        <v>4240</v>
      </c>
      <c r="H5" s="13">
        <v>4234</v>
      </c>
      <c r="I5" s="13">
        <v>6227</v>
      </c>
    </row>
    <row r="6" spans="1:29" ht="12" customHeight="1">
      <c r="A6" s="27" t="s">
        <v>12</v>
      </c>
      <c r="B6" s="1" t="s">
        <v>23</v>
      </c>
      <c r="C6" s="14">
        <v>301</v>
      </c>
      <c r="D6" s="14">
        <v>22</v>
      </c>
      <c r="E6" s="14">
        <v>98</v>
      </c>
      <c r="F6" s="14">
        <v>75</v>
      </c>
      <c r="G6" s="14">
        <v>2</v>
      </c>
      <c r="H6" s="14">
        <v>21</v>
      </c>
      <c r="I6" s="14">
        <v>83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4076</v>
      </c>
      <c r="D7" s="14">
        <v>281</v>
      </c>
      <c r="E7" s="14">
        <v>1504</v>
      </c>
      <c r="F7" s="14">
        <v>1335</v>
      </c>
      <c r="G7" s="14">
        <v>58</v>
      </c>
      <c r="H7" s="14">
        <v>397</v>
      </c>
      <c r="I7" s="14">
        <v>501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12251</v>
      </c>
      <c r="D8" s="14">
        <v>971</v>
      </c>
      <c r="E8" s="14">
        <v>6115</v>
      </c>
      <c r="F8" s="14">
        <v>3708</v>
      </c>
      <c r="G8" s="14">
        <v>215</v>
      </c>
      <c r="H8" s="14">
        <v>559</v>
      </c>
      <c r="I8" s="14">
        <v>683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18421</v>
      </c>
      <c r="D9" s="14">
        <v>1253</v>
      </c>
      <c r="E9" s="14">
        <v>9921</v>
      </c>
      <c r="F9" s="14">
        <v>5455</v>
      </c>
      <c r="G9" s="14">
        <v>392</v>
      </c>
      <c r="H9" s="14">
        <v>581</v>
      </c>
      <c r="I9" s="14">
        <v>819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18826</v>
      </c>
      <c r="D10" s="14">
        <v>1178</v>
      </c>
      <c r="E10" s="14">
        <v>10720</v>
      </c>
      <c r="F10" s="14">
        <v>5318</v>
      </c>
      <c r="G10" s="14">
        <v>522</v>
      </c>
      <c r="H10" s="14">
        <v>435</v>
      </c>
      <c r="I10" s="14">
        <v>653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19412</v>
      </c>
      <c r="D11" s="14">
        <v>1153</v>
      </c>
      <c r="E11" s="14">
        <v>11273</v>
      </c>
      <c r="F11" s="14">
        <v>5420</v>
      </c>
      <c r="G11" s="14">
        <v>578</v>
      </c>
      <c r="H11" s="14">
        <v>393</v>
      </c>
      <c r="I11" s="14">
        <v>595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20359</v>
      </c>
      <c r="D12" s="14">
        <v>1412</v>
      </c>
      <c r="E12" s="14">
        <v>11835</v>
      </c>
      <c r="F12" s="14">
        <v>5590</v>
      </c>
      <c r="G12" s="14">
        <v>593</v>
      </c>
      <c r="H12" s="14">
        <v>353</v>
      </c>
      <c r="I12" s="14">
        <v>576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17304</v>
      </c>
      <c r="D13" s="14">
        <v>1324</v>
      </c>
      <c r="E13" s="14">
        <v>9817</v>
      </c>
      <c r="F13" s="14">
        <v>4857</v>
      </c>
      <c r="G13" s="14">
        <v>507</v>
      </c>
      <c r="H13" s="14">
        <v>341</v>
      </c>
      <c r="I13" s="14">
        <v>458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13397</v>
      </c>
      <c r="D14" s="14">
        <v>1061</v>
      </c>
      <c r="E14" s="14">
        <v>7485</v>
      </c>
      <c r="F14" s="14">
        <v>3824</v>
      </c>
      <c r="G14" s="14">
        <v>403</v>
      </c>
      <c r="H14" s="14">
        <v>276</v>
      </c>
      <c r="I14" s="14">
        <v>348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11072</v>
      </c>
      <c r="D15" s="14">
        <v>883</v>
      </c>
      <c r="E15" s="14">
        <v>6070</v>
      </c>
      <c r="F15" s="14">
        <v>3227</v>
      </c>
      <c r="G15" s="14">
        <v>331</v>
      </c>
      <c r="H15" s="14">
        <v>207</v>
      </c>
      <c r="I15" s="14">
        <v>354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7701</v>
      </c>
      <c r="D16" s="14">
        <v>490</v>
      </c>
      <c r="E16" s="14">
        <v>3796</v>
      </c>
      <c r="F16" s="14">
        <v>2592</v>
      </c>
      <c r="G16" s="14">
        <v>277</v>
      </c>
      <c r="H16" s="14">
        <v>237</v>
      </c>
      <c r="I16" s="14">
        <v>309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4411</v>
      </c>
      <c r="D17" s="14">
        <v>264</v>
      </c>
      <c r="E17" s="14">
        <v>1544</v>
      </c>
      <c r="F17" s="14">
        <v>1916</v>
      </c>
      <c r="G17" s="14">
        <v>176</v>
      </c>
      <c r="H17" s="14">
        <v>198</v>
      </c>
      <c r="I17" s="14">
        <v>313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2130</v>
      </c>
      <c r="D18" s="14">
        <v>130</v>
      </c>
      <c r="E18" s="14">
        <v>492</v>
      </c>
      <c r="F18" s="14">
        <v>1097</v>
      </c>
      <c r="G18" s="14">
        <v>82</v>
      </c>
      <c r="H18" s="14">
        <v>133</v>
      </c>
      <c r="I18" s="14">
        <v>196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1080</v>
      </c>
      <c r="D19" s="14">
        <v>60</v>
      </c>
      <c r="E19" s="14">
        <v>233</v>
      </c>
      <c r="F19" s="14">
        <v>527</v>
      </c>
      <c r="G19" s="14">
        <v>52</v>
      </c>
      <c r="H19" s="14">
        <v>57</v>
      </c>
      <c r="I19" s="14">
        <v>151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939</v>
      </c>
      <c r="D20" s="14">
        <v>48</v>
      </c>
      <c r="E20" s="14">
        <v>252</v>
      </c>
      <c r="F20" s="14">
        <v>353</v>
      </c>
      <c r="G20" s="14">
        <v>52</v>
      </c>
      <c r="H20" s="14">
        <v>46</v>
      </c>
      <c r="I20" s="14">
        <v>188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73289</v>
      </c>
      <c r="D21" s="13">
        <v>9920</v>
      </c>
      <c r="E21" s="13">
        <v>36518</v>
      </c>
      <c r="F21" s="13">
        <v>19659</v>
      </c>
      <c r="G21" s="13">
        <v>1667</v>
      </c>
      <c r="H21" s="13">
        <v>2123</v>
      </c>
      <c r="I21" s="13">
        <v>3402</v>
      </c>
    </row>
    <row r="22" spans="1:14" ht="12" customHeight="1">
      <c r="A22" s="27" t="s">
        <v>12</v>
      </c>
      <c r="B22" s="1" t="s">
        <v>23</v>
      </c>
      <c r="C22" s="14">
        <v>156</v>
      </c>
      <c r="D22" s="14">
        <v>14</v>
      </c>
      <c r="E22" s="14">
        <v>54</v>
      </c>
      <c r="F22" s="14">
        <v>29</v>
      </c>
      <c r="G22" s="14">
        <v>1</v>
      </c>
      <c r="H22" s="14">
        <v>12</v>
      </c>
      <c r="I22" s="14">
        <v>46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1807</v>
      </c>
      <c r="D23" s="14">
        <v>235</v>
      </c>
      <c r="E23" s="14">
        <v>554</v>
      </c>
      <c r="F23" s="14">
        <v>587</v>
      </c>
      <c r="G23" s="14">
        <v>32</v>
      </c>
      <c r="H23" s="14">
        <v>158</v>
      </c>
      <c r="I23" s="14">
        <v>241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5527</v>
      </c>
      <c r="D24" s="14">
        <v>892</v>
      </c>
      <c r="E24" s="14">
        <v>2338</v>
      </c>
      <c r="F24" s="14">
        <v>1616</v>
      </c>
      <c r="G24" s="14">
        <v>97</v>
      </c>
      <c r="H24" s="14">
        <v>230</v>
      </c>
      <c r="I24" s="14">
        <v>354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8614</v>
      </c>
      <c r="D25" s="14">
        <v>1190</v>
      </c>
      <c r="E25" s="14">
        <v>4071</v>
      </c>
      <c r="F25" s="14">
        <v>2508</v>
      </c>
      <c r="G25" s="14">
        <v>149</v>
      </c>
      <c r="H25" s="14">
        <v>295</v>
      </c>
      <c r="I25" s="14">
        <v>401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9156</v>
      </c>
      <c r="D26" s="14">
        <v>1123</v>
      </c>
      <c r="E26" s="14">
        <v>4686</v>
      </c>
      <c r="F26" s="14">
        <v>2534</v>
      </c>
      <c r="G26" s="14">
        <v>216</v>
      </c>
      <c r="H26" s="14">
        <v>228</v>
      </c>
      <c r="I26" s="14">
        <v>369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9420</v>
      </c>
      <c r="D27" s="14">
        <v>1104</v>
      </c>
      <c r="E27" s="14">
        <v>5084</v>
      </c>
      <c r="F27" s="14">
        <v>2474</v>
      </c>
      <c r="G27" s="14">
        <v>224</v>
      </c>
      <c r="H27" s="14">
        <v>215</v>
      </c>
      <c r="I27" s="14">
        <v>319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9968</v>
      </c>
      <c r="D28" s="14">
        <v>1371</v>
      </c>
      <c r="E28" s="14">
        <v>5473</v>
      </c>
      <c r="F28" s="14">
        <v>2400</v>
      </c>
      <c r="G28" s="14">
        <v>215</v>
      </c>
      <c r="H28" s="14">
        <v>195</v>
      </c>
      <c r="I28" s="14">
        <v>314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8658</v>
      </c>
      <c r="D29" s="14">
        <v>1274</v>
      </c>
      <c r="E29" s="14">
        <v>4657</v>
      </c>
      <c r="F29" s="14">
        <v>2073</v>
      </c>
      <c r="G29" s="14">
        <v>208</v>
      </c>
      <c r="H29" s="14">
        <v>190</v>
      </c>
      <c r="I29" s="14">
        <v>256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6818</v>
      </c>
      <c r="D30" s="14">
        <v>1021</v>
      </c>
      <c r="E30" s="14">
        <v>3726</v>
      </c>
      <c r="F30" s="14">
        <v>1570</v>
      </c>
      <c r="G30" s="14">
        <v>159</v>
      </c>
      <c r="H30" s="14">
        <v>142</v>
      </c>
      <c r="I30" s="14">
        <v>200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5826</v>
      </c>
      <c r="D31" s="14">
        <v>846</v>
      </c>
      <c r="E31" s="14">
        <v>3204</v>
      </c>
      <c r="F31" s="14">
        <v>1309</v>
      </c>
      <c r="G31" s="14">
        <v>146</v>
      </c>
      <c r="H31" s="14">
        <v>104</v>
      </c>
      <c r="I31" s="14">
        <v>217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3541</v>
      </c>
      <c r="D32" s="14">
        <v>450</v>
      </c>
      <c r="E32" s="14">
        <v>1622</v>
      </c>
      <c r="F32" s="14">
        <v>1056</v>
      </c>
      <c r="G32" s="14">
        <v>94</v>
      </c>
      <c r="H32" s="14">
        <v>125</v>
      </c>
      <c r="I32" s="14">
        <v>194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1892</v>
      </c>
      <c r="D33" s="14">
        <v>218</v>
      </c>
      <c r="E33" s="14">
        <v>608</v>
      </c>
      <c r="F33" s="14">
        <v>751</v>
      </c>
      <c r="G33" s="14">
        <v>49</v>
      </c>
      <c r="H33" s="14">
        <v>91</v>
      </c>
      <c r="I33" s="14">
        <v>175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909</v>
      </c>
      <c r="D34" s="14">
        <v>100</v>
      </c>
      <c r="E34" s="14">
        <v>215</v>
      </c>
      <c r="F34" s="14">
        <v>378</v>
      </c>
      <c r="G34" s="14">
        <v>32</v>
      </c>
      <c r="H34" s="14">
        <v>75</v>
      </c>
      <c r="I34" s="14">
        <v>109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492</v>
      </c>
      <c r="D35" s="14">
        <v>46</v>
      </c>
      <c r="E35" s="14">
        <v>103</v>
      </c>
      <c r="F35" s="14">
        <v>207</v>
      </c>
      <c r="G35" s="14">
        <v>19</v>
      </c>
      <c r="H35" s="14">
        <v>29</v>
      </c>
      <c r="I35" s="14">
        <v>88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505</v>
      </c>
      <c r="D36" s="14">
        <v>36</v>
      </c>
      <c r="E36" s="14">
        <v>123</v>
      </c>
      <c r="F36" s="14">
        <v>167</v>
      </c>
      <c r="G36" s="14">
        <v>26</v>
      </c>
      <c r="H36" s="14">
        <v>34</v>
      </c>
      <c r="I36" s="14">
        <v>119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78391</v>
      </c>
      <c r="D37" s="13">
        <v>610</v>
      </c>
      <c r="E37" s="13">
        <v>44637</v>
      </c>
      <c r="F37" s="13">
        <v>25635</v>
      </c>
      <c r="G37" s="13">
        <v>2573</v>
      </c>
      <c r="H37" s="13">
        <v>2111</v>
      </c>
      <c r="I37" s="13">
        <v>2825</v>
      </c>
    </row>
    <row r="38" spans="1:14" ht="12" customHeight="1">
      <c r="A38" s="27" t="s">
        <v>12</v>
      </c>
      <c r="B38" s="1" t="s">
        <v>23</v>
      </c>
      <c r="C38" s="14">
        <v>145</v>
      </c>
      <c r="D38" s="14">
        <v>8</v>
      </c>
      <c r="E38" s="14">
        <v>44</v>
      </c>
      <c r="F38" s="14">
        <v>46</v>
      </c>
      <c r="G38" s="14">
        <v>1</v>
      </c>
      <c r="H38" s="14">
        <v>9</v>
      </c>
      <c r="I38" s="14">
        <v>37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2269</v>
      </c>
      <c r="D39" s="14">
        <v>46</v>
      </c>
      <c r="E39" s="14">
        <v>950</v>
      </c>
      <c r="F39" s="14">
        <v>748</v>
      </c>
      <c r="G39" s="14">
        <v>26</v>
      </c>
      <c r="H39" s="14">
        <v>239</v>
      </c>
      <c r="I39" s="14">
        <v>260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6724</v>
      </c>
      <c r="D40" s="14">
        <v>79</v>
      </c>
      <c r="E40" s="14">
        <v>3777</v>
      </c>
      <c r="F40" s="14">
        <v>2092</v>
      </c>
      <c r="G40" s="14">
        <v>118</v>
      </c>
      <c r="H40" s="14">
        <v>329</v>
      </c>
      <c r="I40" s="14">
        <v>329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9807</v>
      </c>
      <c r="D41" s="14">
        <v>63</v>
      </c>
      <c r="E41" s="14">
        <v>5850</v>
      </c>
      <c r="F41" s="14">
        <v>2947</v>
      </c>
      <c r="G41" s="14">
        <v>243</v>
      </c>
      <c r="H41" s="14">
        <v>286</v>
      </c>
      <c r="I41" s="14">
        <v>418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9670</v>
      </c>
      <c r="D42" s="14">
        <v>55</v>
      </c>
      <c r="E42" s="14">
        <v>6034</v>
      </c>
      <c r="F42" s="14">
        <v>2784</v>
      </c>
      <c r="G42" s="14">
        <v>306</v>
      </c>
      <c r="H42" s="14">
        <v>207</v>
      </c>
      <c r="I42" s="14">
        <v>284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9992</v>
      </c>
      <c r="D43" s="14">
        <v>49</v>
      </c>
      <c r="E43" s="14">
        <v>6189</v>
      </c>
      <c r="F43" s="14">
        <v>2946</v>
      </c>
      <c r="G43" s="14">
        <v>354</v>
      </c>
      <c r="H43" s="14">
        <v>178</v>
      </c>
      <c r="I43" s="14">
        <v>276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10391</v>
      </c>
      <c r="D44" s="14">
        <v>41</v>
      </c>
      <c r="E44" s="14">
        <v>6362</v>
      </c>
      <c r="F44" s="14">
        <v>3190</v>
      </c>
      <c r="G44" s="14">
        <v>378</v>
      </c>
      <c r="H44" s="14">
        <v>158</v>
      </c>
      <c r="I44" s="14">
        <v>262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8646</v>
      </c>
      <c r="D45" s="14">
        <v>50</v>
      </c>
      <c r="E45" s="14">
        <v>5160</v>
      </c>
      <c r="F45" s="14">
        <v>2784</v>
      </c>
      <c r="G45" s="14">
        <v>299</v>
      </c>
      <c r="H45" s="14">
        <v>151</v>
      </c>
      <c r="I45" s="14">
        <v>202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6579</v>
      </c>
      <c r="D46" s="14">
        <v>40</v>
      </c>
      <c r="E46" s="14">
        <v>3759</v>
      </c>
      <c r="F46" s="14">
        <v>2254</v>
      </c>
      <c r="G46" s="14">
        <v>244</v>
      </c>
      <c r="H46" s="14">
        <v>134</v>
      </c>
      <c r="I46" s="14">
        <v>148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5246</v>
      </c>
      <c r="D47" s="14">
        <v>37</v>
      </c>
      <c r="E47" s="14">
        <v>2866</v>
      </c>
      <c r="F47" s="14">
        <v>1918</v>
      </c>
      <c r="G47" s="14">
        <v>185</v>
      </c>
      <c r="H47" s="14">
        <v>103</v>
      </c>
      <c r="I47" s="14">
        <v>137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4160</v>
      </c>
      <c r="D48" s="14">
        <v>40</v>
      </c>
      <c r="E48" s="14">
        <v>2174</v>
      </c>
      <c r="F48" s="14">
        <v>1536</v>
      </c>
      <c r="G48" s="14">
        <v>183</v>
      </c>
      <c r="H48" s="14">
        <v>112</v>
      </c>
      <c r="I48" s="14">
        <v>115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2519</v>
      </c>
      <c r="D49" s="14">
        <v>46</v>
      </c>
      <c r="E49" s="14">
        <v>936</v>
      </c>
      <c r="F49" s="14">
        <v>1165</v>
      </c>
      <c r="G49" s="14">
        <v>127</v>
      </c>
      <c r="H49" s="14">
        <v>107</v>
      </c>
      <c r="I49" s="14">
        <v>138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1221</v>
      </c>
      <c r="D50" s="14">
        <v>30</v>
      </c>
      <c r="E50" s="14">
        <v>277</v>
      </c>
      <c r="F50" s="14">
        <v>719</v>
      </c>
      <c r="G50" s="14">
        <v>50</v>
      </c>
      <c r="H50" s="14">
        <v>58</v>
      </c>
      <c r="I50" s="14">
        <v>87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588</v>
      </c>
      <c r="D51" s="14">
        <v>14</v>
      </c>
      <c r="E51" s="14">
        <v>130</v>
      </c>
      <c r="F51" s="14">
        <v>320</v>
      </c>
      <c r="G51" s="14">
        <v>33</v>
      </c>
      <c r="H51" s="14">
        <v>28</v>
      </c>
      <c r="I51" s="14">
        <v>63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434</v>
      </c>
      <c r="D52" s="15">
        <v>12</v>
      </c>
      <c r="E52" s="15">
        <v>129</v>
      </c>
      <c r="F52" s="15">
        <v>186</v>
      </c>
      <c r="G52" s="15">
        <v>26</v>
      </c>
      <c r="H52" s="15">
        <v>12</v>
      </c>
      <c r="I52" s="15">
        <v>69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5" customWidth="1"/>
    <col min="7" max="8" width="15.6640625" customWidth="1"/>
    <col min="9" max="9" width="16.16406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43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8693</v>
      </c>
      <c r="D5" s="13">
        <v>452</v>
      </c>
      <c r="E5" s="13">
        <v>4139</v>
      </c>
      <c r="F5" s="13">
        <v>3171</v>
      </c>
      <c r="G5" s="13">
        <v>162</v>
      </c>
      <c r="H5" s="13">
        <v>430</v>
      </c>
      <c r="I5" s="13">
        <v>339</v>
      </c>
    </row>
    <row r="6" spans="1:29" ht="12" customHeight="1">
      <c r="A6" s="27" t="s">
        <v>12</v>
      </c>
      <c r="B6" s="1" t="s">
        <v>23</v>
      </c>
      <c r="C6" s="14">
        <v>31</v>
      </c>
      <c r="D6" s="14">
        <v>3</v>
      </c>
      <c r="E6" s="14">
        <v>5</v>
      </c>
      <c r="F6" s="14">
        <v>10</v>
      </c>
      <c r="G6" s="14">
        <v>2</v>
      </c>
      <c r="H6" s="14">
        <v>4</v>
      </c>
      <c r="I6" s="14">
        <v>7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390</v>
      </c>
      <c r="D7" s="14">
        <v>18</v>
      </c>
      <c r="E7" s="14">
        <v>132</v>
      </c>
      <c r="F7" s="14">
        <v>153</v>
      </c>
      <c r="G7" s="14">
        <v>7</v>
      </c>
      <c r="H7" s="14">
        <v>42</v>
      </c>
      <c r="I7" s="14">
        <v>38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846</v>
      </c>
      <c r="D8" s="14">
        <v>47</v>
      </c>
      <c r="E8" s="14">
        <v>395</v>
      </c>
      <c r="F8" s="14">
        <v>301</v>
      </c>
      <c r="G8" s="14">
        <v>18</v>
      </c>
      <c r="H8" s="14">
        <v>43</v>
      </c>
      <c r="I8" s="14">
        <v>42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1101</v>
      </c>
      <c r="D9" s="14">
        <v>56</v>
      </c>
      <c r="E9" s="14">
        <v>533</v>
      </c>
      <c r="F9" s="14">
        <v>399</v>
      </c>
      <c r="G9" s="14">
        <v>19</v>
      </c>
      <c r="H9" s="14">
        <v>61</v>
      </c>
      <c r="I9" s="14">
        <v>33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1159</v>
      </c>
      <c r="D10" s="14">
        <v>65</v>
      </c>
      <c r="E10" s="14">
        <v>605</v>
      </c>
      <c r="F10" s="14">
        <v>378</v>
      </c>
      <c r="G10" s="14">
        <v>24</v>
      </c>
      <c r="H10" s="14">
        <v>46</v>
      </c>
      <c r="I10" s="14">
        <v>41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1187</v>
      </c>
      <c r="D11" s="14">
        <v>58</v>
      </c>
      <c r="E11" s="14">
        <v>621</v>
      </c>
      <c r="F11" s="14">
        <v>412</v>
      </c>
      <c r="G11" s="14">
        <v>25</v>
      </c>
      <c r="H11" s="14">
        <v>44</v>
      </c>
      <c r="I11" s="14">
        <v>27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1067</v>
      </c>
      <c r="D12" s="14">
        <v>53</v>
      </c>
      <c r="E12" s="14">
        <v>549</v>
      </c>
      <c r="F12" s="14">
        <v>395</v>
      </c>
      <c r="G12" s="14">
        <v>19</v>
      </c>
      <c r="H12" s="14">
        <v>30</v>
      </c>
      <c r="I12" s="14">
        <v>21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826</v>
      </c>
      <c r="D13" s="14">
        <v>39</v>
      </c>
      <c r="E13" s="14">
        <v>451</v>
      </c>
      <c r="F13" s="14">
        <v>274</v>
      </c>
      <c r="G13" s="14">
        <v>18</v>
      </c>
      <c r="H13" s="14">
        <v>26</v>
      </c>
      <c r="I13" s="14">
        <v>18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669</v>
      </c>
      <c r="D14" s="14">
        <v>26</v>
      </c>
      <c r="E14" s="14">
        <v>360</v>
      </c>
      <c r="F14" s="14">
        <v>222</v>
      </c>
      <c r="G14" s="14">
        <v>13</v>
      </c>
      <c r="H14" s="14">
        <v>27</v>
      </c>
      <c r="I14" s="14">
        <v>21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528</v>
      </c>
      <c r="D15" s="14">
        <v>28</v>
      </c>
      <c r="E15" s="14">
        <v>261</v>
      </c>
      <c r="F15" s="14">
        <v>194</v>
      </c>
      <c r="G15" s="14">
        <v>5</v>
      </c>
      <c r="H15" s="14">
        <v>26</v>
      </c>
      <c r="I15" s="14">
        <v>14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377</v>
      </c>
      <c r="D16" s="14">
        <v>19</v>
      </c>
      <c r="E16" s="14">
        <v>131</v>
      </c>
      <c r="F16" s="14">
        <v>180</v>
      </c>
      <c r="G16" s="14">
        <v>6</v>
      </c>
      <c r="H16" s="14">
        <v>24</v>
      </c>
      <c r="I16" s="14">
        <v>17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231</v>
      </c>
      <c r="D17" s="14">
        <v>17</v>
      </c>
      <c r="E17" s="14">
        <v>54</v>
      </c>
      <c r="F17" s="14">
        <v>120</v>
      </c>
      <c r="G17" s="14">
        <v>3</v>
      </c>
      <c r="H17" s="14">
        <v>17</v>
      </c>
      <c r="I17" s="14">
        <v>20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117</v>
      </c>
      <c r="D18" s="14">
        <v>9</v>
      </c>
      <c r="E18" s="14">
        <v>18</v>
      </c>
      <c r="F18" s="14">
        <v>60</v>
      </c>
      <c r="G18" s="14">
        <v>3</v>
      </c>
      <c r="H18" s="14">
        <v>13</v>
      </c>
      <c r="I18" s="14">
        <v>14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88</v>
      </c>
      <c r="D19" s="14">
        <v>11</v>
      </c>
      <c r="E19" s="14">
        <v>12</v>
      </c>
      <c r="F19" s="14">
        <v>43</v>
      </c>
      <c r="G19" s="14" t="s">
        <v>42</v>
      </c>
      <c r="H19" s="14">
        <v>12</v>
      </c>
      <c r="I19" s="14">
        <v>10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76</v>
      </c>
      <c r="D20" s="14">
        <v>3</v>
      </c>
      <c r="E20" s="14">
        <v>12</v>
      </c>
      <c r="F20" s="14">
        <v>30</v>
      </c>
      <c r="G20" s="14" t="s">
        <v>42</v>
      </c>
      <c r="H20" s="14">
        <v>15</v>
      </c>
      <c r="I20" s="14">
        <v>16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4029</v>
      </c>
      <c r="D21" s="13">
        <v>404</v>
      </c>
      <c r="E21" s="13">
        <v>1767</v>
      </c>
      <c r="F21" s="13">
        <v>1370</v>
      </c>
      <c r="G21" s="13">
        <v>70</v>
      </c>
      <c r="H21" s="13">
        <v>207</v>
      </c>
      <c r="I21" s="13">
        <v>211</v>
      </c>
    </row>
    <row r="22" spans="1:14" ht="12" customHeight="1">
      <c r="A22" s="27" t="s">
        <v>12</v>
      </c>
      <c r="B22" s="1" t="s">
        <v>23</v>
      </c>
      <c r="C22" s="14">
        <v>17</v>
      </c>
      <c r="D22" s="14">
        <v>3</v>
      </c>
      <c r="E22" s="14">
        <v>3</v>
      </c>
      <c r="F22" s="14">
        <v>4</v>
      </c>
      <c r="G22" s="14">
        <v>1</v>
      </c>
      <c r="H22" s="14">
        <v>3</v>
      </c>
      <c r="I22" s="14">
        <v>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177</v>
      </c>
      <c r="D23" s="14">
        <v>17</v>
      </c>
      <c r="E23" s="14">
        <v>57</v>
      </c>
      <c r="F23" s="14">
        <v>65</v>
      </c>
      <c r="G23" s="14">
        <v>1</v>
      </c>
      <c r="H23" s="14">
        <v>16</v>
      </c>
      <c r="I23" s="14">
        <v>21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366</v>
      </c>
      <c r="D24" s="14">
        <v>42</v>
      </c>
      <c r="E24" s="14">
        <v>149</v>
      </c>
      <c r="F24" s="14">
        <v>129</v>
      </c>
      <c r="G24" s="14">
        <v>7</v>
      </c>
      <c r="H24" s="14">
        <v>20</v>
      </c>
      <c r="I24" s="14">
        <v>19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506</v>
      </c>
      <c r="D25" s="14">
        <v>56</v>
      </c>
      <c r="E25" s="14">
        <v>222</v>
      </c>
      <c r="F25" s="14">
        <v>170</v>
      </c>
      <c r="G25" s="14">
        <v>10</v>
      </c>
      <c r="H25" s="14">
        <v>30</v>
      </c>
      <c r="I25" s="14">
        <v>18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527</v>
      </c>
      <c r="D26" s="14">
        <v>59</v>
      </c>
      <c r="E26" s="14">
        <v>246</v>
      </c>
      <c r="F26" s="14">
        <v>159</v>
      </c>
      <c r="G26" s="14">
        <v>15</v>
      </c>
      <c r="H26" s="14">
        <v>22</v>
      </c>
      <c r="I26" s="14">
        <v>26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554</v>
      </c>
      <c r="D27" s="14">
        <v>52</v>
      </c>
      <c r="E27" s="14">
        <v>267</v>
      </c>
      <c r="F27" s="14">
        <v>188</v>
      </c>
      <c r="G27" s="14">
        <v>9</v>
      </c>
      <c r="H27" s="14">
        <v>21</v>
      </c>
      <c r="I27" s="14">
        <v>17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472</v>
      </c>
      <c r="D28" s="14">
        <v>47</v>
      </c>
      <c r="E28" s="14">
        <v>241</v>
      </c>
      <c r="F28" s="14">
        <v>149</v>
      </c>
      <c r="G28" s="14">
        <v>11</v>
      </c>
      <c r="H28" s="14">
        <v>12</v>
      </c>
      <c r="I28" s="14">
        <v>12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393</v>
      </c>
      <c r="D29" s="14">
        <v>38</v>
      </c>
      <c r="E29" s="14">
        <v>214</v>
      </c>
      <c r="F29" s="14">
        <v>115</v>
      </c>
      <c r="G29" s="14">
        <v>5</v>
      </c>
      <c r="H29" s="14">
        <v>10</v>
      </c>
      <c r="I29" s="14">
        <v>11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329</v>
      </c>
      <c r="D30" s="14">
        <v>23</v>
      </c>
      <c r="E30" s="14">
        <v>173</v>
      </c>
      <c r="F30" s="14">
        <v>94</v>
      </c>
      <c r="G30" s="14">
        <v>7</v>
      </c>
      <c r="H30" s="14">
        <v>15</v>
      </c>
      <c r="I30" s="14">
        <v>17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262</v>
      </c>
      <c r="D31" s="14">
        <v>24</v>
      </c>
      <c r="E31" s="14">
        <v>118</v>
      </c>
      <c r="F31" s="14">
        <v>94</v>
      </c>
      <c r="G31" s="14">
        <v>2</v>
      </c>
      <c r="H31" s="14">
        <v>15</v>
      </c>
      <c r="I31" s="14">
        <v>9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169</v>
      </c>
      <c r="D32" s="14">
        <v>14</v>
      </c>
      <c r="E32" s="14">
        <v>46</v>
      </c>
      <c r="F32" s="14">
        <v>78</v>
      </c>
      <c r="G32" s="14">
        <v>2</v>
      </c>
      <c r="H32" s="14">
        <v>14</v>
      </c>
      <c r="I32" s="14">
        <v>15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117</v>
      </c>
      <c r="D33" s="14">
        <v>12</v>
      </c>
      <c r="E33" s="14">
        <v>14</v>
      </c>
      <c r="F33" s="14">
        <v>67</v>
      </c>
      <c r="G33" s="14" t="s">
        <v>42</v>
      </c>
      <c r="H33" s="14">
        <v>10</v>
      </c>
      <c r="I33" s="14">
        <v>14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52</v>
      </c>
      <c r="D34" s="14">
        <v>7</v>
      </c>
      <c r="E34" s="14">
        <v>6</v>
      </c>
      <c r="F34" s="14">
        <v>25</v>
      </c>
      <c r="G34" s="14" t="s">
        <v>42</v>
      </c>
      <c r="H34" s="14">
        <v>5</v>
      </c>
      <c r="I34" s="14">
        <v>9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45</v>
      </c>
      <c r="D35" s="14">
        <v>7</v>
      </c>
      <c r="E35" s="14">
        <v>5</v>
      </c>
      <c r="F35" s="14">
        <v>19</v>
      </c>
      <c r="G35" s="14" t="s">
        <v>42</v>
      </c>
      <c r="H35" s="14">
        <v>7</v>
      </c>
      <c r="I35" s="14">
        <v>7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43</v>
      </c>
      <c r="D36" s="14">
        <v>3</v>
      </c>
      <c r="E36" s="14">
        <v>6</v>
      </c>
      <c r="F36" s="14">
        <v>14</v>
      </c>
      <c r="G36" s="14" t="s">
        <v>42</v>
      </c>
      <c r="H36" s="14">
        <v>7</v>
      </c>
      <c r="I36" s="14">
        <v>13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4664</v>
      </c>
      <c r="D37" s="13">
        <v>48</v>
      </c>
      <c r="E37" s="13">
        <v>2372</v>
      </c>
      <c r="F37" s="13">
        <v>1801</v>
      </c>
      <c r="G37" s="13">
        <v>92</v>
      </c>
      <c r="H37" s="13">
        <v>223</v>
      </c>
      <c r="I37" s="13">
        <v>128</v>
      </c>
    </row>
    <row r="38" spans="1:14" ht="12" customHeight="1">
      <c r="A38" s="27" t="s">
        <v>12</v>
      </c>
      <c r="B38" s="1" t="s">
        <v>23</v>
      </c>
      <c r="C38" s="14">
        <v>14</v>
      </c>
      <c r="D38" s="14" t="s">
        <v>42</v>
      </c>
      <c r="E38" s="14">
        <v>2</v>
      </c>
      <c r="F38" s="14">
        <v>6</v>
      </c>
      <c r="G38" s="14">
        <v>1</v>
      </c>
      <c r="H38" s="14">
        <v>1</v>
      </c>
      <c r="I38" s="14">
        <v>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213</v>
      </c>
      <c r="D39" s="14">
        <v>1</v>
      </c>
      <c r="E39" s="14">
        <v>75</v>
      </c>
      <c r="F39" s="14">
        <v>88</v>
      </c>
      <c r="G39" s="14">
        <v>6</v>
      </c>
      <c r="H39" s="14">
        <v>26</v>
      </c>
      <c r="I39" s="14">
        <v>17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480</v>
      </c>
      <c r="D40" s="14">
        <v>5</v>
      </c>
      <c r="E40" s="14">
        <v>246</v>
      </c>
      <c r="F40" s="14">
        <v>172</v>
      </c>
      <c r="G40" s="14">
        <v>11</v>
      </c>
      <c r="H40" s="14">
        <v>23</v>
      </c>
      <c r="I40" s="14">
        <v>23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595</v>
      </c>
      <c r="D41" s="14" t="s">
        <v>42</v>
      </c>
      <c r="E41" s="14">
        <v>311</v>
      </c>
      <c r="F41" s="14">
        <v>229</v>
      </c>
      <c r="G41" s="14">
        <v>9</v>
      </c>
      <c r="H41" s="14">
        <v>31</v>
      </c>
      <c r="I41" s="14">
        <v>15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632</v>
      </c>
      <c r="D42" s="14">
        <v>6</v>
      </c>
      <c r="E42" s="14">
        <v>359</v>
      </c>
      <c r="F42" s="14">
        <v>219</v>
      </c>
      <c r="G42" s="14">
        <v>9</v>
      </c>
      <c r="H42" s="14">
        <v>24</v>
      </c>
      <c r="I42" s="14">
        <v>15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633</v>
      </c>
      <c r="D43" s="14">
        <v>6</v>
      </c>
      <c r="E43" s="14">
        <v>354</v>
      </c>
      <c r="F43" s="14">
        <v>224</v>
      </c>
      <c r="G43" s="14">
        <v>16</v>
      </c>
      <c r="H43" s="14">
        <v>23</v>
      </c>
      <c r="I43" s="14">
        <v>10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595</v>
      </c>
      <c r="D44" s="14">
        <v>6</v>
      </c>
      <c r="E44" s="14">
        <v>308</v>
      </c>
      <c r="F44" s="14">
        <v>246</v>
      </c>
      <c r="G44" s="14">
        <v>8</v>
      </c>
      <c r="H44" s="14">
        <v>18</v>
      </c>
      <c r="I44" s="14">
        <v>9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433</v>
      </c>
      <c r="D45" s="14">
        <v>1</v>
      </c>
      <c r="E45" s="14">
        <v>237</v>
      </c>
      <c r="F45" s="14">
        <v>159</v>
      </c>
      <c r="G45" s="14">
        <v>13</v>
      </c>
      <c r="H45" s="14">
        <v>16</v>
      </c>
      <c r="I45" s="14">
        <v>7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340</v>
      </c>
      <c r="D46" s="14">
        <v>3</v>
      </c>
      <c r="E46" s="14">
        <v>187</v>
      </c>
      <c r="F46" s="14">
        <v>128</v>
      </c>
      <c r="G46" s="14">
        <v>6</v>
      </c>
      <c r="H46" s="14">
        <v>12</v>
      </c>
      <c r="I46" s="14">
        <v>4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266</v>
      </c>
      <c r="D47" s="14">
        <v>4</v>
      </c>
      <c r="E47" s="14">
        <v>143</v>
      </c>
      <c r="F47" s="14">
        <v>100</v>
      </c>
      <c r="G47" s="14">
        <v>3</v>
      </c>
      <c r="H47" s="14">
        <v>11</v>
      </c>
      <c r="I47" s="14">
        <v>5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208</v>
      </c>
      <c r="D48" s="14">
        <v>5</v>
      </c>
      <c r="E48" s="14">
        <v>85</v>
      </c>
      <c r="F48" s="14">
        <v>102</v>
      </c>
      <c r="G48" s="14">
        <v>4</v>
      </c>
      <c r="H48" s="14">
        <v>10</v>
      </c>
      <c r="I48" s="14">
        <v>2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114</v>
      </c>
      <c r="D49" s="14">
        <v>5</v>
      </c>
      <c r="E49" s="14">
        <v>40</v>
      </c>
      <c r="F49" s="14">
        <v>53</v>
      </c>
      <c r="G49" s="14">
        <v>3</v>
      </c>
      <c r="H49" s="14">
        <v>7</v>
      </c>
      <c r="I49" s="14">
        <v>6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65</v>
      </c>
      <c r="D50" s="14">
        <v>2</v>
      </c>
      <c r="E50" s="14">
        <v>12</v>
      </c>
      <c r="F50" s="14">
        <v>35</v>
      </c>
      <c r="G50" s="14">
        <v>3</v>
      </c>
      <c r="H50" s="14">
        <v>8</v>
      </c>
      <c r="I50" s="14">
        <v>5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43</v>
      </c>
      <c r="D51" s="14">
        <v>4</v>
      </c>
      <c r="E51" s="14">
        <v>7</v>
      </c>
      <c r="F51" s="14">
        <v>24</v>
      </c>
      <c r="G51" s="14" t="s">
        <v>42</v>
      </c>
      <c r="H51" s="14">
        <v>5</v>
      </c>
      <c r="I51" s="14">
        <v>3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33</v>
      </c>
      <c r="D52" s="15" t="s">
        <v>42</v>
      </c>
      <c r="E52" s="15">
        <v>6</v>
      </c>
      <c r="F52" s="15">
        <v>16</v>
      </c>
      <c r="G52" s="15" t="s">
        <v>42</v>
      </c>
      <c r="H52" s="15">
        <v>8</v>
      </c>
      <c r="I52" s="15">
        <v>3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6640625" customWidth="1"/>
    <col min="7" max="8" width="15.6640625" customWidth="1"/>
    <col min="9" max="9" width="14.16406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44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41035</v>
      </c>
      <c r="D5" s="13">
        <v>2153</v>
      </c>
      <c r="E5" s="13">
        <v>24624</v>
      </c>
      <c r="F5" s="13">
        <v>9212</v>
      </c>
      <c r="G5" s="13">
        <v>953</v>
      </c>
      <c r="H5" s="13">
        <v>1573</v>
      </c>
      <c r="I5" s="13">
        <v>2520</v>
      </c>
    </row>
    <row r="6" spans="1:29" ht="12" customHeight="1">
      <c r="A6" s="27" t="s">
        <v>12</v>
      </c>
      <c r="B6" s="1" t="s">
        <v>23</v>
      </c>
      <c r="C6" s="14">
        <v>135</v>
      </c>
      <c r="D6" s="14">
        <v>8</v>
      </c>
      <c r="E6" s="14">
        <v>45</v>
      </c>
      <c r="F6" s="14">
        <v>26</v>
      </c>
      <c r="G6" s="14">
        <v>3</v>
      </c>
      <c r="H6" s="14">
        <v>22</v>
      </c>
      <c r="I6" s="14">
        <v>31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1539</v>
      </c>
      <c r="D7" s="14">
        <v>92</v>
      </c>
      <c r="E7" s="14">
        <v>714</v>
      </c>
      <c r="F7" s="14">
        <v>329</v>
      </c>
      <c r="G7" s="14">
        <v>16</v>
      </c>
      <c r="H7" s="14">
        <v>131</v>
      </c>
      <c r="I7" s="14">
        <v>257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3974</v>
      </c>
      <c r="D8" s="14">
        <v>227</v>
      </c>
      <c r="E8" s="14">
        <v>2276</v>
      </c>
      <c r="F8" s="14">
        <v>861</v>
      </c>
      <c r="G8" s="14">
        <v>69</v>
      </c>
      <c r="H8" s="14">
        <v>204</v>
      </c>
      <c r="I8" s="14">
        <v>337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5185</v>
      </c>
      <c r="D9" s="14">
        <v>266</v>
      </c>
      <c r="E9" s="14">
        <v>3107</v>
      </c>
      <c r="F9" s="14">
        <v>1148</v>
      </c>
      <c r="G9" s="14">
        <v>113</v>
      </c>
      <c r="H9" s="14">
        <v>210</v>
      </c>
      <c r="I9" s="14">
        <v>341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4981</v>
      </c>
      <c r="D10" s="14">
        <v>243</v>
      </c>
      <c r="E10" s="14">
        <v>3122</v>
      </c>
      <c r="F10" s="14">
        <v>1099</v>
      </c>
      <c r="G10" s="14">
        <v>99</v>
      </c>
      <c r="H10" s="14">
        <v>185</v>
      </c>
      <c r="I10" s="14">
        <v>233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5093</v>
      </c>
      <c r="D11" s="14">
        <v>276</v>
      </c>
      <c r="E11" s="14">
        <v>3258</v>
      </c>
      <c r="F11" s="14">
        <v>1084</v>
      </c>
      <c r="G11" s="14">
        <v>102</v>
      </c>
      <c r="H11" s="14">
        <v>145</v>
      </c>
      <c r="I11" s="14">
        <v>228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5335</v>
      </c>
      <c r="D12" s="14">
        <v>295</v>
      </c>
      <c r="E12" s="14">
        <v>3310</v>
      </c>
      <c r="F12" s="14">
        <v>1188</v>
      </c>
      <c r="G12" s="14">
        <v>146</v>
      </c>
      <c r="H12" s="14">
        <v>157</v>
      </c>
      <c r="I12" s="14">
        <v>239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4674</v>
      </c>
      <c r="D13" s="14">
        <v>267</v>
      </c>
      <c r="E13" s="14">
        <v>3034</v>
      </c>
      <c r="F13" s="14">
        <v>966</v>
      </c>
      <c r="G13" s="14">
        <v>97</v>
      </c>
      <c r="H13" s="14">
        <v>125</v>
      </c>
      <c r="I13" s="14">
        <v>185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3530</v>
      </c>
      <c r="D14" s="14">
        <v>185</v>
      </c>
      <c r="E14" s="14">
        <v>2241</v>
      </c>
      <c r="F14" s="14">
        <v>756</v>
      </c>
      <c r="G14" s="14">
        <v>92</v>
      </c>
      <c r="H14" s="14">
        <v>118</v>
      </c>
      <c r="I14" s="14">
        <v>138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2781</v>
      </c>
      <c r="D15" s="14">
        <v>139</v>
      </c>
      <c r="E15" s="14">
        <v>1734</v>
      </c>
      <c r="F15" s="14">
        <v>626</v>
      </c>
      <c r="G15" s="14">
        <v>68</v>
      </c>
      <c r="H15" s="14">
        <v>100</v>
      </c>
      <c r="I15" s="14">
        <v>114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1908</v>
      </c>
      <c r="D16" s="14">
        <v>65</v>
      </c>
      <c r="E16" s="14">
        <v>1137</v>
      </c>
      <c r="F16" s="14">
        <v>465</v>
      </c>
      <c r="G16" s="14">
        <v>62</v>
      </c>
      <c r="H16" s="14">
        <v>59</v>
      </c>
      <c r="I16" s="14">
        <v>120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947</v>
      </c>
      <c r="D17" s="14">
        <v>42</v>
      </c>
      <c r="E17" s="14">
        <v>359</v>
      </c>
      <c r="F17" s="14">
        <v>354</v>
      </c>
      <c r="G17" s="14">
        <v>38</v>
      </c>
      <c r="H17" s="14">
        <v>54</v>
      </c>
      <c r="I17" s="14">
        <v>100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491</v>
      </c>
      <c r="D18" s="14">
        <v>24</v>
      </c>
      <c r="E18" s="14">
        <v>135</v>
      </c>
      <c r="F18" s="14">
        <v>188</v>
      </c>
      <c r="G18" s="14">
        <v>29</v>
      </c>
      <c r="H18" s="14">
        <v>33</v>
      </c>
      <c r="I18" s="14">
        <v>82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225</v>
      </c>
      <c r="D19" s="14">
        <v>11</v>
      </c>
      <c r="E19" s="14">
        <v>64</v>
      </c>
      <c r="F19" s="14">
        <v>72</v>
      </c>
      <c r="G19" s="14">
        <v>10</v>
      </c>
      <c r="H19" s="14">
        <v>19</v>
      </c>
      <c r="I19" s="14">
        <v>49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237</v>
      </c>
      <c r="D20" s="14">
        <v>13</v>
      </c>
      <c r="E20" s="14">
        <v>88</v>
      </c>
      <c r="F20" s="14">
        <v>50</v>
      </c>
      <c r="G20" s="14">
        <v>9</v>
      </c>
      <c r="H20" s="14">
        <v>11</v>
      </c>
      <c r="I20" s="14">
        <v>66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17503</v>
      </c>
      <c r="D21" s="13">
        <v>2020</v>
      </c>
      <c r="E21" s="13">
        <v>8877</v>
      </c>
      <c r="F21" s="13">
        <v>4136</v>
      </c>
      <c r="G21" s="13">
        <v>348</v>
      </c>
      <c r="H21" s="13">
        <v>730</v>
      </c>
      <c r="I21" s="13">
        <v>1392</v>
      </c>
    </row>
    <row r="22" spans="1:14" ht="12" customHeight="1">
      <c r="A22" s="27" t="s">
        <v>12</v>
      </c>
      <c r="B22" s="1" t="s">
        <v>23</v>
      </c>
      <c r="C22" s="14">
        <v>66</v>
      </c>
      <c r="D22" s="14">
        <v>5</v>
      </c>
      <c r="E22" s="14">
        <v>20</v>
      </c>
      <c r="F22" s="14">
        <v>14</v>
      </c>
      <c r="G22" s="14">
        <v>2</v>
      </c>
      <c r="H22" s="14">
        <v>8</v>
      </c>
      <c r="I22" s="14">
        <v>17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637</v>
      </c>
      <c r="D23" s="14">
        <v>77</v>
      </c>
      <c r="E23" s="14">
        <v>231</v>
      </c>
      <c r="F23" s="14">
        <v>153</v>
      </c>
      <c r="G23" s="14">
        <v>6</v>
      </c>
      <c r="H23" s="14">
        <v>52</v>
      </c>
      <c r="I23" s="14">
        <v>118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1621</v>
      </c>
      <c r="D24" s="14">
        <v>209</v>
      </c>
      <c r="E24" s="14">
        <v>768</v>
      </c>
      <c r="F24" s="14">
        <v>361</v>
      </c>
      <c r="G24" s="14">
        <v>25</v>
      </c>
      <c r="H24" s="14">
        <v>80</v>
      </c>
      <c r="I24" s="14">
        <v>178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2202</v>
      </c>
      <c r="D25" s="14">
        <v>253</v>
      </c>
      <c r="E25" s="14">
        <v>1082</v>
      </c>
      <c r="F25" s="14">
        <v>531</v>
      </c>
      <c r="G25" s="14">
        <v>37</v>
      </c>
      <c r="H25" s="14">
        <v>108</v>
      </c>
      <c r="I25" s="14">
        <v>191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2153</v>
      </c>
      <c r="D26" s="14">
        <v>231</v>
      </c>
      <c r="E26" s="14">
        <v>1109</v>
      </c>
      <c r="F26" s="14">
        <v>542</v>
      </c>
      <c r="G26" s="14">
        <v>38</v>
      </c>
      <c r="H26" s="14">
        <v>103</v>
      </c>
      <c r="I26" s="14">
        <v>130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2223</v>
      </c>
      <c r="D27" s="14">
        <v>266</v>
      </c>
      <c r="E27" s="14">
        <v>1184</v>
      </c>
      <c r="F27" s="14">
        <v>517</v>
      </c>
      <c r="G27" s="14">
        <v>40</v>
      </c>
      <c r="H27" s="14">
        <v>86</v>
      </c>
      <c r="I27" s="14">
        <v>130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2393</v>
      </c>
      <c r="D28" s="14">
        <v>287</v>
      </c>
      <c r="E28" s="14">
        <v>1243</v>
      </c>
      <c r="F28" s="14">
        <v>582</v>
      </c>
      <c r="G28" s="14">
        <v>50</v>
      </c>
      <c r="H28" s="14">
        <v>82</v>
      </c>
      <c r="I28" s="14">
        <v>149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2069</v>
      </c>
      <c r="D29" s="14">
        <v>256</v>
      </c>
      <c r="E29" s="14">
        <v>1179</v>
      </c>
      <c r="F29" s="14">
        <v>417</v>
      </c>
      <c r="G29" s="14">
        <v>40</v>
      </c>
      <c r="H29" s="14">
        <v>57</v>
      </c>
      <c r="I29" s="14">
        <v>120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1519</v>
      </c>
      <c r="D30" s="14">
        <v>179</v>
      </c>
      <c r="E30" s="14">
        <v>880</v>
      </c>
      <c r="F30" s="14">
        <v>312</v>
      </c>
      <c r="G30" s="14">
        <v>32</v>
      </c>
      <c r="H30" s="14">
        <v>48</v>
      </c>
      <c r="I30" s="14">
        <v>68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1174</v>
      </c>
      <c r="D31" s="14">
        <v>128</v>
      </c>
      <c r="E31" s="14">
        <v>668</v>
      </c>
      <c r="F31" s="14">
        <v>240</v>
      </c>
      <c r="G31" s="14">
        <v>28</v>
      </c>
      <c r="H31" s="14">
        <v>44</v>
      </c>
      <c r="I31" s="14">
        <v>66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659</v>
      </c>
      <c r="D32" s="14">
        <v>59</v>
      </c>
      <c r="E32" s="14">
        <v>301</v>
      </c>
      <c r="F32" s="14">
        <v>195</v>
      </c>
      <c r="G32" s="14">
        <v>13</v>
      </c>
      <c r="H32" s="14">
        <v>22</v>
      </c>
      <c r="I32" s="14">
        <v>69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360</v>
      </c>
      <c r="D33" s="14">
        <v>31</v>
      </c>
      <c r="E33" s="14">
        <v>105</v>
      </c>
      <c r="F33" s="14">
        <v>138</v>
      </c>
      <c r="G33" s="14">
        <v>14</v>
      </c>
      <c r="H33" s="14">
        <v>18</v>
      </c>
      <c r="I33" s="14">
        <v>54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221</v>
      </c>
      <c r="D34" s="14">
        <v>22</v>
      </c>
      <c r="E34" s="14">
        <v>52</v>
      </c>
      <c r="F34" s="14">
        <v>78</v>
      </c>
      <c r="G34" s="14">
        <v>12</v>
      </c>
      <c r="H34" s="14">
        <v>11</v>
      </c>
      <c r="I34" s="14">
        <v>46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97</v>
      </c>
      <c r="D35" s="14">
        <v>7</v>
      </c>
      <c r="E35" s="14">
        <v>26</v>
      </c>
      <c r="F35" s="14">
        <v>30</v>
      </c>
      <c r="G35" s="14">
        <v>4</v>
      </c>
      <c r="H35" s="14">
        <v>6</v>
      </c>
      <c r="I35" s="14">
        <v>24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109</v>
      </c>
      <c r="D36" s="14">
        <v>10</v>
      </c>
      <c r="E36" s="14">
        <v>29</v>
      </c>
      <c r="F36" s="14">
        <v>26</v>
      </c>
      <c r="G36" s="14">
        <v>7</v>
      </c>
      <c r="H36" s="14">
        <v>5</v>
      </c>
      <c r="I36" s="14">
        <v>32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23532</v>
      </c>
      <c r="D37" s="13">
        <v>133</v>
      </c>
      <c r="E37" s="13">
        <v>15747</v>
      </c>
      <c r="F37" s="13">
        <v>5076</v>
      </c>
      <c r="G37" s="13">
        <v>605</v>
      </c>
      <c r="H37" s="13">
        <v>843</v>
      </c>
      <c r="I37" s="13">
        <v>1128</v>
      </c>
    </row>
    <row r="38" spans="1:14" ht="12" customHeight="1">
      <c r="A38" s="27" t="s">
        <v>12</v>
      </c>
      <c r="B38" s="1" t="s">
        <v>23</v>
      </c>
      <c r="C38" s="14">
        <v>69</v>
      </c>
      <c r="D38" s="14">
        <v>3</v>
      </c>
      <c r="E38" s="14">
        <v>25</v>
      </c>
      <c r="F38" s="14">
        <v>12</v>
      </c>
      <c r="G38" s="14">
        <v>1</v>
      </c>
      <c r="H38" s="14">
        <v>14</v>
      </c>
      <c r="I38" s="14">
        <v>14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902</v>
      </c>
      <c r="D39" s="14">
        <v>15</v>
      </c>
      <c r="E39" s="14">
        <v>483</v>
      </c>
      <c r="F39" s="14">
        <v>176</v>
      </c>
      <c r="G39" s="14">
        <v>10</v>
      </c>
      <c r="H39" s="14">
        <v>79</v>
      </c>
      <c r="I39" s="14">
        <v>139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2353</v>
      </c>
      <c r="D40" s="14">
        <v>18</v>
      </c>
      <c r="E40" s="14">
        <v>1508</v>
      </c>
      <c r="F40" s="14">
        <v>500</v>
      </c>
      <c r="G40" s="14">
        <v>44</v>
      </c>
      <c r="H40" s="14">
        <v>124</v>
      </c>
      <c r="I40" s="14">
        <v>159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2983</v>
      </c>
      <c r="D41" s="14">
        <v>13</v>
      </c>
      <c r="E41" s="14">
        <v>2025</v>
      </c>
      <c r="F41" s="14">
        <v>617</v>
      </c>
      <c r="G41" s="14">
        <v>76</v>
      </c>
      <c r="H41" s="14">
        <v>102</v>
      </c>
      <c r="I41" s="14">
        <v>150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2828</v>
      </c>
      <c r="D42" s="14">
        <v>12</v>
      </c>
      <c r="E42" s="14">
        <v>2013</v>
      </c>
      <c r="F42" s="14">
        <v>557</v>
      </c>
      <c r="G42" s="14">
        <v>61</v>
      </c>
      <c r="H42" s="14">
        <v>82</v>
      </c>
      <c r="I42" s="14">
        <v>103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2870</v>
      </c>
      <c r="D43" s="14">
        <v>10</v>
      </c>
      <c r="E43" s="14">
        <v>2074</v>
      </c>
      <c r="F43" s="14">
        <v>567</v>
      </c>
      <c r="G43" s="14">
        <v>62</v>
      </c>
      <c r="H43" s="14">
        <v>59</v>
      </c>
      <c r="I43" s="14">
        <v>98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2942</v>
      </c>
      <c r="D44" s="14">
        <v>8</v>
      </c>
      <c r="E44" s="14">
        <v>2067</v>
      </c>
      <c r="F44" s="14">
        <v>606</v>
      </c>
      <c r="G44" s="14">
        <v>96</v>
      </c>
      <c r="H44" s="14">
        <v>75</v>
      </c>
      <c r="I44" s="14">
        <v>90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2605</v>
      </c>
      <c r="D45" s="14">
        <v>11</v>
      </c>
      <c r="E45" s="14">
        <v>1855</v>
      </c>
      <c r="F45" s="14">
        <v>549</v>
      </c>
      <c r="G45" s="14">
        <v>57</v>
      </c>
      <c r="H45" s="14">
        <v>68</v>
      </c>
      <c r="I45" s="14">
        <v>65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2011</v>
      </c>
      <c r="D46" s="14">
        <v>6</v>
      </c>
      <c r="E46" s="14">
        <v>1361</v>
      </c>
      <c r="F46" s="14">
        <v>444</v>
      </c>
      <c r="G46" s="14">
        <v>60</v>
      </c>
      <c r="H46" s="14">
        <v>70</v>
      </c>
      <c r="I46" s="14">
        <v>70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1607</v>
      </c>
      <c r="D47" s="14">
        <v>11</v>
      </c>
      <c r="E47" s="14">
        <v>1066</v>
      </c>
      <c r="F47" s="14">
        <v>386</v>
      </c>
      <c r="G47" s="14">
        <v>40</v>
      </c>
      <c r="H47" s="14">
        <v>56</v>
      </c>
      <c r="I47" s="14">
        <v>48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1249</v>
      </c>
      <c r="D48" s="14">
        <v>6</v>
      </c>
      <c r="E48" s="14">
        <v>836</v>
      </c>
      <c r="F48" s="14">
        <v>270</v>
      </c>
      <c r="G48" s="14">
        <v>49</v>
      </c>
      <c r="H48" s="14">
        <v>37</v>
      </c>
      <c r="I48" s="14">
        <v>51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587</v>
      </c>
      <c r="D49" s="14">
        <v>11</v>
      </c>
      <c r="E49" s="14">
        <v>254</v>
      </c>
      <c r="F49" s="14">
        <v>216</v>
      </c>
      <c r="G49" s="14">
        <v>24</v>
      </c>
      <c r="H49" s="14">
        <v>36</v>
      </c>
      <c r="I49" s="14">
        <v>46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270</v>
      </c>
      <c r="D50" s="14">
        <v>2</v>
      </c>
      <c r="E50" s="14">
        <v>83</v>
      </c>
      <c r="F50" s="14">
        <v>110</v>
      </c>
      <c r="G50" s="14">
        <v>17</v>
      </c>
      <c r="H50" s="14">
        <v>22</v>
      </c>
      <c r="I50" s="14">
        <v>36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128</v>
      </c>
      <c r="D51" s="14">
        <v>4</v>
      </c>
      <c r="E51" s="14">
        <v>38</v>
      </c>
      <c r="F51" s="14">
        <v>42</v>
      </c>
      <c r="G51" s="14">
        <v>6</v>
      </c>
      <c r="H51" s="14">
        <v>13</v>
      </c>
      <c r="I51" s="14">
        <v>25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128</v>
      </c>
      <c r="D52" s="15">
        <v>3</v>
      </c>
      <c r="E52" s="15">
        <v>59</v>
      </c>
      <c r="F52" s="15">
        <v>24</v>
      </c>
      <c r="G52" s="15">
        <v>2</v>
      </c>
      <c r="H52" s="15">
        <v>6</v>
      </c>
      <c r="I52" s="15">
        <v>34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4.16406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45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29774</v>
      </c>
      <c r="D5" s="13">
        <v>1839</v>
      </c>
      <c r="E5" s="13">
        <v>16838</v>
      </c>
      <c r="F5" s="13">
        <v>8138</v>
      </c>
      <c r="G5" s="13">
        <v>648</v>
      </c>
      <c r="H5" s="13">
        <v>955</v>
      </c>
      <c r="I5" s="13">
        <v>1356</v>
      </c>
    </row>
    <row r="6" spans="1:29" ht="12" customHeight="1">
      <c r="A6" s="27" t="s">
        <v>12</v>
      </c>
      <c r="B6" s="1" t="s">
        <v>23</v>
      </c>
      <c r="C6" s="14">
        <v>84</v>
      </c>
      <c r="D6" s="14">
        <v>2</v>
      </c>
      <c r="E6" s="14">
        <v>42</v>
      </c>
      <c r="F6" s="14">
        <v>13</v>
      </c>
      <c r="G6" s="14">
        <v>2</v>
      </c>
      <c r="H6" s="14">
        <v>10</v>
      </c>
      <c r="I6" s="14">
        <v>15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994</v>
      </c>
      <c r="D7" s="14">
        <v>47</v>
      </c>
      <c r="E7" s="14">
        <v>420</v>
      </c>
      <c r="F7" s="14">
        <v>293</v>
      </c>
      <c r="G7" s="14">
        <v>17</v>
      </c>
      <c r="H7" s="14">
        <v>87</v>
      </c>
      <c r="I7" s="14">
        <v>130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2627</v>
      </c>
      <c r="D8" s="14">
        <v>187</v>
      </c>
      <c r="E8" s="14">
        <v>1349</v>
      </c>
      <c r="F8" s="14">
        <v>752</v>
      </c>
      <c r="G8" s="14">
        <v>38</v>
      </c>
      <c r="H8" s="14">
        <v>129</v>
      </c>
      <c r="I8" s="14">
        <v>172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3603</v>
      </c>
      <c r="D9" s="14">
        <v>192</v>
      </c>
      <c r="E9" s="14">
        <v>2081</v>
      </c>
      <c r="F9" s="14">
        <v>982</v>
      </c>
      <c r="G9" s="14">
        <v>66</v>
      </c>
      <c r="H9" s="14">
        <v>121</v>
      </c>
      <c r="I9" s="14">
        <v>161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3568</v>
      </c>
      <c r="D10" s="14">
        <v>208</v>
      </c>
      <c r="E10" s="14">
        <v>2167</v>
      </c>
      <c r="F10" s="14">
        <v>910</v>
      </c>
      <c r="G10" s="14">
        <v>67</v>
      </c>
      <c r="H10" s="14">
        <v>96</v>
      </c>
      <c r="I10" s="14">
        <v>120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3847</v>
      </c>
      <c r="D11" s="14">
        <v>214</v>
      </c>
      <c r="E11" s="14">
        <v>2391</v>
      </c>
      <c r="F11" s="14">
        <v>908</v>
      </c>
      <c r="G11" s="14">
        <v>108</v>
      </c>
      <c r="H11" s="14">
        <v>102</v>
      </c>
      <c r="I11" s="14">
        <v>124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4229</v>
      </c>
      <c r="D12" s="14">
        <v>257</v>
      </c>
      <c r="E12" s="14">
        <v>2615</v>
      </c>
      <c r="F12" s="14">
        <v>1022</v>
      </c>
      <c r="G12" s="14">
        <v>94</v>
      </c>
      <c r="H12" s="14">
        <v>102</v>
      </c>
      <c r="I12" s="14">
        <v>139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3385</v>
      </c>
      <c r="D13" s="14">
        <v>240</v>
      </c>
      <c r="E13" s="14">
        <v>2066</v>
      </c>
      <c r="F13" s="14">
        <v>857</v>
      </c>
      <c r="G13" s="14">
        <v>81</v>
      </c>
      <c r="H13" s="14">
        <v>59</v>
      </c>
      <c r="I13" s="14">
        <v>82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2478</v>
      </c>
      <c r="D14" s="14">
        <v>178</v>
      </c>
      <c r="E14" s="14">
        <v>1436</v>
      </c>
      <c r="F14" s="14">
        <v>661</v>
      </c>
      <c r="G14" s="14">
        <v>61</v>
      </c>
      <c r="H14" s="14">
        <v>56</v>
      </c>
      <c r="I14" s="14">
        <v>86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1985</v>
      </c>
      <c r="D15" s="14">
        <v>129</v>
      </c>
      <c r="E15" s="14">
        <v>1128</v>
      </c>
      <c r="F15" s="14">
        <v>562</v>
      </c>
      <c r="G15" s="14">
        <v>39</v>
      </c>
      <c r="H15" s="14">
        <v>53</v>
      </c>
      <c r="I15" s="14">
        <v>74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1297</v>
      </c>
      <c r="D16" s="14">
        <v>72</v>
      </c>
      <c r="E16" s="14">
        <v>620</v>
      </c>
      <c r="F16" s="14">
        <v>478</v>
      </c>
      <c r="G16" s="14">
        <v>27</v>
      </c>
      <c r="H16" s="14">
        <v>56</v>
      </c>
      <c r="I16" s="14">
        <v>44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829</v>
      </c>
      <c r="D17" s="14">
        <v>64</v>
      </c>
      <c r="E17" s="14">
        <v>295</v>
      </c>
      <c r="F17" s="14">
        <v>347</v>
      </c>
      <c r="G17" s="14">
        <v>23</v>
      </c>
      <c r="H17" s="14">
        <v>41</v>
      </c>
      <c r="I17" s="14">
        <v>59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438</v>
      </c>
      <c r="D18" s="14">
        <v>22</v>
      </c>
      <c r="E18" s="14">
        <v>119</v>
      </c>
      <c r="F18" s="14">
        <v>198</v>
      </c>
      <c r="G18" s="14">
        <v>16</v>
      </c>
      <c r="H18" s="14">
        <v>27</v>
      </c>
      <c r="I18" s="14">
        <v>56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206</v>
      </c>
      <c r="D19" s="14">
        <v>14</v>
      </c>
      <c r="E19" s="14">
        <v>49</v>
      </c>
      <c r="F19" s="14">
        <v>87</v>
      </c>
      <c r="G19" s="14">
        <v>4</v>
      </c>
      <c r="H19" s="14">
        <v>8</v>
      </c>
      <c r="I19" s="14">
        <v>44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204</v>
      </c>
      <c r="D20" s="14">
        <v>13</v>
      </c>
      <c r="E20" s="14">
        <v>60</v>
      </c>
      <c r="F20" s="14">
        <v>68</v>
      </c>
      <c r="G20" s="14">
        <v>5</v>
      </c>
      <c r="H20" s="14">
        <v>8</v>
      </c>
      <c r="I20" s="14">
        <v>50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13595</v>
      </c>
      <c r="D21" s="13">
        <v>1678</v>
      </c>
      <c r="E21" s="13">
        <v>7051</v>
      </c>
      <c r="F21" s="13">
        <v>3381</v>
      </c>
      <c r="G21" s="13">
        <v>273</v>
      </c>
      <c r="H21" s="13">
        <v>470</v>
      </c>
      <c r="I21" s="13">
        <v>742</v>
      </c>
    </row>
    <row r="22" spans="1:14" ht="12" customHeight="1">
      <c r="A22" s="27" t="s">
        <v>12</v>
      </c>
      <c r="B22" s="1" t="s">
        <v>23</v>
      </c>
      <c r="C22" s="14">
        <v>33</v>
      </c>
      <c r="D22" s="14" t="s">
        <v>42</v>
      </c>
      <c r="E22" s="14">
        <v>15</v>
      </c>
      <c r="F22" s="14">
        <v>5</v>
      </c>
      <c r="G22" s="14">
        <v>1</v>
      </c>
      <c r="H22" s="14">
        <v>3</v>
      </c>
      <c r="I22" s="14">
        <v>9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424</v>
      </c>
      <c r="D23" s="14">
        <v>23</v>
      </c>
      <c r="E23" s="14">
        <v>168</v>
      </c>
      <c r="F23" s="14">
        <v>121</v>
      </c>
      <c r="G23" s="14">
        <v>11</v>
      </c>
      <c r="H23" s="14">
        <v>37</v>
      </c>
      <c r="I23" s="14">
        <v>64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1131</v>
      </c>
      <c r="D24" s="14">
        <v>164</v>
      </c>
      <c r="E24" s="14">
        <v>489</v>
      </c>
      <c r="F24" s="14">
        <v>313</v>
      </c>
      <c r="G24" s="14">
        <v>16</v>
      </c>
      <c r="H24" s="14">
        <v>56</v>
      </c>
      <c r="I24" s="14">
        <v>93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1601</v>
      </c>
      <c r="D25" s="14">
        <v>180</v>
      </c>
      <c r="E25" s="14">
        <v>800</v>
      </c>
      <c r="F25" s="14">
        <v>444</v>
      </c>
      <c r="G25" s="14">
        <v>24</v>
      </c>
      <c r="H25" s="14">
        <v>62</v>
      </c>
      <c r="I25" s="14">
        <v>91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1655</v>
      </c>
      <c r="D26" s="14">
        <v>201</v>
      </c>
      <c r="E26" s="14">
        <v>873</v>
      </c>
      <c r="F26" s="14">
        <v>431</v>
      </c>
      <c r="G26" s="14">
        <v>28</v>
      </c>
      <c r="H26" s="14">
        <v>54</v>
      </c>
      <c r="I26" s="14">
        <v>68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1772</v>
      </c>
      <c r="D27" s="14">
        <v>203</v>
      </c>
      <c r="E27" s="14">
        <v>1004</v>
      </c>
      <c r="F27" s="14">
        <v>402</v>
      </c>
      <c r="G27" s="14">
        <v>43</v>
      </c>
      <c r="H27" s="14">
        <v>48</v>
      </c>
      <c r="I27" s="14">
        <v>72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1996</v>
      </c>
      <c r="D28" s="14">
        <v>242</v>
      </c>
      <c r="E28" s="14">
        <v>1138</v>
      </c>
      <c r="F28" s="14">
        <v>432</v>
      </c>
      <c r="G28" s="14">
        <v>44</v>
      </c>
      <c r="H28" s="14">
        <v>58</v>
      </c>
      <c r="I28" s="14">
        <v>82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1592</v>
      </c>
      <c r="D29" s="14">
        <v>233</v>
      </c>
      <c r="E29" s="14">
        <v>888</v>
      </c>
      <c r="F29" s="14">
        <v>354</v>
      </c>
      <c r="G29" s="14">
        <v>37</v>
      </c>
      <c r="H29" s="14">
        <v>29</v>
      </c>
      <c r="I29" s="14">
        <v>51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1187</v>
      </c>
      <c r="D30" s="14">
        <v>168</v>
      </c>
      <c r="E30" s="14">
        <v>671</v>
      </c>
      <c r="F30" s="14">
        <v>248</v>
      </c>
      <c r="G30" s="14">
        <v>23</v>
      </c>
      <c r="H30" s="14">
        <v>34</v>
      </c>
      <c r="I30" s="14">
        <v>43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923</v>
      </c>
      <c r="D31" s="14">
        <v>123</v>
      </c>
      <c r="E31" s="14">
        <v>502</v>
      </c>
      <c r="F31" s="14">
        <v>218</v>
      </c>
      <c r="G31" s="14">
        <v>10</v>
      </c>
      <c r="H31" s="14">
        <v>31</v>
      </c>
      <c r="I31" s="14">
        <v>39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575</v>
      </c>
      <c r="D32" s="14">
        <v>64</v>
      </c>
      <c r="E32" s="14">
        <v>268</v>
      </c>
      <c r="F32" s="14">
        <v>179</v>
      </c>
      <c r="G32" s="14">
        <v>11</v>
      </c>
      <c r="H32" s="14">
        <v>28</v>
      </c>
      <c r="I32" s="14">
        <v>25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342</v>
      </c>
      <c r="D33" s="14">
        <v>47</v>
      </c>
      <c r="E33" s="14">
        <v>121</v>
      </c>
      <c r="F33" s="14">
        <v>121</v>
      </c>
      <c r="G33" s="14">
        <v>9</v>
      </c>
      <c r="H33" s="14">
        <v>16</v>
      </c>
      <c r="I33" s="14">
        <v>28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166</v>
      </c>
      <c r="D34" s="14">
        <v>15</v>
      </c>
      <c r="E34" s="14">
        <v>56</v>
      </c>
      <c r="F34" s="14">
        <v>52</v>
      </c>
      <c r="G34" s="14">
        <v>9</v>
      </c>
      <c r="H34" s="14">
        <v>7</v>
      </c>
      <c r="I34" s="14">
        <v>27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97</v>
      </c>
      <c r="D35" s="14">
        <v>7</v>
      </c>
      <c r="E35" s="14">
        <v>27</v>
      </c>
      <c r="F35" s="14">
        <v>30</v>
      </c>
      <c r="G35" s="14">
        <v>4</v>
      </c>
      <c r="H35" s="14">
        <v>4</v>
      </c>
      <c r="I35" s="14">
        <v>25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101</v>
      </c>
      <c r="D36" s="14">
        <v>8</v>
      </c>
      <c r="E36" s="14">
        <v>31</v>
      </c>
      <c r="F36" s="14">
        <v>31</v>
      </c>
      <c r="G36" s="14">
        <v>3</v>
      </c>
      <c r="H36" s="14">
        <v>3</v>
      </c>
      <c r="I36" s="14">
        <v>25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16179</v>
      </c>
      <c r="D37" s="13">
        <v>161</v>
      </c>
      <c r="E37" s="13">
        <v>9787</v>
      </c>
      <c r="F37" s="13">
        <v>4757</v>
      </c>
      <c r="G37" s="13">
        <v>375</v>
      </c>
      <c r="H37" s="13">
        <v>485</v>
      </c>
      <c r="I37" s="13">
        <v>614</v>
      </c>
    </row>
    <row r="38" spans="1:14" ht="12" customHeight="1">
      <c r="A38" s="27" t="s">
        <v>12</v>
      </c>
      <c r="B38" s="1" t="s">
        <v>23</v>
      </c>
      <c r="C38" s="14">
        <v>51</v>
      </c>
      <c r="D38" s="14">
        <v>2</v>
      </c>
      <c r="E38" s="14">
        <v>27</v>
      </c>
      <c r="F38" s="14">
        <v>8</v>
      </c>
      <c r="G38" s="14">
        <v>1</v>
      </c>
      <c r="H38" s="14">
        <v>7</v>
      </c>
      <c r="I38" s="14">
        <v>6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570</v>
      </c>
      <c r="D39" s="14">
        <v>24</v>
      </c>
      <c r="E39" s="14">
        <v>252</v>
      </c>
      <c r="F39" s="14">
        <v>172</v>
      </c>
      <c r="G39" s="14">
        <v>6</v>
      </c>
      <c r="H39" s="14">
        <v>50</v>
      </c>
      <c r="I39" s="14">
        <v>66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1496</v>
      </c>
      <c r="D40" s="14">
        <v>23</v>
      </c>
      <c r="E40" s="14">
        <v>860</v>
      </c>
      <c r="F40" s="14">
        <v>439</v>
      </c>
      <c r="G40" s="14">
        <v>22</v>
      </c>
      <c r="H40" s="14">
        <v>73</v>
      </c>
      <c r="I40" s="14">
        <v>79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2002</v>
      </c>
      <c r="D41" s="14">
        <v>12</v>
      </c>
      <c r="E41" s="14">
        <v>1281</v>
      </c>
      <c r="F41" s="14">
        <v>538</v>
      </c>
      <c r="G41" s="14">
        <v>42</v>
      </c>
      <c r="H41" s="14">
        <v>59</v>
      </c>
      <c r="I41" s="14">
        <v>70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1913</v>
      </c>
      <c r="D42" s="14">
        <v>7</v>
      </c>
      <c r="E42" s="14">
        <v>1294</v>
      </c>
      <c r="F42" s="14">
        <v>479</v>
      </c>
      <c r="G42" s="14">
        <v>39</v>
      </c>
      <c r="H42" s="14">
        <v>42</v>
      </c>
      <c r="I42" s="14">
        <v>52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2075</v>
      </c>
      <c r="D43" s="14">
        <v>11</v>
      </c>
      <c r="E43" s="14">
        <v>1387</v>
      </c>
      <c r="F43" s="14">
        <v>506</v>
      </c>
      <c r="G43" s="14">
        <v>65</v>
      </c>
      <c r="H43" s="14">
        <v>54</v>
      </c>
      <c r="I43" s="14">
        <v>52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2233</v>
      </c>
      <c r="D44" s="14">
        <v>15</v>
      </c>
      <c r="E44" s="14">
        <v>1477</v>
      </c>
      <c r="F44" s="14">
        <v>590</v>
      </c>
      <c r="G44" s="14">
        <v>50</v>
      </c>
      <c r="H44" s="14">
        <v>44</v>
      </c>
      <c r="I44" s="14">
        <v>57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1793</v>
      </c>
      <c r="D45" s="14">
        <v>7</v>
      </c>
      <c r="E45" s="14">
        <v>1178</v>
      </c>
      <c r="F45" s="14">
        <v>503</v>
      </c>
      <c r="G45" s="14">
        <v>44</v>
      </c>
      <c r="H45" s="14">
        <v>30</v>
      </c>
      <c r="I45" s="14">
        <v>31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1291</v>
      </c>
      <c r="D46" s="14">
        <v>10</v>
      </c>
      <c r="E46" s="14">
        <v>765</v>
      </c>
      <c r="F46" s="14">
        <v>413</v>
      </c>
      <c r="G46" s="14">
        <v>38</v>
      </c>
      <c r="H46" s="14">
        <v>22</v>
      </c>
      <c r="I46" s="14">
        <v>43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1062</v>
      </c>
      <c r="D47" s="14">
        <v>6</v>
      </c>
      <c r="E47" s="14">
        <v>626</v>
      </c>
      <c r="F47" s="14">
        <v>344</v>
      </c>
      <c r="G47" s="14">
        <v>29</v>
      </c>
      <c r="H47" s="14">
        <v>22</v>
      </c>
      <c r="I47" s="14">
        <v>35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722</v>
      </c>
      <c r="D48" s="14">
        <v>8</v>
      </c>
      <c r="E48" s="14">
        <v>352</v>
      </c>
      <c r="F48" s="14">
        <v>299</v>
      </c>
      <c r="G48" s="14">
        <v>16</v>
      </c>
      <c r="H48" s="14">
        <v>28</v>
      </c>
      <c r="I48" s="14">
        <v>19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487</v>
      </c>
      <c r="D49" s="14">
        <v>17</v>
      </c>
      <c r="E49" s="14">
        <v>174</v>
      </c>
      <c r="F49" s="14">
        <v>226</v>
      </c>
      <c r="G49" s="14">
        <v>14</v>
      </c>
      <c r="H49" s="14">
        <v>25</v>
      </c>
      <c r="I49" s="14">
        <v>31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272</v>
      </c>
      <c r="D50" s="14">
        <v>7</v>
      </c>
      <c r="E50" s="14">
        <v>63</v>
      </c>
      <c r="F50" s="14">
        <v>146</v>
      </c>
      <c r="G50" s="14">
        <v>7</v>
      </c>
      <c r="H50" s="14">
        <v>20</v>
      </c>
      <c r="I50" s="14">
        <v>29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109</v>
      </c>
      <c r="D51" s="14">
        <v>7</v>
      </c>
      <c r="E51" s="14">
        <v>22</v>
      </c>
      <c r="F51" s="14">
        <v>57</v>
      </c>
      <c r="G51" s="14" t="s">
        <v>42</v>
      </c>
      <c r="H51" s="14">
        <v>4</v>
      </c>
      <c r="I51" s="14">
        <v>19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103</v>
      </c>
      <c r="D52" s="15">
        <v>5</v>
      </c>
      <c r="E52" s="15">
        <v>29</v>
      </c>
      <c r="F52" s="15">
        <v>37</v>
      </c>
      <c r="G52" s="15">
        <v>2</v>
      </c>
      <c r="H52" s="15">
        <v>5</v>
      </c>
      <c r="I52" s="15">
        <v>25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3.33203125" customWidth="1"/>
    <col min="7" max="8" width="15.6640625" customWidth="1"/>
    <col min="9" max="9" width="14.16406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46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785</v>
      </c>
      <c r="D5" s="13">
        <v>37</v>
      </c>
      <c r="E5" s="13">
        <v>431</v>
      </c>
      <c r="F5" s="13">
        <v>243</v>
      </c>
      <c r="G5" s="13">
        <v>5</v>
      </c>
      <c r="H5" s="13">
        <v>52</v>
      </c>
      <c r="I5" s="13">
        <v>17</v>
      </c>
    </row>
    <row r="6" spans="1:29" ht="12" customHeight="1">
      <c r="A6" s="27" t="s">
        <v>12</v>
      </c>
      <c r="B6" s="1" t="s">
        <v>23</v>
      </c>
      <c r="C6" s="14">
        <v>3</v>
      </c>
      <c r="D6" s="14" t="s">
        <v>42</v>
      </c>
      <c r="E6" s="14">
        <v>1</v>
      </c>
      <c r="F6" s="14" t="s">
        <v>42</v>
      </c>
      <c r="G6" s="14" t="s">
        <v>42</v>
      </c>
      <c r="H6" s="14">
        <v>2</v>
      </c>
      <c r="I6" s="14" t="s">
        <v>42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40</v>
      </c>
      <c r="D7" s="14">
        <v>4</v>
      </c>
      <c r="E7" s="14">
        <v>12</v>
      </c>
      <c r="F7" s="14">
        <v>13</v>
      </c>
      <c r="G7" s="14" t="s">
        <v>42</v>
      </c>
      <c r="H7" s="14">
        <v>9</v>
      </c>
      <c r="I7" s="14">
        <v>2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69</v>
      </c>
      <c r="D8" s="14">
        <v>11</v>
      </c>
      <c r="E8" s="14">
        <v>33</v>
      </c>
      <c r="F8" s="14">
        <v>17</v>
      </c>
      <c r="G8" s="14">
        <v>1</v>
      </c>
      <c r="H8" s="14">
        <v>4</v>
      </c>
      <c r="I8" s="14">
        <v>3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96</v>
      </c>
      <c r="D9" s="14" t="s">
        <v>42</v>
      </c>
      <c r="E9" s="14">
        <v>61</v>
      </c>
      <c r="F9" s="14">
        <v>30</v>
      </c>
      <c r="G9" s="14">
        <v>2</v>
      </c>
      <c r="H9" s="14">
        <v>2</v>
      </c>
      <c r="I9" s="14">
        <v>1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98</v>
      </c>
      <c r="D10" s="14">
        <v>3</v>
      </c>
      <c r="E10" s="14">
        <v>75</v>
      </c>
      <c r="F10" s="14">
        <v>17</v>
      </c>
      <c r="G10" s="14">
        <v>1</v>
      </c>
      <c r="H10" s="14">
        <v>1</v>
      </c>
      <c r="I10" s="14">
        <v>1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95</v>
      </c>
      <c r="D11" s="14">
        <v>6</v>
      </c>
      <c r="E11" s="14">
        <v>62</v>
      </c>
      <c r="F11" s="14">
        <v>23</v>
      </c>
      <c r="G11" s="14">
        <v>1</v>
      </c>
      <c r="H11" s="14">
        <v>1</v>
      </c>
      <c r="I11" s="14">
        <v>2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87</v>
      </c>
      <c r="D12" s="14">
        <v>3</v>
      </c>
      <c r="E12" s="14">
        <v>62</v>
      </c>
      <c r="F12" s="14">
        <v>18</v>
      </c>
      <c r="G12" s="14" t="s">
        <v>42</v>
      </c>
      <c r="H12" s="14">
        <v>3</v>
      </c>
      <c r="I12" s="14">
        <v>1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64</v>
      </c>
      <c r="D13" s="14">
        <v>1</v>
      </c>
      <c r="E13" s="14">
        <v>42</v>
      </c>
      <c r="F13" s="14">
        <v>14</v>
      </c>
      <c r="G13" s="14" t="s">
        <v>42</v>
      </c>
      <c r="H13" s="14">
        <v>6</v>
      </c>
      <c r="I13" s="14">
        <v>1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58</v>
      </c>
      <c r="D14" s="14">
        <v>1</v>
      </c>
      <c r="E14" s="14">
        <v>30</v>
      </c>
      <c r="F14" s="14">
        <v>22</v>
      </c>
      <c r="G14" s="14" t="s">
        <v>42</v>
      </c>
      <c r="H14" s="14">
        <v>5</v>
      </c>
      <c r="I14" s="14" t="s">
        <v>42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48</v>
      </c>
      <c r="D15" s="14">
        <v>3</v>
      </c>
      <c r="E15" s="14">
        <v>21</v>
      </c>
      <c r="F15" s="14">
        <v>18</v>
      </c>
      <c r="G15" s="14" t="s">
        <v>42</v>
      </c>
      <c r="H15" s="14">
        <v>4</v>
      </c>
      <c r="I15" s="14">
        <v>2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50</v>
      </c>
      <c r="D16" s="14">
        <v>2</v>
      </c>
      <c r="E16" s="14">
        <v>22</v>
      </c>
      <c r="F16" s="14">
        <v>20</v>
      </c>
      <c r="G16" s="14" t="s">
        <v>42</v>
      </c>
      <c r="H16" s="14">
        <v>6</v>
      </c>
      <c r="I16" s="14" t="s">
        <v>42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33</v>
      </c>
      <c r="D17" s="14" t="s">
        <v>42</v>
      </c>
      <c r="E17" s="14">
        <v>7</v>
      </c>
      <c r="F17" s="14">
        <v>20</v>
      </c>
      <c r="G17" s="14" t="s">
        <v>42</v>
      </c>
      <c r="H17" s="14">
        <v>4</v>
      </c>
      <c r="I17" s="14">
        <v>2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27</v>
      </c>
      <c r="D18" s="14">
        <v>1</v>
      </c>
      <c r="E18" s="14">
        <v>2</v>
      </c>
      <c r="F18" s="14">
        <v>18</v>
      </c>
      <c r="G18" s="14" t="s">
        <v>42</v>
      </c>
      <c r="H18" s="14">
        <v>4</v>
      </c>
      <c r="I18" s="14">
        <v>2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8</v>
      </c>
      <c r="D19" s="14">
        <v>1</v>
      </c>
      <c r="E19" s="14" t="s">
        <v>42</v>
      </c>
      <c r="F19" s="14">
        <v>6</v>
      </c>
      <c r="G19" s="14" t="s">
        <v>42</v>
      </c>
      <c r="H19" s="14">
        <v>1</v>
      </c>
      <c r="I19" s="14" t="s">
        <v>42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9</v>
      </c>
      <c r="D20" s="14">
        <v>1</v>
      </c>
      <c r="E20" s="14">
        <v>1</v>
      </c>
      <c r="F20" s="14">
        <v>7</v>
      </c>
      <c r="G20" s="14" t="s">
        <v>42</v>
      </c>
      <c r="H20" s="14" t="s">
        <v>42</v>
      </c>
      <c r="I20" s="14" t="s">
        <v>42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335</v>
      </c>
      <c r="D21" s="13">
        <v>32</v>
      </c>
      <c r="E21" s="13">
        <v>132</v>
      </c>
      <c r="F21" s="13">
        <v>133</v>
      </c>
      <c r="G21" s="13">
        <v>4</v>
      </c>
      <c r="H21" s="13">
        <v>23</v>
      </c>
      <c r="I21" s="13">
        <v>11</v>
      </c>
    </row>
    <row r="22" spans="1:14" ht="12" customHeight="1">
      <c r="A22" s="27" t="s">
        <v>12</v>
      </c>
      <c r="B22" s="1" t="s">
        <v>23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 t="s">
        <v>42</v>
      </c>
      <c r="J22" t="s">
        <v>12</v>
      </c>
      <c r="K22" t="s">
        <v>12</v>
      </c>
      <c r="L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16</v>
      </c>
      <c r="D23" s="14">
        <v>3</v>
      </c>
      <c r="E23" s="14">
        <v>3</v>
      </c>
      <c r="F23" s="14">
        <v>6</v>
      </c>
      <c r="G23" s="14" t="s">
        <v>42</v>
      </c>
      <c r="H23" s="14">
        <v>3</v>
      </c>
      <c r="I23" s="14">
        <v>1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30</v>
      </c>
      <c r="D24" s="14">
        <v>9</v>
      </c>
      <c r="E24" s="14">
        <v>9</v>
      </c>
      <c r="F24" s="14">
        <v>7</v>
      </c>
      <c r="G24" s="14">
        <v>1</v>
      </c>
      <c r="H24" s="14">
        <v>2</v>
      </c>
      <c r="I24" s="14">
        <v>2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39</v>
      </c>
      <c r="D25" s="14" t="s">
        <v>42</v>
      </c>
      <c r="E25" s="14">
        <v>24</v>
      </c>
      <c r="F25" s="14">
        <v>12</v>
      </c>
      <c r="G25" s="14">
        <v>2</v>
      </c>
      <c r="H25" s="14" t="s">
        <v>42</v>
      </c>
      <c r="I25" s="14">
        <v>1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47</v>
      </c>
      <c r="D26" s="14">
        <v>3</v>
      </c>
      <c r="E26" s="14">
        <v>32</v>
      </c>
      <c r="F26" s="14">
        <v>10</v>
      </c>
      <c r="G26" s="14">
        <v>1</v>
      </c>
      <c r="H26" s="14">
        <v>1</v>
      </c>
      <c r="I26" s="14" t="s">
        <v>42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39</v>
      </c>
      <c r="D27" s="14">
        <v>6</v>
      </c>
      <c r="E27" s="14">
        <v>17</v>
      </c>
      <c r="F27" s="14">
        <v>14</v>
      </c>
      <c r="G27" s="14" t="s">
        <v>42</v>
      </c>
      <c r="H27" s="14">
        <v>1</v>
      </c>
      <c r="I27" s="14">
        <v>1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35</v>
      </c>
      <c r="D28" s="14">
        <v>3</v>
      </c>
      <c r="E28" s="14">
        <v>20</v>
      </c>
      <c r="F28" s="14">
        <v>11</v>
      </c>
      <c r="G28" s="14" t="s">
        <v>42</v>
      </c>
      <c r="H28" s="14" t="s">
        <v>42</v>
      </c>
      <c r="I28" s="14">
        <v>1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20</v>
      </c>
      <c r="D29" s="14">
        <v>1</v>
      </c>
      <c r="E29" s="14">
        <v>6</v>
      </c>
      <c r="F29" s="14">
        <v>7</v>
      </c>
      <c r="G29" s="14" t="s">
        <v>42</v>
      </c>
      <c r="H29" s="14">
        <v>5</v>
      </c>
      <c r="I29" s="14">
        <v>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25</v>
      </c>
      <c r="D30" s="14">
        <v>1</v>
      </c>
      <c r="E30" s="14">
        <v>12</v>
      </c>
      <c r="F30" s="14">
        <v>10</v>
      </c>
      <c r="G30" s="14" t="s">
        <v>42</v>
      </c>
      <c r="H30" s="14">
        <v>2</v>
      </c>
      <c r="I30" s="14" t="s">
        <v>42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23</v>
      </c>
      <c r="D31" s="14">
        <v>3</v>
      </c>
      <c r="E31" s="14">
        <v>7</v>
      </c>
      <c r="F31" s="14">
        <v>10</v>
      </c>
      <c r="G31" s="14" t="s">
        <v>42</v>
      </c>
      <c r="H31" s="14">
        <v>1</v>
      </c>
      <c r="I31" s="14">
        <v>2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21</v>
      </c>
      <c r="D32" s="14">
        <v>1</v>
      </c>
      <c r="E32" s="14">
        <v>2</v>
      </c>
      <c r="F32" s="14">
        <v>14</v>
      </c>
      <c r="G32" s="14" t="s">
        <v>42</v>
      </c>
      <c r="H32" s="14">
        <v>4</v>
      </c>
      <c r="I32" s="14" t="s">
        <v>42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14</v>
      </c>
      <c r="D33" s="14" t="s">
        <v>42</v>
      </c>
      <c r="E33" s="14" t="s">
        <v>42</v>
      </c>
      <c r="F33" s="14">
        <v>10</v>
      </c>
      <c r="G33" s="14" t="s">
        <v>42</v>
      </c>
      <c r="H33" s="14">
        <v>3</v>
      </c>
      <c r="I33" s="14">
        <v>1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15</v>
      </c>
      <c r="D34" s="14">
        <v>1</v>
      </c>
      <c r="E34" s="14" t="s">
        <v>42</v>
      </c>
      <c r="F34" s="14">
        <v>12</v>
      </c>
      <c r="G34" s="14" t="s">
        <v>42</v>
      </c>
      <c r="H34" s="14">
        <v>1</v>
      </c>
      <c r="I34" s="14">
        <v>1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5</v>
      </c>
      <c r="D35" s="14" t="s">
        <v>42</v>
      </c>
      <c r="E35" s="14" t="s">
        <v>42</v>
      </c>
      <c r="F35" s="14">
        <v>5</v>
      </c>
      <c r="G35" s="14" t="s">
        <v>42</v>
      </c>
      <c r="H35" s="14" t="s">
        <v>42</v>
      </c>
      <c r="I35" s="14" t="s">
        <v>42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6</v>
      </c>
      <c r="D36" s="14">
        <v>1</v>
      </c>
      <c r="E36" s="14" t="s">
        <v>42</v>
      </c>
      <c r="F36" s="14">
        <v>5</v>
      </c>
      <c r="G36" s="14" t="s">
        <v>42</v>
      </c>
      <c r="H36" s="14" t="s">
        <v>42</v>
      </c>
      <c r="I36" s="14" t="s">
        <v>42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450</v>
      </c>
      <c r="D37" s="13">
        <v>5</v>
      </c>
      <c r="E37" s="13">
        <v>299</v>
      </c>
      <c r="F37" s="13">
        <v>110</v>
      </c>
      <c r="G37" s="13">
        <v>1</v>
      </c>
      <c r="H37" s="13">
        <v>29</v>
      </c>
      <c r="I37" s="13">
        <v>6</v>
      </c>
    </row>
    <row r="38" spans="1:14" ht="12" customHeight="1">
      <c r="A38" s="27" t="s">
        <v>12</v>
      </c>
      <c r="B38" s="1" t="s">
        <v>23</v>
      </c>
      <c r="C38" s="14">
        <v>3</v>
      </c>
      <c r="D38" s="14" t="s">
        <v>42</v>
      </c>
      <c r="E38" s="14">
        <v>1</v>
      </c>
      <c r="F38" s="14" t="s">
        <v>42</v>
      </c>
      <c r="G38" s="14" t="s">
        <v>42</v>
      </c>
      <c r="H38" s="14">
        <v>2</v>
      </c>
      <c r="I38" s="14" t="s">
        <v>42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24</v>
      </c>
      <c r="D39" s="14">
        <v>1</v>
      </c>
      <c r="E39" s="14">
        <v>9</v>
      </c>
      <c r="F39" s="14">
        <v>7</v>
      </c>
      <c r="G39" s="14" t="s">
        <v>42</v>
      </c>
      <c r="H39" s="14">
        <v>6</v>
      </c>
      <c r="I39" s="14">
        <v>1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39</v>
      </c>
      <c r="D40" s="14">
        <v>2</v>
      </c>
      <c r="E40" s="14">
        <v>24</v>
      </c>
      <c r="F40" s="14">
        <v>10</v>
      </c>
      <c r="G40" s="14" t="s">
        <v>42</v>
      </c>
      <c r="H40" s="14">
        <v>2</v>
      </c>
      <c r="I40" s="14">
        <v>1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57</v>
      </c>
      <c r="D41" s="14" t="s">
        <v>42</v>
      </c>
      <c r="E41" s="14">
        <v>37</v>
      </c>
      <c r="F41" s="14">
        <v>18</v>
      </c>
      <c r="G41" s="14" t="s">
        <v>42</v>
      </c>
      <c r="H41" s="14">
        <v>2</v>
      </c>
      <c r="I41" s="14" t="s">
        <v>42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51</v>
      </c>
      <c r="D42" s="14" t="s">
        <v>42</v>
      </c>
      <c r="E42" s="14">
        <v>43</v>
      </c>
      <c r="F42" s="14">
        <v>7</v>
      </c>
      <c r="G42" s="14" t="s">
        <v>42</v>
      </c>
      <c r="H42" s="14" t="s">
        <v>42</v>
      </c>
      <c r="I42" s="14">
        <v>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56</v>
      </c>
      <c r="D43" s="14" t="s">
        <v>42</v>
      </c>
      <c r="E43" s="14">
        <v>45</v>
      </c>
      <c r="F43" s="14">
        <v>9</v>
      </c>
      <c r="G43" s="14">
        <v>1</v>
      </c>
      <c r="H43" s="14" t="s">
        <v>42</v>
      </c>
      <c r="I43" s="14">
        <v>1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52</v>
      </c>
      <c r="D44" s="14" t="s">
        <v>42</v>
      </c>
      <c r="E44" s="14">
        <v>42</v>
      </c>
      <c r="F44" s="14">
        <v>7</v>
      </c>
      <c r="G44" s="14" t="s">
        <v>42</v>
      </c>
      <c r="H44" s="14">
        <v>3</v>
      </c>
      <c r="I44" s="14" t="s">
        <v>42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44</v>
      </c>
      <c r="D45" s="14" t="s">
        <v>42</v>
      </c>
      <c r="E45" s="14">
        <v>36</v>
      </c>
      <c r="F45" s="14">
        <v>7</v>
      </c>
      <c r="G45" s="14" t="s">
        <v>42</v>
      </c>
      <c r="H45" s="14">
        <v>1</v>
      </c>
      <c r="I45" s="14" t="s">
        <v>42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33</v>
      </c>
      <c r="D46" s="14" t="s">
        <v>42</v>
      </c>
      <c r="E46" s="14">
        <v>18</v>
      </c>
      <c r="F46" s="14">
        <v>12</v>
      </c>
      <c r="G46" s="14" t="s">
        <v>42</v>
      </c>
      <c r="H46" s="14">
        <v>3</v>
      </c>
      <c r="I46" s="14" t="s">
        <v>42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25</v>
      </c>
      <c r="D47" s="14" t="s">
        <v>42</v>
      </c>
      <c r="E47" s="14">
        <v>14</v>
      </c>
      <c r="F47" s="14">
        <v>8</v>
      </c>
      <c r="G47" s="14" t="s">
        <v>42</v>
      </c>
      <c r="H47" s="14">
        <v>3</v>
      </c>
      <c r="I47" s="14" t="s">
        <v>42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29</v>
      </c>
      <c r="D48" s="14">
        <v>1</v>
      </c>
      <c r="E48" s="14">
        <v>20</v>
      </c>
      <c r="F48" s="14">
        <v>6</v>
      </c>
      <c r="G48" s="14" t="s">
        <v>42</v>
      </c>
      <c r="H48" s="14">
        <v>2</v>
      </c>
      <c r="I48" s="14" t="s">
        <v>42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19</v>
      </c>
      <c r="D49" s="14" t="s">
        <v>42</v>
      </c>
      <c r="E49" s="14">
        <v>7</v>
      </c>
      <c r="F49" s="14">
        <v>10</v>
      </c>
      <c r="G49" s="14" t="s">
        <v>42</v>
      </c>
      <c r="H49" s="14">
        <v>1</v>
      </c>
      <c r="I49" s="14">
        <v>1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12</v>
      </c>
      <c r="D50" s="14" t="s">
        <v>42</v>
      </c>
      <c r="E50" s="14">
        <v>2</v>
      </c>
      <c r="F50" s="14">
        <v>6</v>
      </c>
      <c r="G50" s="14" t="s">
        <v>42</v>
      </c>
      <c r="H50" s="14">
        <v>3</v>
      </c>
      <c r="I50" s="14">
        <v>1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3</v>
      </c>
      <c r="D51" s="14">
        <v>1</v>
      </c>
      <c r="E51" s="14" t="s">
        <v>42</v>
      </c>
      <c r="F51" s="14">
        <v>1</v>
      </c>
      <c r="G51" s="14" t="s">
        <v>42</v>
      </c>
      <c r="H51" s="14">
        <v>1</v>
      </c>
      <c r="I51" s="14" t="s">
        <v>42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3</v>
      </c>
      <c r="D52" s="15" t="s">
        <v>42</v>
      </c>
      <c r="E52" s="15">
        <v>1</v>
      </c>
      <c r="F52" s="15">
        <v>2</v>
      </c>
      <c r="G52" s="15" t="s">
        <v>42</v>
      </c>
      <c r="H52" s="15" t="s">
        <v>42</v>
      </c>
      <c r="I52" s="15" t="s">
        <v>42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22 B38 B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4.1640625" customWidth="1"/>
    <col min="8" max="8" width="14.5" customWidth="1"/>
    <col min="9" max="9" width="12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47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3151</v>
      </c>
      <c r="D5" s="13">
        <v>196</v>
      </c>
      <c r="E5" s="13">
        <v>1745</v>
      </c>
      <c r="F5" s="13">
        <v>887</v>
      </c>
      <c r="G5" s="13">
        <v>81</v>
      </c>
      <c r="H5" s="13">
        <v>104</v>
      </c>
      <c r="I5" s="13">
        <v>138</v>
      </c>
    </row>
    <row r="6" spans="1:29" ht="12" customHeight="1">
      <c r="A6" s="27" t="s">
        <v>12</v>
      </c>
      <c r="B6" s="1" t="s">
        <v>23</v>
      </c>
      <c r="C6" s="14">
        <v>9</v>
      </c>
      <c r="D6" s="14" t="s">
        <v>42</v>
      </c>
      <c r="E6" s="14">
        <v>5</v>
      </c>
      <c r="F6" s="14">
        <v>4</v>
      </c>
      <c r="G6" s="14" t="s">
        <v>42</v>
      </c>
      <c r="H6" s="14" t="s">
        <v>42</v>
      </c>
      <c r="I6" s="14" t="s">
        <v>42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106</v>
      </c>
      <c r="D7" s="14">
        <v>9</v>
      </c>
      <c r="E7" s="14">
        <v>31</v>
      </c>
      <c r="F7" s="14">
        <v>30</v>
      </c>
      <c r="G7" s="14">
        <v>1</v>
      </c>
      <c r="H7" s="14">
        <v>13</v>
      </c>
      <c r="I7" s="14">
        <v>22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304</v>
      </c>
      <c r="D8" s="14">
        <v>28</v>
      </c>
      <c r="E8" s="14">
        <v>153</v>
      </c>
      <c r="F8" s="14">
        <v>84</v>
      </c>
      <c r="G8" s="14">
        <v>2</v>
      </c>
      <c r="H8" s="14">
        <v>18</v>
      </c>
      <c r="I8" s="14">
        <v>19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364</v>
      </c>
      <c r="D9" s="14">
        <v>28</v>
      </c>
      <c r="E9" s="14">
        <v>225</v>
      </c>
      <c r="F9" s="14">
        <v>80</v>
      </c>
      <c r="G9" s="14">
        <v>1</v>
      </c>
      <c r="H9" s="14">
        <v>13</v>
      </c>
      <c r="I9" s="14">
        <v>17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318</v>
      </c>
      <c r="D10" s="14">
        <v>26</v>
      </c>
      <c r="E10" s="14">
        <v>189</v>
      </c>
      <c r="F10" s="14">
        <v>84</v>
      </c>
      <c r="G10" s="14">
        <v>6</v>
      </c>
      <c r="H10" s="14">
        <v>8</v>
      </c>
      <c r="I10" s="14">
        <v>5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395</v>
      </c>
      <c r="D11" s="14">
        <v>19</v>
      </c>
      <c r="E11" s="14">
        <v>238</v>
      </c>
      <c r="F11" s="14">
        <v>109</v>
      </c>
      <c r="G11" s="14">
        <v>17</v>
      </c>
      <c r="H11" s="14">
        <v>5</v>
      </c>
      <c r="I11" s="14">
        <v>7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485</v>
      </c>
      <c r="D12" s="14">
        <v>22</v>
      </c>
      <c r="E12" s="14">
        <v>277</v>
      </c>
      <c r="F12" s="14">
        <v>142</v>
      </c>
      <c r="G12" s="14">
        <v>15</v>
      </c>
      <c r="H12" s="14">
        <v>10</v>
      </c>
      <c r="I12" s="14">
        <v>19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368</v>
      </c>
      <c r="D13" s="14">
        <v>22</v>
      </c>
      <c r="E13" s="14">
        <v>226</v>
      </c>
      <c r="F13" s="14">
        <v>94</v>
      </c>
      <c r="G13" s="14">
        <v>13</v>
      </c>
      <c r="H13" s="14">
        <v>7</v>
      </c>
      <c r="I13" s="14">
        <v>6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285</v>
      </c>
      <c r="D14" s="14">
        <v>12</v>
      </c>
      <c r="E14" s="14">
        <v>168</v>
      </c>
      <c r="F14" s="14">
        <v>71</v>
      </c>
      <c r="G14" s="14">
        <v>14</v>
      </c>
      <c r="H14" s="14">
        <v>7</v>
      </c>
      <c r="I14" s="14">
        <v>13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233</v>
      </c>
      <c r="D15" s="14">
        <v>15</v>
      </c>
      <c r="E15" s="14">
        <v>116</v>
      </c>
      <c r="F15" s="14">
        <v>77</v>
      </c>
      <c r="G15" s="14">
        <v>4</v>
      </c>
      <c r="H15" s="14">
        <v>8</v>
      </c>
      <c r="I15" s="14">
        <v>13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140</v>
      </c>
      <c r="D16" s="14">
        <v>7</v>
      </c>
      <c r="E16" s="14">
        <v>75</v>
      </c>
      <c r="F16" s="14">
        <v>43</v>
      </c>
      <c r="G16" s="14">
        <v>4</v>
      </c>
      <c r="H16" s="14">
        <v>4</v>
      </c>
      <c r="I16" s="14">
        <v>7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81</v>
      </c>
      <c r="D17" s="14">
        <v>3</v>
      </c>
      <c r="E17" s="14">
        <v>27</v>
      </c>
      <c r="F17" s="14">
        <v>33</v>
      </c>
      <c r="G17" s="14">
        <v>3</v>
      </c>
      <c r="H17" s="14">
        <v>9</v>
      </c>
      <c r="I17" s="14">
        <v>6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39</v>
      </c>
      <c r="D18" s="14">
        <v>3</v>
      </c>
      <c r="E18" s="14">
        <v>10</v>
      </c>
      <c r="F18" s="14">
        <v>21</v>
      </c>
      <c r="G18" s="14" t="s">
        <v>42</v>
      </c>
      <c r="H18" s="14">
        <v>2</v>
      </c>
      <c r="I18" s="14">
        <v>3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15</v>
      </c>
      <c r="D19" s="14" t="s">
        <v>42</v>
      </c>
      <c r="E19" s="14">
        <v>2</v>
      </c>
      <c r="F19" s="14">
        <v>13</v>
      </c>
      <c r="G19" s="14" t="s">
        <v>42</v>
      </c>
      <c r="H19" s="14" t="s">
        <v>42</v>
      </c>
      <c r="I19" s="14" t="s">
        <v>42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9</v>
      </c>
      <c r="D20" s="14">
        <v>2</v>
      </c>
      <c r="E20" s="14">
        <v>3</v>
      </c>
      <c r="F20" s="14">
        <v>2</v>
      </c>
      <c r="G20" s="14">
        <v>1</v>
      </c>
      <c r="H20" s="14" t="s">
        <v>42</v>
      </c>
      <c r="I20" s="14">
        <v>1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1386</v>
      </c>
      <c r="D21" s="13">
        <v>178</v>
      </c>
      <c r="E21" s="13">
        <v>747</v>
      </c>
      <c r="F21" s="13">
        <v>324</v>
      </c>
      <c r="G21" s="13">
        <v>29</v>
      </c>
      <c r="H21" s="13">
        <v>40</v>
      </c>
      <c r="I21" s="13">
        <v>68</v>
      </c>
    </row>
    <row r="22" spans="1:14" ht="12" customHeight="1">
      <c r="A22" s="27" t="s">
        <v>12</v>
      </c>
      <c r="B22" s="1" t="s">
        <v>23</v>
      </c>
      <c r="C22" s="14">
        <v>2</v>
      </c>
      <c r="D22" s="14" t="s">
        <v>42</v>
      </c>
      <c r="E22" s="14">
        <v>1</v>
      </c>
      <c r="F22" s="14">
        <v>1</v>
      </c>
      <c r="G22" s="14" t="s">
        <v>42</v>
      </c>
      <c r="H22" s="14" t="s">
        <v>42</v>
      </c>
      <c r="I22" s="14" t="s">
        <v>42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40</v>
      </c>
      <c r="D23" s="14">
        <v>8</v>
      </c>
      <c r="E23" s="14">
        <v>12</v>
      </c>
      <c r="F23" s="14">
        <v>8</v>
      </c>
      <c r="G23" s="14" t="s">
        <v>42</v>
      </c>
      <c r="H23" s="14">
        <v>5</v>
      </c>
      <c r="I23" s="14">
        <v>7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122</v>
      </c>
      <c r="D24" s="14">
        <v>26</v>
      </c>
      <c r="E24" s="14">
        <v>46</v>
      </c>
      <c r="F24" s="14">
        <v>35</v>
      </c>
      <c r="G24" s="14">
        <v>2</v>
      </c>
      <c r="H24" s="14">
        <v>8</v>
      </c>
      <c r="I24" s="14">
        <v>5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156</v>
      </c>
      <c r="D25" s="14">
        <v>27</v>
      </c>
      <c r="E25" s="14">
        <v>84</v>
      </c>
      <c r="F25" s="14">
        <v>30</v>
      </c>
      <c r="G25" s="14" t="s">
        <v>42</v>
      </c>
      <c r="H25" s="14">
        <v>6</v>
      </c>
      <c r="I25" s="14">
        <v>9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153</v>
      </c>
      <c r="D26" s="14">
        <v>24</v>
      </c>
      <c r="E26" s="14">
        <v>79</v>
      </c>
      <c r="F26" s="14">
        <v>40</v>
      </c>
      <c r="G26" s="14">
        <v>3</v>
      </c>
      <c r="H26" s="14">
        <v>3</v>
      </c>
      <c r="I26" s="14">
        <v>4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188</v>
      </c>
      <c r="D27" s="14">
        <v>16</v>
      </c>
      <c r="E27" s="14">
        <v>116</v>
      </c>
      <c r="F27" s="14">
        <v>40</v>
      </c>
      <c r="G27" s="14">
        <v>10</v>
      </c>
      <c r="H27" s="14">
        <v>1</v>
      </c>
      <c r="I27" s="14">
        <v>5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218</v>
      </c>
      <c r="D28" s="14">
        <v>21</v>
      </c>
      <c r="E28" s="14">
        <v>137</v>
      </c>
      <c r="F28" s="14">
        <v>43</v>
      </c>
      <c r="G28" s="14">
        <v>4</v>
      </c>
      <c r="H28" s="14">
        <v>3</v>
      </c>
      <c r="I28" s="14">
        <v>10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170</v>
      </c>
      <c r="D29" s="14">
        <v>20</v>
      </c>
      <c r="E29" s="14">
        <v>107</v>
      </c>
      <c r="F29" s="14">
        <v>34</v>
      </c>
      <c r="G29" s="14">
        <v>3</v>
      </c>
      <c r="H29" s="14">
        <v>4</v>
      </c>
      <c r="I29" s="14">
        <v>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123</v>
      </c>
      <c r="D30" s="14">
        <v>11</v>
      </c>
      <c r="E30" s="14">
        <v>76</v>
      </c>
      <c r="F30" s="14">
        <v>24</v>
      </c>
      <c r="G30" s="14">
        <v>5</v>
      </c>
      <c r="H30" s="14">
        <v>1</v>
      </c>
      <c r="I30" s="14">
        <v>6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111</v>
      </c>
      <c r="D31" s="14">
        <v>14</v>
      </c>
      <c r="E31" s="14">
        <v>52</v>
      </c>
      <c r="F31" s="14">
        <v>31</v>
      </c>
      <c r="G31" s="14">
        <v>1</v>
      </c>
      <c r="H31" s="14">
        <v>3</v>
      </c>
      <c r="I31" s="14">
        <v>10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50</v>
      </c>
      <c r="D32" s="14">
        <v>6</v>
      </c>
      <c r="E32" s="14">
        <v>24</v>
      </c>
      <c r="F32" s="14">
        <v>15</v>
      </c>
      <c r="G32" s="14" t="s">
        <v>42</v>
      </c>
      <c r="H32" s="14">
        <v>1</v>
      </c>
      <c r="I32" s="14">
        <v>4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35</v>
      </c>
      <c r="D33" s="14">
        <v>2</v>
      </c>
      <c r="E33" s="14">
        <v>10</v>
      </c>
      <c r="F33" s="14">
        <v>15</v>
      </c>
      <c r="G33" s="14" t="s">
        <v>42</v>
      </c>
      <c r="H33" s="14">
        <v>5</v>
      </c>
      <c r="I33" s="14">
        <v>3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9</v>
      </c>
      <c r="D34" s="14">
        <v>1</v>
      </c>
      <c r="E34" s="14">
        <v>3</v>
      </c>
      <c r="F34" s="14">
        <v>3</v>
      </c>
      <c r="G34" s="14" t="s">
        <v>42</v>
      </c>
      <c r="H34" s="14" t="s">
        <v>42</v>
      </c>
      <c r="I34" s="14">
        <v>2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5</v>
      </c>
      <c r="D35" s="14" t="s">
        <v>42</v>
      </c>
      <c r="E35" s="14" t="s">
        <v>42</v>
      </c>
      <c r="F35" s="14">
        <v>5</v>
      </c>
      <c r="G35" s="14" t="s">
        <v>42</v>
      </c>
      <c r="H35" s="14" t="s">
        <v>42</v>
      </c>
      <c r="I35" s="14" t="s">
        <v>42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4</v>
      </c>
      <c r="D36" s="14">
        <v>2</v>
      </c>
      <c r="E36" s="14" t="s">
        <v>42</v>
      </c>
      <c r="F36" s="14" t="s">
        <v>42</v>
      </c>
      <c r="G36" s="14">
        <v>1</v>
      </c>
      <c r="H36" s="14" t="s">
        <v>42</v>
      </c>
      <c r="I36" s="14">
        <v>1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1765</v>
      </c>
      <c r="D37" s="13">
        <v>18</v>
      </c>
      <c r="E37" s="13">
        <v>998</v>
      </c>
      <c r="F37" s="13">
        <v>563</v>
      </c>
      <c r="G37" s="13">
        <v>52</v>
      </c>
      <c r="H37" s="13">
        <v>64</v>
      </c>
      <c r="I37" s="13">
        <v>70</v>
      </c>
    </row>
    <row r="38" spans="1:14" ht="12" customHeight="1">
      <c r="A38" s="27" t="s">
        <v>12</v>
      </c>
      <c r="B38" s="1" t="s">
        <v>23</v>
      </c>
      <c r="C38" s="14">
        <v>7</v>
      </c>
      <c r="D38" s="14" t="s">
        <v>42</v>
      </c>
      <c r="E38" s="14">
        <v>4</v>
      </c>
      <c r="F38" s="14">
        <v>3</v>
      </c>
      <c r="G38" s="14" t="s">
        <v>42</v>
      </c>
      <c r="H38" s="14" t="s">
        <v>42</v>
      </c>
      <c r="I38" s="14" t="s">
        <v>42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66</v>
      </c>
      <c r="D39" s="14">
        <v>1</v>
      </c>
      <c r="E39" s="14">
        <v>19</v>
      </c>
      <c r="F39" s="14">
        <v>22</v>
      </c>
      <c r="G39" s="14">
        <v>1</v>
      </c>
      <c r="H39" s="14">
        <v>8</v>
      </c>
      <c r="I39" s="14">
        <v>15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182</v>
      </c>
      <c r="D40" s="14">
        <v>2</v>
      </c>
      <c r="E40" s="14">
        <v>107</v>
      </c>
      <c r="F40" s="14">
        <v>49</v>
      </c>
      <c r="G40" s="14" t="s">
        <v>42</v>
      </c>
      <c r="H40" s="14">
        <v>10</v>
      </c>
      <c r="I40" s="14">
        <v>14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208</v>
      </c>
      <c r="D41" s="14">
        <v>1</v>
      </c>
      <c r="E41" s="14">
        <v>141</v>
      </c>
      <c r="F41" s="14">
        <v>50</v>
      </c>
      <c r="G41" s="14">
        <v>1</v>
      </c>
      <c r="H41" s="14">
        <v>7</v>
      </c>
      <c r="I41" s="14">
        <v>8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165</v>
      </c>
      <c r="D42" s="14">
        <v>2</v>
      </c>
      <c r="E42" s="14">
        <v>110</v>
      </c>
      <c r="F42" s="14">
        <v>44</v>
      </c>
      <c r="G42" s="14">
        <v>3</v>
      </c>
      <c r="H42" s="14">
        <v>5</v>
      </c>
      <c r="I42" s="14">
        <v>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207</v>
      </c>
      <c r="D43" s="14">
        <v>3</v>
      </c>
      <c r="E43" s="14">
        <v>122</v>
      </c>
      <c r="F43" s="14">
        <v>69</v>
      </c>
      <c r="G43" s="14">
        <v>7</v>
      </c>
      <c r="H43" s="14">
        <v>4</v>
      </c>
      <c r="I43" s="14">
        <v>2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267</v>
      </c>
      <c r="D44" s="14">
        <v>1</v>
      </c>
      <c r="E44" s="14">
        <v>140</v>
      </c>
      <c r="F44" s="14">
        <v>99</v>
      </c>
      <c r="G44" s="14">
        <v>11</v>
      </c>
      <c r="H44" s="14">
        <v>7</v>
      </c>
      <c r="I44" s="14">
        <v>9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198</v>
      </c>
      <c r="D45" s="14">
        <v>2</v>
      </c>
      <c r="E45" s="14">
        <v>119</v>
      </c>
      <c r="F45" s="14">
        <v>60</v>
      </c>
      <c r="G45" s="14">
        <v>10</v>
      </c>
      <c r="H45" s="14">
        <v>3</v>
      </c>
      <c r="I45" s="14">
        <v>4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162</v>
      </c>
      <c r="D46" s="14">
        <v>1</v>
      </c>
      <c r="E46" s="14">
        <v>92</v>
      </c>
      <c r="F46" s="14">
        <v>47</v>
      </c>
      <c r="G46" s="14">
        <v>9</v>
      </c>
      <c r="H46" s="14">
        <v>6</v>
      </c>
      <c r="I46" s="14">
        <v>7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122</v>
      </c>
      <c r="D47" s="14">
        <v>1</v>
      </c>
      <c r="E47" s="14">
        <v>64</v>
      </c>
      <c r="F47" s="14">
        <v>46</v>
      </c>
      <c r="G47" s="14">
        <v>3</v>
      </c>
      <c r="H47" s="14">
        <v>5</v>
      </c>
      <c r="I47" s="14">
        <v>3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90</v>
      </c>
      <c r="D48" s="14">
        <v>1</v>
      </c>
      <c r="E48" s="14">
        <v>51</v>
      </c>
      <c r="F48" s="14">
        <v>28</v>
      </c>
      <c r="G48" s="14">
        <v>4</v>
      </c>
      <c r="H48" s="14">
        <v>3</v>
      </c>
      <c r="I48" s="14">
        <v>3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46</v>
      </c>
      <c r="D49" s="14">
        <v>1</v>
      </c>
      <c r="E49" s="14">
        <v>17</v>
      </c>
      <c r="F49" s="14">
        <v>18</v>
      </c>
      <c r="G49" s="14">
        <v>3</v>
      </c>
      <c r="H49" s="14">
        <v>4</v>
      </c>
      <c r="I49" s="14">
        <v>3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30</v>
      </c>
      <c r="D50" s="14">
        <v>2</v>
      </c>
      <c r="E50" s="14">
        <v>7</v>
      </c>
      <c r="F50" s="14">
        <v>18</v>
      </c>
      <c r="G50" s="14" t="s">
        <v>42</v>
      </c>
      <c r="H50" s="14">
        <v>2</v>
      </c>
      <c r="I50" s="14">
        <v>1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10</v>
      </c>
      <c r="D51" s="14" t="s">
        <v>42</v>
      </c>
      <c r="E51" s="14">
        <v>2</v>
      </c>
      <c r="F51" s="14">
        <v>8</v>
      </c>
      <c r="G51" s="14" t="s">
        <v>42</v>
      </c>
      <c r="H51" s="14" t="s">
        <v>42</v>
      </c>
      <c r="I51" s="14" t="s">
        <v>42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5</v>
      </c>
      <c r="D52" s="15" t="s">
        <v>42</v>
      </c>
      <c r="E52" s="15">
        <v>3</v>
      </c>
      <c r="F52" s="15">
        <v>2</v>
      </c>
      <c r="G52" s="15" t="s">
        <v>42</v>
      </c>
      <c r="H52" s="15" t="s">
        <v>42</v>
      </c>
      <c r="I52" s="15" t="s">
        <v>42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3.5" customWidth="1"/>
    <col min="5" max="5" width="15.6640625" customWidth="1"/>
    <col min="6" max="6" width="11.5" customWidth="1"/>
    <col min="7" max="8" width="15.6640625" customWidth="1"/>
    <col min="9" max="9" width="14.332031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48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38275</v>
      </c>
      <c r="D5" s="13">
        <v>2426</v>
      </c>
      <c r="E5" s="13">
        <v>21580</v>
      </c>
      <c r="F5" s="13">
        <v>10320</v>
      </c>
      <c r="G5" s="13">
        <v>913</v>
      </c>
      <c r="H5" s="13">
        <v>1315</v>
      </c>
      <c r="I5" s="13">
        <v>1721</v>
      </c>
    </row>
    <row r="6" spans="1:29" ht="12" customHeight="1">
      <c r="A6" s="27" t="s">
        <v>12</v>
      </c>
      <c r="B6" s="1" t="s">
        <v>23</v>
      </c>
      <c r="C6" s="14">
        <v>81</v>
      </c>
      <c r="D6" s="14">
        <v>2</v>
      </c>
      <c r="E6" s="14">
        <v>27</v>
      </c>
      <c r="F6" s="14">
        <v>21</v>
      </c>
      <c r="G6" s="14">
        <v>2</v>
      </c>
      <c r="H6" s="14">
        <v>11</v>
      </c>
      <c r="I6" s="14">
        <v>18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1281</v>
      </c>
      <c r="D7" s="14">
        <v>79</v>
      </c>
      <c r="E7" s="14">
        <v>487</v>
      </c>
      <c r="F7" s="14">
        <v>395</v>
      </c>
      <c r="G7" s="14">
        <v>26</v>
      </c>
      <c r="H7" s="14">
        <v>124</v>
      </c>
      <c r="I7" s="14">
        <v>170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3453</v>
      </c>
      <c r="D8" s="14">
        <v>268</v>
      </c>
      <c r="E8" s="14">
        <v>1762</v>
      </c>
      <c r="F8" s="14">
        <v>969</v>
      </c>
      <c r="G8" s="14">
        <v>60</v>
      </c>
      <c r="H8" s="14">
        <v>186</v>
      </c>
      <c r="I8" s="14">
        <v>208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4908</v>
      </c>
      <c r="D9" s="14">
        <v>309</v>
      </c>
      <c r="E9" s="14">
        <v>2912</v>
      </c>
      <c r="F9" s="14">
        <v>1220</v>
      </c>
      <c r="G9" s="14">
        <v>92</v>
      </c>
      <c r="H9" s="14">
        <v>166</v>
      </c>
      <c r="I9" s="14">
        <v>209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4800</v>
      </c>
      <c r="D10" s="14">
        <v>288</v>
      </c>
      <c r="E10" s="14">
        <v>2852</v>
      </c>
      <c r="F10" s="14">
        <v>1223</v>
      </c>
      <c r="G10" s="14">
        <v>125</v>
      </c>
      <c r="H10" s="14">
        <v>125</v>
      </c>
      <c r="I10" s="14">
        <v>187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4798</v>
      </c>
      <c r="D11" s="14">
        <v>293</v>
      </c>
      <c r="E11" s="14">
        <v>2916</v>
      </c>
      <c r="F11" s="14">
        <v>1190</v>
      </c>
      <c r="G11" s="14">
        <v>117</v>
      </c>
      <c r="H11" s="14">
        <v>123</v>
      </c>
      <c r="I11" s="14">
        <v>159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5036</v>
      </c>
      <c r="D12" s="14">
        <v>308</v>
      </c>
      <c r="E12" s="14">
        <v>3077</v>
      </c>
      <c r="F12" s="14">
        <v>1224</v>
      </c>
      <c r="G12" s="14">
        <v>111</v>
      </c>
      <c r="H12" s="14">
        <v>135</v>
      </c>
      <c r="I12" s="14">
        <v>181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4180</v>
      </c>
      <c r="D13" s="14">
        <v>260</v>
      </c>
      <c r="E13" s="14">
        <v>2540</v>
      </c>
      <c r="F13" s="14">
        <v>1063</v>
      </c>
      <c r="G13" s="14">
        <v>112</v>
      </c>
      <c r="H13" s="14">
        <v>99</v>
      </c>
      <c r="I13" s="14">
        <v>106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3369</v>
      </c>
      <c r="D14" s="14">
        <v>207</v>
      </c>
      <c r="E14" s="14">
        <v>1995</v>
      </c>
      <c r="F14" s="14">
        <v>888</v>
      </c>
      <c r="G14" s="14">
        <v>83</v>
      </c>
      <c r="H14" s="14">
        <v>91</v>
      </c>
      <c r="I14" s="14">
        <v>105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2704</v>
      </c>
      <c r="D15" s="14">
        <v>196</v>
      </c>
      <c r="E15" s="14">
        <v>1566</v>
      </c>
      <c r="F15" s="14">
        <v>689</v>
      </c>
      <c r="G15" s="14">
        <v>65</v>
      </c>
      <c r="H15" s="14">
        <v>83</v>
      </c>
      <c r="I15" s="14">
        <v>105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1722</v>
      </c>
      <c r="D16" s="14">
        <v>98</v>
      </c>
      <c r="E16" s="14">
        <v>866</v>
      </c>
      <c r="F16" s="14">
        <v>569</v>
      </c>
      <c r="G16" s="14">
        <v>47</v>
      </c>
      <c r="H16" s="14">
        <v>70</v>
      </c>
      <c r="I16" s="14">
        <v>72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1032</v>
      </c>
      <c r="D17" s="14">
        <v>62</v>
      </c>
      <c r="E17" s="14">
        <v>369</v>
      </c>
      <c r="F17" s="14">
        <v>436</v>
      </c>
      <c r="G17" s="14">
        <v>37</v>
      </c>
      <c r="H17" s="14">
        <v>55</v>
      </c>
      <c r="I17" s="14">
        <v>73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478</v>
      </c>
      <c r="D18" s="14">
        <v>26</v>
      </c>
      <c r="E18" s="14">
        <v>106</v>
      </c>
      <c r="F18" s="14">
        <v>255</v>
      </c>
      <c r="G18" s="14">
        <v>19</v>
      </c>
      <c r="H18" s="14">
        <v>23</v>
      </c>
      <c r="I18" s="14">
        <v>49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217</v>
      </c>
      <c r="D19" s="14">
        <v>12</v>
      </c>
      <c r="E19" s="14">
        <v>44</v>
      </c>
      <c r="F19" s="14">
        <v>111</v>
      </c>
      <c r="G19" s="14">
        <v>6</v>
      </c>
      <c r="H19" s="14">
        <v>15</v>
      </c>
      <c r="I19" s="14">
        <v>29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216</v>
      </c>
      <c r="D20" s="14">
        <v>18</v>
      </c>
      <c r="E20" s="14">
        <v>61</v>
      </c>
      <c r="F20" s="14">
        <v>67</v>
      </c>
      <c r="G20" s="14">
        <v>11</v>
      </c>
      <c r="H20" s="14">
        <v>9</v>
      </c>
      <c r="I20" s="14">
        <v>50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17309</v>
      </c>
      <c r="D21" s="13">
        <v>2266</v>
      </c>
      <c r="E21" s="13">
        <v>8910</v>
      </c>
      <c r="F21" s="13">
        <v>4170</v>
      </c>
      <c r="G21" s="13">
        <v>372</v>
      </c>
      <c r="H21" s="13">
        <v>625</v>
      </c>
      <c r="I21" s="13">
        <v>966</v>
      </c>
    </row>
    <row r="22" spans="1:14" ht="12" customHeight="1">
      <c r="A22" s="27" t="s">
        <v>12</v>
      </c>
      <c r="B22" s="1" t="s">
        <v>23</v>
      </c>
      <c r="C22" s="14">
        <v>44</v>
      </c>
      <c r="D22" s="14">
        <v>2</v>
      </c>
      <c r="E22" s="14">
        <v>16</v>
      </c>
      <c r="F22" s="14">
        <v>7</v>
      </c>
      <c r="G22" s="14">
        <v>1</v>
      </c>
      <c r="H22" s="14">
        <v>6</v>
      </c>
      <c r="I22" s="14">
        <v>12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526</v>
      </c>
      <c r="D23" s="14">
        <v>61</v>
      </c>
      <c r="E23" s="14">
        <v>162</v>
      </c>
      <c r="F23" s="14">
        <v>159</v>
      </c>
      <c r="G23" s="14">
        <v>12</v>
      </c>
      <c r="H23" s="14">
        <v>52</v>
      </c>
      <c r="I23" s="14">
        <v>80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1526</v>
      </c>
      <c r="D24" s="14">
        <v>246</v>
      </c>
      <c r="E24" s="14">
        <v>647</v>
      </c>
      <c r="F24" s="14">
        <v>422</v>
      </c>
      <c r="G24" s="14">
        <v>26</v>
      </c>
      <c r="H24" s="14">
        <v>76</v>
      </c>
      <c r="I24" s="14">
        <v>109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2237</v>
      </c>
      <c r="D25" s="14">
        <v>294</v>
      </c>
      <c r="E25" s="14">
        <v>1148</v>
      </c>
      <c r="F25" s="14">
        <v>555</v>
      </c>
      <c r="G25" s="14">
        <v>37</v>
      </c>
      <c r="H25" s="14">
        <v>86</v>
      </c>
      <c r="I25" s="14">
        <v>117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2187</v>
      </c>
      <c r="D26" s="14">
        <v>272</v>
      </c>
      <c r="E26" s="14">
        <v>1177</v>
      </c>
      <c r="F26" s="14">
        <v>523</v>
      </c>
      <c r="G26" s="14">
        <v>53</v>
      </c>
      <c r="H26" s="14">
        <v>60</v>
      </c>
      <c r="I26" s="14">
        <v>102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2179</v>
      </c>
      <c r="D27" s="14">
        <v>282</v>
      </c>
      <c r="E27" s="14">
        <v>1165</v>
      </c>
      <c r="F27" s="14">
        <v>523</v>
      </c>
      <c r="G27" s="14">
        <v>44</v>
      </c>
      <c r="H27" s="14">
        <v>65</v>
      </c>
      <c r="I27" s="14">
        <v>100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2313</v>
      </c>
      <c r="D28" s="14">
        <v>293</v>
      </c>
      <c r="E28" s="14">
        <v>1324</v>
      </c>
      <c r="F28" s="14">
        <v>472</v>
      </c>
      <c r="G28" s="14">
        <v>44</v>
      </c>
      <c r="H28" s="14">
        <v>63</v>
      </c>
      <c r="I28" s="14">
        <v>117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1920</v>
      </c>
      <c r="D29" s="14">
        <v>250</v>
      </c>
      <c r="E29" s="14">
        <v>1120</v>
      </c>
      <c r="F29" s="14">
        <v>393</v>
      </c>
      <c r="G29" s="14">
        <v>43</v>
      </c>
      <c r="H29" s="14">
        <v>53</v>
      </c>
      <c r="I29" s="14">
        <v>61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1595</v>
      </c>
      <c r="D30" s="14">
        <v>197</v>
      </c>
      <c r="E30" s="14">
        <v>942</v>
      </c>
      <c r="F30" s="14">
        <v>318</v>
      </c>
      <c r="G30" s="14">
        <v>31</v>
      </c>
      <c r="H30" s="14">
        <v>51</v>
      </c>
      <c r="I30" s="14">
        <v>56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1266</v>
      </c>
      <c r="D31" s="14">
        <v>188</v>
      </c>
      <c r="E31" s="14">
        <v>688</v>
      </c>
      <c r="F31" s="14">
        <v>259</v>
      </c>
      <c r="G31" s="14">
        <v>26</v>
      </c>
      <c r="H31" s="14">
        <v>42</v>
      </c>
      <c r="I31" s="14">
        <v>63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689</v>
      </c>
      <c r="D32" s="14">
        <v>86</v>
      </c>
      <c r="E32" s="14">
        <v>296</v>
      </c>
      <c r="F32" s="14">
        <v>219</v>
      </c>
      <c r="G32" s="14">
        <v>22</v>
      </c>
      <c r="H32" s="14">
        <v>29</v>
      </c>
      <c r="I32" s="14">
        <v>37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398</v>
      </c>
      <c r="D33" s="14">
        <v>51</v>
      </c>
      <c r="E33" s="14">
        <v>130</v>
      </c>
      <c r="F33" s="14">
        <v>146</v>
      </c>
      <c r="G33" s="14">
        <v>12</v>
      </c>
      <c r="H33" s="14">
        <v>22</v>
      </c>
      <c r="I33" s="14">
        <v>37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215</v>
      </c>
      <c r="D34" s="14">
        <v>22</v>
      </c>
      <c r="E34" s="14">
        <v>45</v>
      </c>
      <c r="F34" s="14">
        <v>97</v>
      </c>
      <c r="G34" s="14">
        <v>11</v>
      </c>
      <c r="H34" s="14">
        <v>12</v>
      </c>
      <c r="I34" s="14">
        <v>28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89</v>
      </c>
      <c r="D35" s="14">
        <v>8</v>
      </c>
      <c r="E35" s="14">
        <v>18</v>
      </c>
      <c r="F35" s="14">
        <v>39</v>
      </c>
      <c r="G35" s="14">
        <v>4</v>
      </c>
      <c r="H35" s="14">
        <v>6</v>
      </c>
      <c r="I35" s="14">
        <v>14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125</v>
      </c>
      <c r="D36" s="14">
        <v>14</v>
      </c>
      <c r="E36" s="14">
        <v>32</v>
      </c>
      <c r="F36" s="14">
        <v>38</v>
      </c>
      <c r="G36" s="14">
        <v>6</v>
      </c>
      <c r="H36" s="14">
        <v>2</v>
      </c>
      <c r="I36" s="14">
        <v>33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20966</v>
      </c>
      <c r="D37" s="13">
        <v>160</v>
      </c>
      <c r="E37" s="13">
        <v>12670</v>
      </c>
      <c r="F37" s="13">
        <v>6150</v>
      </c>
      <c r="G37" s="13">
        <v>541</v>
      </c>
      <c r="H37" s="13">
        <v>690</v>
      </c>
      <c r="I37" s="13">
        <v>755</v>
      </c>
    </row>
    <row r="38" spans="1:14" ht="12" customHeight="1">
      <c r="A38" s="27" t="s">
        <v>12</v>
      </c>
      <c r="B38" s="1" t="s">
        <v>23</v>
      </c>
      <c r="C38" s="14">
        <v>37</v>
      </c>
      <c r="D38" s="14" t="s">
        <v>42</v>
      </c>
      <c r="E38" s="14">
        <v>11</v>
      </c>
      <c r="F38" s="14">
        <v>14</v>
      </c>
      <c r="G38" s="14">
        <v>1</v>
      </c>
      <c r="H38" s="14">
        <v>5</v>
      </c>
      <c r="I38" s="14">
        <v>6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755</v>
      </c>
      <c r="D39" s="14">
        <v>18</v>
      </c>
      <c r="E39" s="14">
        <v>325</v>
      </c>
      <c r="F39" s="14">
        <v>236</v>
      </c>
      <c r="G39" s="14">
        <v>14</v>
      </c>
      <c r="H39" s="14">
        <v>72</v>
      </c>
      <c r="I39" s="14">
        <v>90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1927</v>
      </c>
      <c r="D40" s="14">
        <v>22</v>
      </c>
      <c r="E40" s="14">
        <v>1115</v>
      </c>
      <c r="F40" s="14">
        <v>547</v>
      </c>
      <c r="G40" s="14">
        <v>34</v>
      </c>
      <c r="H40" s="14">
        <v>110</v>
      </c>
      <c r="I40" s="14">
        <v>99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2671</v>
      </c>
      <c r="D41" s="14">
        <v>15</v>
      </c>
      <c r="E41" s="14">
        <v>1764</v>
      </c>
      <c r="F41" s="14">
        <v>665</v>
      </c>
      <c r="G41" s="14">
        <v>55</v>
      </c>
      <c r="H41" s="14">
        <v>80</v>
      </c>
      <c r="I41" s="14">
        <v>92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2613</v>
      </c>
      <c r="D42" s="14">
        <v>16</v>
      </c>
      <c r="E42" s="14">
        <v>1675</v>
      </c>
      <c r="F42" s="14">
        <v>700</v>
      </c>
      <c r="G42" s="14">
        <v>72</v>
      </c>
      <c r="H42" s="14">
        <v>65</v>
      </c>
      <c r="I42" s="14">
        <v>85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2619</v>
      </c>
      <c r="D43" s="14">
        <v>11</v>
      </c>
      <c r="E43" s="14">
        <v>1751</v>
      </c>
      <c r="F43" s="14">
        <v>667</v>
      </c>
      <c r="G43" s="14">
        <v>73</v>
      </c>
      <c r="H43" s="14">
        <v>58</v>
      </c>
      <c r="I43" s="14">
        <v>59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2723</v>
      </c>
      <c r="D44" s="14">
        <v>15</v>
      </c>
      <c r="E44" s="14">
        <v>1753</v>
      </c>
      <c r="F44" s="14">
        <v>752</v>
      </c>
      <c r="G44" s="14">
        <v>67</v>
      </c>
      <c r="H44" s="14">
        <v>72</v>
      </c>
      <c r="I44" s="14">
        <v>64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2260</v>
      </c>
      <c r="D45" s="14">
        <v>10</v>
      </c>
      <c r="E45" s="14">
        <v>1420</v>
      </c>
      <c r="F45" s="14">
        <v>670</v>
      </c>
      <c r="G45" s="14">
        <v>69</v>
      </c>
      <c r="H45" s="14">
        <v>46</v>
      </c>
      <c r="I45" s="14">
        <v>45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1774</v>
      </c>
      <c r="D46" s="14">
        <v>10</v>
      </c>
      <c r="E46" s="14">
        <v>1053</v>
      </c>
      <c r="F46" s="14">
        <v>570</v>
      </c>
      <c r="G46" s="14">
        <v>52</v>
      </c>
      <c r="H46" s="14">
        <v>40</v>
      </c>
      <c r="I46" s="14">
        <v>49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1438</v>
      </c>
      <c r="D47" s="14">
        <v>8</v>
      </c>
      <c r="E47" s="14">
        <v>878</v>
      </c>
      <c r="F47" s="14">
        <v>430</v>
      </c>
      <c r="G47" s="14">
        <v>39</v>
      </c>
      <c r="H47" s="14">
        <v>41</v>
      </c>
      <c r="I47" s="14">
        <v>42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1033</v>
      </c>
      <c r="D48" s="14">
        <v>12</v>
      </c>
      <c r="E48" s="14">
        <v>570</v>
      </c>
      <c r="F48" s="14">
        <v>350</v>
      </c>
      <c r="G48" s="14">
        <v>25</v>
      </c>
      <c r="H48" s="14">
        <v>41</v>
      </c>
      <c r="I48" s="14">
        <v>35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634</v>
      </c>
      <c r="D49" s="14">
        <v>11</v>
      </c>
      <c r="E49" s="14">
        <v>239</v>
      </c>
      <c r="F49" s="14">
        <v>290</v>
      </c>
      <c r="G49" s="14">
        <v>25</v>
      </c>
      <c r="H49" s="14">
        <v>33</v>
      </c>
      <c r="I49" s="14">
        <v>36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263</v>
      </c>
      <c r="D50" s="14">
        <v>4</v>
      </c>
      <c r="E50" s="14">
        <v>61</v>
      </c>
      <c r="F50" s="14">
        <v>158</v>
      </c>
      <c r="G50" s="14">
        <v>8</v>
      </c>
      <c r="H50" s="14">
        <v>11</v>
      </c>
      <c r="I50" s="14">
        <v>21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128</v>
      </c>
      <c r="D51" s="14">
        <v>4</v>
      </c>
      <c r="E51" s="14">
        <v>26</v>
      </c>
      <c r="F51" s="14">
        <v>72</v>
      </c>
      <c r="G51" s="14">
        <v>2</v>
      </c>
      <c r="H51" s="14">
        <v>9</v>
      </c>
      <c r="I51" s="14">
        <v>15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91</v>
      </c>
      <c r="D52" s="15">
        <v>4</v>
      </c>
      <c r="E52" s="15">
        <v>29</v>
      </c>
      <c r="F52" s="15">
        <v>29</v>
      </c>
      <c r="G52" s="15">
        <v>5</v>
      </c>
      <c r="H52" s="15">
        <v>7</v>
      </c>
      <c r="I52" s="15">
        <v>17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33203125" customWidth="1"/>
    <col min="7" max="7" width="15.6640625" customWidth="1"/>
    <col min="8" max="8" width="14.1640625" customWidth="1"/>
    <col min="9" max="9" width="11.16406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60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8506</v>
      </c>
      <c r="D5" s="13">
        <v>334</v>
      </c>
      <c r="E5" s="13">
        <v>5013</v>
      </c>
      <c r="F5" s="13">
        <v>2175</v>
      </c>
      <c r="G5" s="13">
        <v>142</v>
      </c>
      <c r="H5" s="13">
        <v>406</v>
      </c>
      <c r="I5" s="13">
        <v>436</v>
      </c>
    </row>
    <row r="6" spans="1:29" ht="12" customHeight="1">
      <c r="A6" s="27" t="s">
        <v>12</v>
      </c>
      <c r="B6" s="1" t="s">
        <v>23</v>
      </c>
      <c r="C6" s="14">
        <v>34</v>
      </c>
      <c r="D6" s="14" t="s">
        <v>42</v>
      </c>
      <c r="E6" s="14">
        <v>12</v>
      </c>
      <c r="F6" s="14">
        <v>9</v>
      </c>
      <c r="G6" s="14">
        <v>2</v>
      </c>
      <c r="H6" s="14">
        <v>2</v>
      </c>
      <c r="I6" s="14">
        <v>9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425</v>
      </c>
      <c r="D7" s="14">
        <v>19</v>
      </c>
      <c r="E7" s="14">
        <v>184</v>
      </c>
      <c r="F7" s="14">
        <v>123</v>
      </c>
      <c r="G7" s="14">
        <v>5</v>
      </c>
      <c r="H7" s="14">
        <v>42</v>
      </c>
      <c r="I7" s="14">
        <v>52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948</v>
      </c>
      <c r="D8" s="14">
        <v>55</v>
      </c>
      <c r="E8" s="14">
        <v>526</v>
      </c>
      <c r="F8" s="14">
        <v>227</v>
      </c>
      <c r="G8" s="14">
        <v>16</v>
      </c>
      <c r="H8" s="14">
        <v>49</v>
      </c>
      <c r="I8" s="14">
        <v>75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1138</v>
      </c>
      <c r="D9" s="14">
        <v>39</v>
      </c>
      <c r="E9" s="14">
        <v>726</v>
      </c>
      <c r="F9" s="14">
        <v>258</v>
      </c>
      <c r="G9" s="14">
        <v>20</v>
      </c>
      <c r="H9" s="14">
        <v>43</v>
      </c>
      <c r="I9" s="14">
        <v>52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1118</v>
      </c>
      <c r="D10" s="14">
        <v>43</v>
      </c>
      <c r="E10" s="14">
        <v>723</v>
      </c>
      <c r="F10" s="14">
        <v>254</v>
      </c>
      <c r="G10" s="14">
        <v>17</v>
      </c>
      <c r="H10" s="14">
        <v>47</v>
      </c>
      <c r="I10" s="14">
        <v>34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983</v>
      </c>
      <c r="D11" s="14">
        <v>32</v>
      </c>
      <c r="E11" s="14">
        <v>647</v>
      </c>
      <c r="F11" s="14">
        <v>231</v>
      </c>
      <c r="G11" s="14">
        <v>11</v>
      </c>
      <c r="H11" s="14">
        <v>38</v>
      </c>
      <c r="I11" s="14">
        <v>24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1017</v>
      </c>
      <c r="D12" s="14">
        <v>46</v>
      </c>
      <c r="E12" s="14">
        <v>632</v>
      </c>
      <c r="F12" s="14">
        <v>234</v>
      </c>
      <c r="G12" s="14">
        <v>15</v>
      </c>
      <c r="H12" s="14">
        <v>52</v>
      </c>
      <c r="I12" s="14">
        <v>38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857</v>
      </c>
      <c r="D13" s="14">
        <v>25</v>
      </c>
      <c r="E13" s="14">
        <v>511</v>
      </c>
      <c r="F13" s="14">
        <v>225</v>
      </c>
      <c r="G13" s="14">
        <v>20</v>
      </c>
      <c r="H13" s="14">
        <v>39</v>
      </c>
      <c r="I13" s="14">
        <v>37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637</v>
      </c>
      <c r="D14" s="14">
        <v>25</v>
      </c>
      <c r="E14" s="14">
        <v>394</v>
      </c>
      <c r="F14" s="14">
        <v>155</v>
      </c>
      <c r="G14" s="14">
        <v>12</v>
      </c>
      <c r="H14" s="14">
        <v>31</v>
      </c>
      <c r="I14" s="14">
        <v>20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531</v>
      </c>
      <c r="D15" s="14">
        <v>20</v>
      </c>
      <c r="E15" s="14">
        <v>310</v>
      </c>
      <c r="F15" s="14">
        <v>144</v>
      </c>
      <c r="G15" s="14">
        <v>9</v>
      </c>
      <c r="H15" s="14">
        <v>23</v>
      </c>
      <c r="I15" s="14">
        <v>25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376</v>
      </c>
      <c r="D16" s="14">
        <v>10</v>
      </c>
      <c r="E16" s="14">
        <v>201</v>
      </c>
      <c r="F16" s="14">
        <v>130</v>
      </c>
      <c r="G16" s="14">
        <v>5</v>
      </c>
      <c r="H16" s="14">
        <v>14</v>
      </c>
      <c r="I16" s="14">
        <v>16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219</v>
      </c>
      <c r="D17" s="14">
        <v>10</v>
      </c>
      <c r="E17" s="14">
        <v>78</v>
      </c>
      <c r="F17" s="14">
        <v>103</v>
      </c>
      <c r="G17" s="14">
        <v>4</v>
      </c>
      <c r="H17" s="14">
        <v>13</v>
      </c>
      <c r="I17" s="14">
        <v>11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118</v>
      </c>
      <c r="D18" s="14">
        <v>5</v>
      </c>
      <c r="E18" s="14">
        <v>30</v>
      </c>
      <c r="F18" s="14">
        <v>49</v>
      </c>
      <c r="G18" s="14">
        <v>4</v>
      </c>
      <c r="H18" s="14">
        <v>10</v>
      </c>
      <c r="I18" s="14">
        <v>20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61</v>
      </c>
      <c r="D19" s="14">
        <v>2</v>
      </c>
      <c r="E19" s="14">
        <v>20</v>
      </c>
      <c r="F19" s="14">
        <v>22</v>
      </c>
      <c r="G19" s="14">
        <v>1</v>
      </c>
      <c r="H19" s="14">
        <v>2</v>
      </c>
      <c r="I19" s="14">
        <v>14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44</v>
      </c>
      <c r="D20" s="14">
        <v>3</v>
      </c>
      <c r="E20" s="14">
        <v>19</v>
      </c>
      <c r="F20" s="14">
        <v>11</v>
      </c>
      <c r="G20" s="14">
        <v>1</v>
      </c>
      <c r="H20" s="14">
        <v>1</v>
      </c>
      <c r="I20" s="14">
        <v>9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3209</v>
      </c>
      <c r="D21" s="13">
        <v>311</v>
      </c>
      <c r="E21" s="13">
        <v>1678</v>
      </c>
      <c r="F21" s="13">
        <v>792</v>
      </c>
      <c r="G21" s="13">
        <v>38</v>
      </c>
      <c r="H21" s="13">
        <v>167</v>
      </c>
      <c r="I21" s="13">
        <v>223</v>
      </c>
    </row>
    <row r="22" spans="1:14" ht="12" customHeight="1">
      <c r="A22" s="27" t="s">
        <v>12</v>
      </c>
      <c r="B22" s="1" t="s">
        <v>23</v>
      </c>
      <c r="C22" s="14">
        <v>12</v>
      </c>
      <c r="D22" s="14" t="s">
        <v>42</v>
      </c>
      <c r="E22" s="14">
        <v>6</v>
      </c>
      <c r="F22" s="14">
        <v>2</v>
      </c>
      <c r="G22" s="14">
        <v>1</v>
      </c>
      <c r="H22" s="14" t="s">
        <v>42</v>
      </c>
      <c r="I22" s="14">
        <v>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145</v>
      </c>
      <c r="D23" s="14">
        <v>17</v>
      </c>
      <c r="E23" s="14">
        <v>45</v>
      </c>
      <c r="F23" s="14">
        <v>46</v>
      </c>
      <c r="G23" s="14">
        <v>1</v>
      </c>
      <c r="H23" s="14">
        <v>9</v>
      </c>
      <c r="I23" s="14">
        <v>27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331</v>
      </c>
      <c r="D24" s="14">
        <v>53</v>
      </c>
      <c r="E24" s="14">
        <v>139</v>
      </c>
      <c r="F24" s="14">
        <v>83</v>
      </c>
      <c r="G24" s="14">
        <v>3</v>
      </c>
      <c r="H24" s="14">
        <v>23</v>
      </c>
      <c r="I24" s="14">
        <v>30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444</v>
      </c>
      <c r="D25" s="14">
        <v>38</v>
      </c>
      <c r="E25" s="14">
        <v>243</v>
      </c>
      <c r="F25" s="14">
        <v>107</v>
      </c>
      <c r="G25" s="14">
        <v>7</v>
      </c>
      <c r="H25" s="14">
        <v>17</v>
      </c>
      <c r="I25" s="14">
        <v>32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455</v>
      </c>
      <c r="D26" s="14">
        <v>40</v>
      </c>
      <c r="E26" s="14">
        <v>252</v>
      </c>
      <c r="F26" s="14">
        <v>112</v>
      </c>
      <c r="G26" s="14">
        <v>4</v>
      </c>
      <c r="H26" s="14">
        <v>29</v>
      </c>
      <c r="I26" s="14">
        <v>18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367</v>
      </c>
      <c r="D27" s="14">
        <v>30</v>
      </c>
      <c r="E27" s="14">
        <v>218</v>
      </c>
      <c r="F27" s="14">
        <v>83</v>
      </c>
      <c r="G27" s="14">
        <v>3</v>
      </c>
      <c r="H27" s="14">
        <v>15</v>
      </c>
      <c r="I27" s="14">
        <v>18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395</v>
      </c>
      <c r="D28" s="14">
        <v>45</v>
      </c>
      <c r="E28" s="14">
        <v>231</v>
      </c>
      <c r="F28" s="14">
        <v>74</v>
      </c>
      <c r="G28" s="14">
        <v>5</v>
      </c>
      <c r="H28" s="14">
        <v>23</v>
      </c>
      <c r="I28" s="14">
        <v>17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366</v>
      </c>
      <c r="D29" s="14">
        <v>24</v>
      </c>
      <c r="E29" s="14">
        <v>203</v>
      </c>
      <c r="F29" s="14">
        <v>89</v>
      </c>
      <c r="G29" s="14">
        <v>7</v>
      </c>
      <c r="H29" s="14">
        <v>18</v>
      </c>
      <c r="I29" s="14">
        <v>25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228</v>
      </c>
      <c r="D30" s="14">
        <v>22</v>
      </c>
      <c r="E30" s="14">
        <v>130</v>
      </c>
      <c r="F30" s="14">
        <v>58</v>
      </c>
      <c r="G30" s="14">
        <v>1</v>
      </c>
      <c r="H30" s="14">
        <v>9</v>
      </c>
      <c r="I30" s="14">
        <v>8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203</v>
      </c>
      <c r="D31" s="14">
        <v>16</v>
      </c>
      <c r="E31" s="14">
        <v>110</v>
      </c>
      <c r="F31" s="14">
        <v>52</v>
      </c>
      <c r="G31" s="14">
        <v>2</v>
      </c>
      <c r="H31" s="14">
        <v>9</v>
      </c>
      <c r="I31" s="14">
        <v>14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117</v>
      </c>
      <c r="D32" s="14">
        <v>9</v>
      </c>
      <c r="E32" s="14">
        <v>56</v>
      </c>
      <c r="F32" s="14">
        <v>41</v>
      </c>
      <c r="G32" s="14">
        <v>1</v>
      </c>
      <c r="H32" s="14">
        <v>3</v>
      </c>
      <c r="I32" s="14">
        <v>7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69</v>
      </c>
      <c r="D33" s="14">
        <v>8</v>
      </c>
      <c r="E33" s="14">
        <v>21</v>
      </c>
      <c r="F33" s="14">
        <v>26</v>
      </c>
      <c r="G33" s="14" t="s">
        <v>42</v>
      </c>
      <c r="H33" s="14">
        <v>8</v>
      </c>
      <c r="I33" s="14">
        <v>6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37</v>
      </c>
      <c r="D34" s="14">
        <v>4</v>
      </c>
      <c r="E34" s="14">
        <v>9</v>
      </c>
      <c r="F34" s="14">
        <v>11</v>
      </c>
      <c r="G34" s="14">
        <v>2</v>
      </c>
      <c r="H34" s="14">
        <v>3</v>
      </c>
      <c r="I34" s="14">
        <v>8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24</v>
      </c>
      <c r="D35" s="14">
        <v>2</v>
      </c>
      <c r="E35" s="14">
        <v>9</v>
      </c>
      <c r="F35" s="14">
        <v>5</v>
      </c>
      <c r="G35" s="14">
        <v>1</v>
      </c>
      <c r="H35" s="14" t="s">
        <v>42</v>
      </c>
      <c r="I35" s="14">
        <v>7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16</v>
      </c>
      <c r="D36" s="14">
        <v>3</v>
      </c>
      <c r="E36" s="14">
        <v>6</v>
      </c>
      <c r="F36" s="14">
        <v>3</v>
      </c>
      <c r="G36" s="14" t="s">
        <v>42</v>
      </c>
      <c r="H36" s="14">
        <v>1</v>
      </c>
      <c r="I36" s="14">
        <v>3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5297</v>
      </c>
      <c r="D37" s="13">
        <v>23</v>
      </c>
      <c r="E37" s="13">
        <v>3335</v>
      </c>
      <c r="F37" s="13">
        <v>1383</v>
      </c>
      <c r="G37" s="13">
        <v>104</v>
      </c>
      <c r="H37" s="13">
        <v>239</v>
      </c>
      <c r="I37" s="13">
        <v>213</v>
      </c>
    </row>
    <row r="38" spans="1:14" ht="12" customHeight="1">
      <c r="A38" s="27" t="s">
        <v>12</v>
      </c>
      <c r="B38" s="1" t="s">
        <v>23</v>
      </c>
      <c r="C38" s="14">
        <v>22</v>
      </c>
      <c r="D38" s="14" t="s">
        <v>42</v>
      </c>
      <c r="E38" s="14">
        <v>6</v>
      </c>
      <c r="F38" s="14">
        <v>7</v>
      </c>
      <c r="G38" s="14">
        <v>1</v>
      </c>
      <c r="H38" s="14">
        <v>2</v>
      </c>
      <c r="I38" s="14">
        <v>6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280</v>
      </c>
      <c r="D39" s="14">
        <v>2</v>
      </c>
      <c r="E39" s="14">
        <v>139</v>
      </c>
      <c r="F39" s="14">
        <v>77</v>
      </c>
      <c r="G39" s="14">
        <v>4</v>
      </c>
      <c r="H39" s="14">
        <v>33</v>
      </c>
      <c r="I39" s="14">
        <v>25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617</v>
      </c>
      <c r="D40" s="14">
        <v>2</v>
      </c>
      <c r="E40" s="14">
        <v>387</v>
      </c>
      <c r="F40" s="14">
        <v>144</v>
      </c>
      <c r="G40" s="14">
        <v>13</v>
      </c>
      <c r="H40" s="14">
        <v>26</v>
      </c>
      <c r="I40" s="14">
        <v>45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694</v>
      </c>
      <c r="D41" s="14">
        <v>1</v>
      </c>
      <c r="E41" s="14">
        <v>483</v>
      </c>
      <c r="F41" s="14">
        <v>151</v>
      </c>
      <c r="G41" s="14">
        <v>13</v>
      </c>
      <c r="H41" s="14">
        <v>26</v>
      </c>
      <c r="I41" s="14">
        <v>20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663</v>
      </c>
      <c r="D42" s="14">
        <v>3</v>
      </c>
      <c r="E42" s="14">
        <v>471</v>
      </c>
      <c r="F42" s="14">
        <v>142</v>
      </c>
      <c r="G42" s="14">
        <v>13</v>
      </c>
      <c r="H42" s="14">
        <v>18</v>
      </c>
      <c r="I42" s="14">
        <v>16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616</v>
      </c>
      <c r="D43" s="14">
        <v>2</v>
      </c>
      <c r="E43" s="14">
        <v>429</v>
      </c>
      <c r="F43" s="14">
        <v>148</v>
      </c>
      <c r="G43" s="14">
        <v>8</v>
      </c>
      <c r="H43" s="14">
        <v>23</v>
      </c>
      <c r="I43" s="14">
        <v>6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622</v>
      </c>
      <c r="D44" s="14">
        <v>1</v>
      </c>
      <c r="E44" s="14">
        <v>401</v>
      </c>
      <c r="F44" s="14">
        <v>160</v>
      </c>
      <c r="G44" s="14">
        <v>10</v>
      </c>
      <c r="H44" s="14">
        <v>29</v>
      </c>
      <c r="I44" s="14">
        <v>21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491</v>
      </c>
      <c r="D45" s="14">
        <v>1</v>
      </c>
      <c r="E45" s="14">
        <v>308</v>
      </c>
      <c r="F45" s="14">
        <v>136</v>
      </c>
      <c r="G45" s="14">
        <v>13</v>
      </c>
      <c r="H45" s="14">
        <v>21</v>
      </c>
      <c r="I45" s="14">
        <v>12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409</v>
      </c>
      <c r="D46" s="14">
        <v>3</v>
      </c>
      <c r="E46" s="14">
        <v>264</v>
      </c>
      <c r="F46" s="14">
        <v>97</v>
      </c>
      <c r="G46" s="14">
        <v>11</v>
      </c>
      <c r="H46" s="14">
        <v>22</v>
      </c>
      <c r="I46" s="14">
        <v>12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328</v>
      </c>
      <c r="D47" s="14">
        <v>4</v>
      </c>
      <c r="E47" s="14">
        <v>200</v>
      </c>
      <c r="F47" s="14">
        <v>92</v>
      </c>
      <c r="G47" s="14">
        <v>7</v>
      </c>
      <c r="H47" s="14">
        <v>14</v>
      </c>
      <c r="I47" s="14">
        <v>11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259</v>
      </c>
      <c r="D48" s="14">
        <v>1</v>
      </c>
      <c r="E48" s="14">
        <v>145</v>
      </c>
      <c r="F48" s="14">
        <v>89</v>
      </c>
      <c r="G48" s="14">
        <v>4</v>
      </c>
      <c r="H48" s="14">
        <v>11</v>
      </c>
      <c r="I48" s="14">
        <v>9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150</v>
      </c>
      <c r="D49" s="14">
        <v>2</v>
      </c>
      <c r="E49" s="14">
        <v>57</v>
      </c>
      <c r="F49" s="14">
        <v>77</v>
      </c>
      <c r="G49" s="14">
        <v>4</v>
      </c>
      <c r="H49" s="14">
        <v>5</v>
      </c>
      <c r="I49" s="14">
        <v>5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81</v>
      </c>
      <c r="D50" s="14">
        <v>1</v>
      </c>
      <c r="E50" s="14">
        <v>21</v>
      </c>
      <c r="F50" s="14">
        <v>38</v>
      </c>
      <c r="G50" s="14">
        <v>2</v>
      </c>
      <c r="H50" s="14">
        <v>7</v>
      </c>
      <c r="I50" s="14">
        <v>12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37</v>
      </c>
      <c r="D51" s="14" t="s">
        <v>42</v>
      </c>
      <c r="E51" s="14">
        <v>11</v>
      </c>
      <c r="F51" s="14">
        <v>17</v>
      </c>
      <c r="G51" s="14" t="s">
        <v>42</v>
      </c>
      <c r="H51" s="14">
        <v>2</v>
      </c>
      <c r="I51" s="14">
        <v>7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28</v>
      </c>
      <c r="D52" s="15" t="s">
        <v>42</v>
      </c>
      <c r="E52" s="15">
        <v>13</v>
      </c>
      <c r="F52" s="15">
        <v>8</v>
      </c>
      <c r="G52" s="15">
        <v>1</v>
      </c>
      <c r="H52" s="15" t="s">
        <v>42</v>
      </c>
      <c r="I52" s="15">
        <v>6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0.83203125" customWidth="1"/>
    <col min="7" max="7" width="15.6640625" customWidth="1"/>
    <col min="8" max="8" width="13.83203125" customWidth="1"/>
    <col min="9" max="9" width="13.1640625" customWidth="1"/>
  </cols>
  <sheetData>
    <row r="1" spans="1:30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19" t="s">
        <v>49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0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0" ht="12" customHeight="1">
      <c r="A5" s="30" t="s">
        <v>22</v>
      </c>
      <c r="B5" s="6" t="s">
        <v>12</v>
      </c>
      <c r="C5" s="13">
        <v>968</v>
      </c>
      <c r="D5" s="13">
        <v>25</v>
      </c>
      <c r="E5" s="13">
        <v>441</v>
      </c>
      <c r="F5" s="13">
        <v>401</v>
      </c>
      <c r="G5" s="13">
        <v>7</v>
      </c>
      <c r="H5" s="13">
        <v>56</v>
      </c>
      <c r="I5" s="13">
        <v>38</v>
      </c>
    </row>
    <row r="6" spans="1:30" ht="12" customHeight="1">
      <c r="A6" s="27" t="s">
        <v>12</v>
      </c>
      <c r="B6" s="1" t="s">
        <v>23</v>
      </c>
      <c r="C6" s="14">
        <v>8</v>
      </c>
      <c r="D6" s="14">
        <v>1</v>
      </c>
      <c r="E6" s="14">
        <v>1</v>
      </c>
      <c r="F6" s="14">
        <v>2</v>
      </c>
      <c r="G6" s="14" t="s">
        <v>42</v>
      </c>
      <c r="H6" s="14">
        <v>2</v>
      </c>
      <c r="I6" s="14">
        <v>2</v>
      </c>
      <c r="J6" t="s">
        <v>12</v>
      </c>
      <c r="K6" t="s">
        <v>12</v>
      </c>
      <c r="M6" t="s">
        <v>12</v>
      </c>
      <c r="N6" t="s">
        <v>12</v>
      </c>
    </row>
    <row r="7" spans="1:30" ht="12" customHeight="1">
      <c r="A7" s="27" t="s">
        <v>12</v>
      </c>
      <c r="B7" s="1" t="s">
        <v>24</v>
      </c>
      <c r="C7" s="14">
        <v>49</v>
      </c>
      <c r="D7" s="14">
        <v>1</v>
      </c>
      <c r="E7" s="14">
        <v>8</v>
      </c>
      <c r="F7" s="14">
        <v>27</v>
      </c>
      <c r="G7" s="14" t="s">
        <v>42</v>
      </c>
      <c r="H7" s="14">
        <v>6</v>
      </c>
      <c r="I7" s="14">
        <v>7</v>
      </c>
      <c r="J7" t="s">
        <v>12</v>
      </c>
      <c r="K7" t="s">
        <v>12</v>
      </c>
      <c r="M7" t="s">
        <v>12</v>
      </c>
      <c r="N7" t="s">
        <v>12</v>
      </c>
    </row>
    <row r="8" spans="1:30" ht="12" customHeight="1">
      <c r="A8" s="27" t="s">
        <v>12</v>
      </c>
      <c r="B8" s="1" t="s">
        <v>25</v>
      </c>
      <c r="C8" s="14">
        <v>115</v>
      </c>
      <c r="D8" s="14">
        <v>7</v>
      </c>
      <c r="E8" s="14">
        <v>46</v>
      </c>
      <c r="F8" s="14">
        <v>48</v>
      </c>
      <c r="G8" s="14" t="s">
        <v>42</v>
      </c>
      <c r="H8" s="14">
        <v>9</v>
      </c>
      <c r="I8" s="14">
        <v>5</v>
      </c>
      <c r="J8" t="s">
        <v>12</v>
      </c>
      <c r="K8" t="s">
        <v>12</v>
      </c>
      <c r="M8" t="s">
        <v>12</v>
      </c>
      <c r="N8" t="s">
        <v>12</v>
      </c>
    </row>
    <row r="9" spans="1:30" ht="12" customHeight="1">
      <c r="A9" s="27" t="s">
        <v>12</v>
      </c>
      <c r="B9" s="1" t="s">
        <v>26</v>
      </c>
      <c r="C9" s="14">
        <v>98</v>
      </c>
      <c r="D9" s="14">
        <v>3</v>
      </c>
      <c r="E9" s="14">
        <v>48</v>
      </c>
      <c r="F9" s="14">
        <v>42</v>
      </c>
      <c r="G9" s="14" t="s">
        <v>42</v>
      </c>
      <c r="H9" s="14">
        <v>2</v>
      </c>
      <c r="I9" s="14">
        <v>3</v>
      </c>
      <c r="J9" t="s">
        <v>12</v>
      </c>
      <c r="K9" t="s">
        <v>12</v>
      </c>
      <c r="M9" t="s">
        <v>12</v>
      </c>
      <c r="N9" t="s">
        <v>12</v>
      </c>
    </row>
    <row r="10" spans="1:30" ht="12" customHeight="1">
      <c r="A10" s="27" t="s">
        <v>12</v>
      </c>
      <c r="B10" s="1" t="s">
        <v>27</v>
      </c>
      <c r="C10" s="14">
        <v>101</v>
      </c>
      <c r="D10" s="14">
        <v>1</v>
      </c>
      <c r="E10" s="14">
        <v>71</v>
      </c>
      <c r="F10" s="14">
        <v>24</v>
      </c>
      <c r="G10" s="14">
        <v>1</v>
      </c>
      <c r="H10" s="14">
        <v>2</v>
      </c>
      <c r="I10" s="14">
        <v>2</v>
      </c>
      <c r="J10" t="s">
        <v>12</v>
      </c>
      <c r="K10" t="s">
        <v>12</v>
      </c>
      <c r="M10" t="s">
        <v>12</v>
      </c>
      <c r="N10" t="s">
        <v>12</v>
      </c>
    </row>
    <row r="11" spans="1:30" ht="12" customHeight="1">
      <c r="A11" s="27" t="s">
        <v>12</v>
      </c>
      <c r="B11" s="1" t="s">
        <v>28</v>
      </c>
      <c r="C11" s="14">
        <v>97</v>
      </c>
      <c r="D11" s="14">
        <v>2</v>
      </c>
      <c r="E11" s="14">
        <v>53</v>
      </c>
      <c r="F11" s="14">
        <v>36</v>
      </c>
      <c r="G11" s="14" t="s">
        <v>42</v>
      </c>
      <c r="H11" s="14">
        <v>5</v>
      </c>
      <c r="I11" s="14">
        <v>1</v>
      </c>
      <c r="J11" t="s">
        <v>12</v>
      </c>
      <c r="K11" t="s">
        <v>12</v>
      </c>
      <c r="M11" t="s">
        <v>12</v>
      </c>
      <c r="N11" t="s">
        <v>12</v>
      </c>
    </row>
    <row r="12" spans="1:30" ht="12" customHeight="1">
      <c r="A12" s="27" t="s">
        <v>12</v>
      </c>
      <c r="B12" s="1" t="s">
        <v>29</v>
      </c>
      <c r="C12" s="14">
        <v>104</v>
      </c>
      <c r="D12" s="14">
        <v>2</v>
      </c>
      <c r="E12" s="14">
        <v>53</v>
      </c>
      <c r="F12" s="14">
        <v>41</v>
      </c>
      <c r="G12" s="14">
        <v>1</v>
      </c>
      <c r="H12" s="14">
        <v>6</v>
      </c>
      <c r="I12" s="14">
        <v>1</v>
      </c>
      <c r="J12" t="s">
        <v>12</v>
      </c>
      <c r="K12" t="s">
        <v>12</v>
      </c>
      <c r="M12" t="s">
        <v>12</v>
      </c>
      <c r="N12" t="s">
        <v>12</v>
      </c>
    </row>
    <row r="13" spans="1:30" ht="12" customHeight="1">
      <c r="A13" s="27" t="s">
        <v>12</v>
      </c>
      <c r="B13" s="1" t="s">
        <v>30</v>
      </c>
      <c r="C13" s="14">
        <v>100</v>
      </c>
      <c r="D13" s="14" t="s">
        <v>42</v>
      </c>
      <c r="E13" s="14">
        <v>45</v>
      </c>
      <c r="F13" s="14">
        <v>46</v>
      </c>
      <c r="G13" s="14" t="s">
        <v>42</v>
      </c>
      <c r="H13" s="14">
        <v>5</v>
      </c>
      <c r="I13" s="14">
        <v>4</v>
      </c>
      <c r="J13" t="s">
        <v>12</v>
      </c>
      <c r="K13" t="s">
        <v>12</v>
      </c>
      <c r="M13" t="s">
        <v>12</v>
      </c>
      <c r="N13" t="s">
        <v>12</v>
      </c>
    </row>
    <row r="14" spans="1:30" ht="12" customHeight="1">
      <c r="A14" s="27" t="s">
        <v>12</v>
      </c>
      <c r="B14" s="1" t="s">
        <v>31</v>
      </c>
      <c r="C14" s="14">
        <v>83</v>
      </c>
      <c r="D14" s="14">
        <v>5</v>
      </c>
      <c r="E14" s="14">
        <v>44</v>
      </c>
      <c r="F14" s="14">
        <v>27</v>
      </c>
      <c r="G14" s="14">
        <v>1</v>
      </c>
      <c r="H14" s="14">
        <v>5</v>
      </c>
      <c r="I14" s="14">
        <v>1</v>
      </c>
      <c r="J14" t="s">
        <v>12</v>
      </c>
      <c r="K14" t="s">
        <v>12</v>
      </c>
      <c r="M14" t="s">
        <v>12</v>
      </c>
      <c r="N14" t="s">
        <v>12</v>
      </c>
    </row>
    <row r="15" spans="1:30" ht="12" customHeight="1">
      <c r="A15" s="27" t="s">
        <v>12</v>
      </c>
      <c r="B15" s="1" t="s">
        <v>32</v>
      </c>
      <c r="C15" s="14">
        <v>67</v>
      </c>
      <c r="D15" s="14">
        <v>1</v>
      </c>
      <c r="E15" s="14">
        <v>35</v>
      </c>
      <c r="F15" s="14">
        <v>26</v>
      </c>
      <c r="G15" s="14">
        <v>2</v>
      </c>
      <c r="H15" s="14">
        <v>1</v>
      </c>
      <c r="I15" s="14">
        <v>2</v>
      </c>
      <c r="J15" t="s">
        <v>12</v>
      </c>
      <c r="K15" t="s">
        <v>12</v>
      </c>
      <c r="M15" t="s">
        <v>12</v>
      </c>
      <c r="N15" t="s">
        <v>12</v>
      </c>
    </row>
    <row r="16" spans="1:30" ht="12" customHeight="1">
      <c r="A16" s="27" t="s">
        <v>12</v>
      </c>
      <c r="B16" s="1" t="s">
        <v>33</v>
      </c>
      <c r="C16" s="14">
        <v>60</v>
      </c>
      <c r="D16" s="14">
        <v>1</v>
      </c>
      <c r="E16" s="14">
        <v>22</v>
      </c>
      <c r="F16" s="14">
        <v>29</v>
      </c>
      <c r="G16" s="14">
        <v>2</v>
      </c>
      <c r="H16" s="14">
        <v>2</v>
      </c>
      <c r="I16" s="14">
        <v>4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35</v>
      </c>
      <c r="D17" s="14" t="s">
        <v>42</v>
      </c>
      <c r="E17" s="14">
        <v>8</v>
      </c>
      <c r="F17" s="14">
        <v>24</v>
      </c>
      <c r="G17" s="14" t="s">
        <v>42</v>
      </c>
      <c r="H17" s="14">
        <v>2</v>
      </c>
      <c r="I17" s="14">
        <v>1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21</v>
      </c>
      <c r="D18" s="14">
        <v>1</v>
      </c>
      <c r="E18" s="14">
        <v>3</v>
      </c>
      <c r="F18" s="14">
        <v>10</v>
      </c>
      <c r="G18" s="14" t="s">
        <v>42</v>
      </c>
      <c r="H18" s="14">
        <v>3</v>
      </c>
      <c r="I18" s="14">
        <v>4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17</v>
      </c>
      <c r="D19" s="14" t="s">
        <v>42</v>
      </c>
      <c r="E19" s="14">
        <v>2</v>
      </c>
      <c r="F19" s="14">
        <v>11</v>
      </c>
      <c r="G19" s="14" t="s">
        <v>42</v>
      </c>
      <c r="H19" s="14">
        <v>4</v>
      </c>
      <c r="I19" s="14" t="s">
        <v>42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13</v>
      </c>
      <c r="D20" s="14" t="s">
        <v>42</v>
      </c>
      <c r="E20" s="14">
        <v>2</v>
      </c>
      <c r="F20" s="14">
        <v>8</v>
      </c>
      <c r="G20" s="14" t="s">
        <v>42</v>
      </c>
      <c r="H20" s="14">
        <v>2</v>
      </c>
      <c r="I20" s="14">
        <v>1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420</v>
      </c>
      <c r="D21" s="13">
        <v>20</v>
      </c>
      <c r="E21" s="13">
        <v>166</v>
      </c>
      <c r="F21" s="13">
        <v>194</v>
      </c>
      <c r="G21" s="13" t="s">
        <v>42</v>
      </c>
      <c r="H21" s="13">
        <v>21</v>
      </c>
      <c r="I21" s="13">
        <v>19</v>
      </c>
    </row>
    <row r="22" spans="1:14" ht="12" customHeight="1">
      <c r="A22" s="27" t="s">
        <v>12</v>
      </c>
      <c r="B22" s="1" t="s">
        <v>23</v>
      </c>
      <c r="C22" s="14">
        <v>3</v>
      </c>
      <c r="D22" s="14">
        <v>1</v>
      </c>
      <c r="E22" s="14">
        <v>1</v>
      </c>
      <c r="F22" s="14" t="s">
        <v>42</v>
      </c>
      <c r="G22" s="14" t="s">
        <v>42</v>
      </c>
      <c r="H22" s="14" t="s">
        <v>42</v>
      </c>
      <c r="I22" s="14">
        <v>1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21</v>
      </c>
      <c r="D23" s="14">
        <v>1</v>
      </c>
      <c r="E23" s="14">
        <v>5</v>
      </c>
      <c r="F23" s="14">
        <v>9</v>
      </c>
      <c r="G23" s="14" t="s">
        <v>42</v>
      </c>
      <c r="H23" s="14">
        <v>1</v>
      </c>
      <c r="I23" s="14">
        <v>5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59</v>
      </c>
      <c r="D24" s="14">
        <v>7</v>
      </c>
      <c r="E24" s="14">
        <v>20</v>
      </c>
      <c r="F24" s="14">
        <v>27</v>
      </c>
      <c r="G24" s="14" t="s">
        <v>42</v>
      </c>
      <c r="H24" s="14">
        <v>3</v>
      </c>
      <c r="I24" s="14">
        <v>2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43</v>
      </c>
      <c r="D25" s="14">
        <v>2</v>
      </c>
      <c r="E25" s="14">
        <v>17</v>
      </c>
      <c r="F25" s="14">
        <v>21</v>
      </c>
      <c r="G25" s="14" t="s">
        <v>42</v>
      </c>
      <c r="H25" s="14">
        <v>2</v>
      </c>
      <c r="I25" s="14">
        <v>1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45</v>
      </c>
      <c r="D26" s="14">
        <v>1</v>
      </c>
      <c r="E26" s="14">
        <v>32</v>
      </c>
      <c r="F26" s="14">
        <v>10</v>
      </c>
      <c r="G26" s="14" t="s">
        <v>42</v>
      </c>
      <c r="H26" s="14">
        <v>1</v>
      </c>
      <c r="I26" s="14">
        <v>1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37</v>
      </c>
      <c r="D27" s="14">
        <v>2</v>
      </c>
      <c r="E27" s="14">
        <v>13</v>
      </c>
      <c r="F27" s="14">
        <v>22</v>
      </c>
      <c r="G27" s="14" t="s">
        <v>42</v>
      </c>
      <c r="H27" s="14" t="s">
        <v>42</v>
      </c>
      <c r="I27" s="14" t="s">
        <v>42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50</v>
      </c>
      <c r="D28" s="14">
        <v>2</v>
      </c>
      <c r="E28" s="14">
        <v>22</v>
      </c>
      <c r="F28" s="14">
        <v>24</v>
      </c>
      <c r="G28" s="14" t="s">
        <v>42</v>
      </c>
      <c r="H28" s="14">
        <v>1</v>
      </c>
      <c r="I28" s="14">
        <v>1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40</v>
      </c>
      <c r="D29" s="14" t="s">
        <v>42</v>
      </c>
      <c r="E29" s="14">
        <v>17</v>
      </c>
      <c r="F29" s="14">
        <v>21</v>
      </c>
      <c r="G29" s="14" t="s">
        <v>42</v>
      </c>
      <c r="H29" s="14">
        <v>1</v>
      </c>
      <c r="I29" s="14">
        <v>1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32</v>
      </c>
      <c r="D30" s="14">
        <v>3</v>
      </c>
      <c r="E30" s="14">
        <v>15</v>
      </c>
      <c r="F30" s="14">
        <v>9</v>
      </c>
      <c r="G30" s="14" t="s">
        <v>42</v>
      </c>
      <c r="H30" s="14">
        <v>4</v>
      </c>
      <c r="I30" s="14">
        <v>1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30</v>
      </c>
      <c r="D31" s="14" t="s">
        <v>42</v>
      </c>
      <c r="E31" s="14">
        <v>12</v>
      </c>
      <c r="F31" s="14">
        <v>16</v>
      </c>
      <c r="G31" s="14" t="s">
        <v>42</v>
      </c>
      <c r="H31" s="14">
        <v>1</v>
      </c>
      <c r="I31" s="14">
        <v>1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21</v>
      </c>
      <c r="D32" s="14" t="s">
        <v>42</v>
      </c>
      <c r="E32" s="14">
        <v>7</v>
      </c>
      <c r="F32" s="14">
        <v>11</v>
      </c>
      <c r="G32" s="14" t="s">
        <v>42</v>
      </c>
      <c r="H32" s="14">
        <v>2</v>
      </c>
      <c r="I32" s="14">
        <v>1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15</v>
      </c>
      <c r="D33" s="14" t="s">
        <v>42</v>
      </c>
      <c r="E33" s="14">
        <v>2</v>
      </c>
      <c r="F33" s="14">
        <v>12</v>
      </c>
      <c r="G33" s="14" t="s">
        <v>42</v>
      </c>
      <c r="H33" s="14">
        <v>1</v>
      </c>
      <c r="I33" s="14" t="s">
        <v>42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12</v>
      </c>
      <c r="D34" s="14">
        <v>1</v>
      </c>
      <c r="E34" s="14">
        <v>3</v>
      </c>
      <c r="F34" s="14">
        <v>3</v>
      </c>
      <c r="G34" s="14" t="s">
        <v>42</v>
      </c>
      <c r="H34" s="14">
        <v>2</v>
      </c>
      <c r="I34" s="14">
        <v>3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5</v>
      </c>
      <c r="D35" s="14" t="s">
        <v>42</v>
      </c>
      <c r="E35" s="14" t="s">
        <v>42</v>
      </c>
      <c r="F35" s="14">
        <v>5</v>
      </c>
      <c r="G35" s="14" t="s">
        <v>42</v>
      </c>
      <c r="H35" s="14" t="s">
        <v>42</v>
      </c>
      <c r="I35" s="14" t="s">
        <v>42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7</v>
      </c>
      <c r="D36" s="14" t="s">
        <v>42</v>
      </c>
      <c r="E36" s="14" t="s">
        <v>42</v>
      </c>
      <c r="F36" s="14">
        <v>4</v>
      </c>
      <c r="G36" s="14" t="s">
        <v>42</v>
      </c>
      <c r="H36" s="14">
        <v>2</v>
      </c>
      <c r="I36" s="14">
        <v>1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548</v>
      </c>
      <c r="D37" s="13">
        <v>5</v>
      </c>
      <c r="E37" s="13">
        <v>275</v>
      </c>
      <c r="F37" s="13">
        <v>207</v>
      </c>
      <c r="G37" s="13">
        <v>7</v>
      </c>
      <c r="H37" s="13">
        <v>35</v>
      </c>
      <c r="I37" s="13">
        <v>19</v>
      </c>
    </row>
    <row r="38" spans="1:14" ht="12" customHeight="1">
      <c r="A38" s="27" t="s">
        <v>12</v>
      </c>
      <c r="B38" s="1" t="s">
        <v>23</v>
      </c>
      <c r="C38" s="14">
        <v>5</v>
      </c>
      <c r="D38" s="14" t="s">
        <v>42</v>
      </c>
      <c r="E38" s="14" t="s">
        <v>42</v>
      </c>
      <c r="F38" s="14">
        <v>2</v>
      </c>
      <c r="G38" s="14" t="s">
        <v>42</v>
      </c>
      <c r="H38" s="14">
        <v>2</v>
      </c>
      <c r="I38" s="14">
        <v>1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28</v>
      </c>
      <c r="D39" s="14" t="s">
        <v>42</v>
      </c>
      <c r="E39" s="14">
        <v>3</v>
      </c>
      <c r="F39" s="14">
        <v>18</v>
      </c>
      <c r="G39" s="14" t="s">
        <v>42</v>
      </c>
      <c r="H39" s="14">
        <v>5</v>
      </c>
      <c r="I39" s="14">
        <v>2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56</v>
      </c>
      <c r="D40" s="14" t="s">
        <v>42</v>
      </c>
      <c r="E40" s="14">
        <v>26</v>
      </c>
      <c r="F40" s="14">
        <v>21</v>
      </c>
      <c r="G40" s="14" t="s">
        <v>42</v>
      </c>
      <c r="H40" s="14">
        <v>6</v>
      </c>
      <c r="I40" s="14">
        <v>3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55</v>
      </c>
      <c r="D41" s="14">
        <v>1</v>
      </c>
      <c r="E41" s="14">
        <v>31</v>
      </c>
      <c r="F41" s="14">
        <v>21</v>
      </c>
      <c r="G41" s="14" t="s">
        <v>42</v>
      </c>
      <c r="H41" s="14" t="s">
        <v>42</v>
      </c>
      <c r="I41" s="14">
        <v>2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56</v>
      </c>
      <c r="D42" s="14" t="s">
        <v>42</v>
      </c>
      <c r="E42" s="14">
        <v>39</v>
      </c>
      <c r="F42" s="14">
        <v>14</v>
      </c>
      <c r="G42" s="14">
        <v>1</v>
      </c>
      <c r="H42" s="14">
        <v>1</v>
      </c>
      <c r="I42" s="14">
        <v>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60</v>
      </c>
      <c r="D43" s="14" t="s">
        <v>42</v>
      </c>
      <c r="E43" s="14">
        <v>40</v>
      </c>
      <c r="F43" s="14">
        <v>14</v>
      </c>
      <c r="G43" s="14" t="s">
        <v>42</v>
      </c>
      <c r="H43" s="14">
        <v>5</v>
      </c>
      <c r="I43" s="14">
        <v>1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54</v>
      </c>
      <c r="D44" s="14" t="s">
        <v>42</v>
      </c>
      <c r="E44" s="14">
        <v>31</v>
      </c>
      <c r="F44" s="14">
        <v>17</v>
      </c>
      <c r="G44" s="14">
        <v>1</v>
      </c>
      <c r="H44" s="14">
        <v>5</v>
      </c>
      <c r="I44" s="14" t="s">
        <v>42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60</v>
      </c>
      <c r="D45" s="14" t="s">
        <v>42</v>
      </c>
      <c r="E45" s="14">
        <v>28</v>
      </c>
      <c r="F45" s="14">
        <v>25</v>
      </c>
      <c r="G45" s="14" t="s">
        <v>42</v>
      </c>
      <c r="H45" s="14">
        <v>4</v>
      </c>
      <c r="I45" s="14">
        <v>3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51</v>
      </c>
      <c r="D46" s="14">
        <v>2</v>
      </c>
      <c r="E46" s="14">
        <v>29</v>
      </c>
      <c r="F46" s="14">
        <v>18</v>
      </c>
      <c r="G46" s="14">
        <v>1</v>
      </c>
      <c r="H46" s="14">
        <v>1</v>
      </c>
      <c r="I46" s="14" t="s">
        <v>42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37</v>
      </c>
      <c r="D47" s="14">
        <v>1</v>
      </c>
      <c r="E47" s="14">
        <v>23</v>
      </c>
      <c r="F47" s="14">
        <v>10</v>
      </c>
      <c r="G47" s="14">
        <v>2</v>
      </c>
      <c r="H47" s="14" t="s">
        <v>42</v>
      </c>
      <c r="I47" s="14">
        <v>1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39</v>
      </c>
      <c r="D48" s="14">
        <v>1</v>
      </c>
      <c r="E48" s="14">
        <v>15</v>
      </c>
      <c r="F48" s="14">
        <v>18</v>
      </c>
      <c r="G48" s="14">
        <v>2</v>
      </c>
      <c r="H48" s="14" t="s">
        <v>42</v>
      </c>
      <c r="I48" s="14">
        <v>3</v>
      </c>
      <c r="J48" t="s">
        <v>12</v>
      </c>
      <c r="K48" t="s">
        <v>12</v>
      </c>
      <c r="M48" t="s">
        <v>12</v>
      </c>
      <c r="N48" t="s">
        <v>12</v>
      </c>
    </row>
    <row r="49" spans="1:30" ht="12" customHeight="1">
      <c r="A49" s="27" t="s">
        <v>12</v>
      </c>
      <c r="B49" s="1" t="s">
        <v>34</v>
      </c>
      <c r="C49" s="14">
        <v>20</v>
      </c>
      <c r="D49" s="14" t="s">
        <v>42</v>
      </c>
      <c r="E49" s="14">
        <v>6</v>
      </c>
      <c r="F49" s="14">
        <v>12</v>
      </c>
      <c r="G49" s="14" t="s">
        <v>42</v>
      </c>
      <c r="H49" s="14">
        <v>1</v>
      </c>
      <c r="I49" s="14">
        <v>1</v>
      </c>
      <c r="J49" t="s">
        <v>12</v>
      </c>
      <c r="K49" t="s">
        <v>12</v>
      </c>
      <c r="M49" t="s">
        <v>12</v>
      </c>
      <c r="N49" t="s">
        <v>12</v>
      </c>
    </row>
    <row r="50" spans="1:30" ht="12" customHeight="1">
      <c r="A50" s="27" t="s">
        <v>12</v>
      </c>
      <c r="B50" s="1" t="s">
        <v>35</v>
      </c>
      <c r="C50" s="14">
        <v>9</v>
      </c>
      <c r="D50" s="14" t="s">
        <v>42</v>
      </c>
      <c r="E50" s="14" t="s">
        <v>42</v>
      </c>
      <c r="F50" s="14">
        <v>7</v>
      </c>
      <c r="G50" s="14" t="s">
        <v>42</v>
      </c>
      <c r="H50" s="14">
        <v>1</v>
      </c>
      <c r="I50" s="14">
        <v>1</v>
      </c>
      <c r="J50" t="s">
        <v>12</v>
      </c>
      <c r="K50" t="s">
        <v>12</v>
      </c>
      <c r="M50" t="s">
        <v>12</v>
      </c>
      <c r="N50" t="s">
        <v>12</v>
      </c>
    </row>
    <row r="51" spans="1:30" ht="12" customHeight="1">
      <c r="A51" s="27" t="s">
        <v>12</v>
      </c>
      <c r="B51" s="1" t="s">
        <v>36</v>
      </c>
      <c r="C51" s="14">
        <v>12</v>
      </c>
      <c r="D51" s="14" t="s">
        <v>42</v>
      </c>
      <c r="E51" s="14">
        <v>2</v>
      </c>
      <c r="F51" s="14">
        <v>6</v>
      </c>
      <c r="G51" s="14" t="s">
        <v>42</v>
      </c>
      <c r="H51" s="14">
        <v>4</v>
      </c>
      <c r="I51" s="14" t="s">
        <v>42</v>
      </c>
      <c r="J51" t="s">
        <v>12</v>
      </c>
      <c r="K51" t="s">
        <v>12</v>
      </c>
      <c r="M51" t="s">
        <v>12</v>
      </c>
      <c r="N51" t="s">
        <v>12</v>
      </c>
    </row>
    <row r="52" spans="1:30" ht="12" customHeight="1">
      <c r="A52" s="28" t="s">
        <v>12</v>
      </c>
      <c r="B52" s="4" t="s">
        <v>37</v>
      </c>
      <c r="C52" s="15">
        <v>6</v>
      </c>
      <c r="D52" s="15" t="s">
        <v>42</v>
      </c>
      <c r="E52" s="15">
        <v>2</v>
      </c>
      <c r="F52" s="15">
        <v>4</v>
      </c>
      <c r="G52" s="15" t="s">
        <v>42</v>
      </c>
      <c r="H52" s="15" t="s">
        <v>42</v>
      </c>
      <c r="I52" s="15" t="s">
        <v>42</v>
      </c>
      <c r="J52" t="s">
        <v>12</v>
      </c>
      <c r="K52" t="s">
        <v>12</v>
      </c>
      <c r="M52" t="s">
        <v>12</v>
      </c>
      <c r="N52" t="s">
        <v>12</v>
      </c>
    </row>
    <row r="53" spans="1:30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6640625" customWidth="1"/>
    <col min="7" max="7" width="15.6640625" customWidth="1"/>
    <col min="8" max="8" width="14.33203125" customWidth="1"/>
    <col min="9" max="9" width="16.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50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1512</v>
      </c>
      <c r="D5" s="13">
        <v>82</v>
      </c>
      <c r="E5" s="13">
        <v>999</v>
      </c>
      <c r="F5" s="13">
        <v>319</v>
      </c>
      <c r="G5" s="13">
        <v>13</v>
      </c>
      <c r="H5" s="13">
        <v>66</v>
      </c>
      <c r="I5" s="13">
        <v>33</v>
      </c>
    </row>
    <row r="6" spans="1:29" ht="12" customHeight="1">
      <c r="A6" s="27" t="s">
        <v>12</v>
      </c>
      <c r="B6" s="1" t="s">
        <v>23</v>
      </c>
      <c r="C6" s="14">
        <v>7</v>
      </c>
      <c r="D6" s="14" t="s">
        <v>42</v>
      </c>
      <c r="E6" s="14" t="s">
        <v>42</v>
      </c>
      <c r="F6" s="14">
        <v>4</v>
      </c>
      <c r="G6" s="14" t="s">
        <v>42</v>
      </c>
      <c r="H6" s="14">
        <v>1</v>
      </c>
      <c r="I6" s="14">
        <v>2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78</v>
      </c>
      <c r="D7" s="14">
        <v>9</v>
      </c>
      <c r="E7" s="14">
        <v>39</v>
      </c>
      <c r="F7" s="14">
        <v>21</v>
      </c>
      <c r="G7" s="14" t="s">
        <v>42</v>
      </c>
      <c r="H7" s="14">
        <v>4</v>
      </c>
      <c r="I7" s="14">
        <v>5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201</v>
      </c>
      <c r="D8" s="14">
        <v>7</v>
      </c>
      <c r="E8" s="14">
        <v>152</v>
      </c>
      <c r="F8" s="14">
        <v>24</v>
      </c>
      <c r="G8" s="14">
        <v>1</v>
      </c>
      <c r="H8" s="14">
        <v>13</v>
      </c>
      <c r="I8" s="14">
        <v>4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228</v>
      </c>
      <c r="D9" s="14">
        <v>4</v>
      </c>
      <c r="E9" s="14">
        <v>177</v>
      </c>
      <c r="F9" s="14">
        <v>40</v>
      </c>
      <c r="G9" s="14">
        <v>1</v>
      </c>
      <c r="H9" s="14">
        <v>2</v>
      </c>
      <c r="I9" s="14">
        <v>4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206</v>
      </c>
      <c r="D10" s="14">
        <v>8</v>
      </c>
      <c r="E10" s="14">
        <v>151</v>
      </c>
      <c r="F10" s="14">
        <v>33</v>
      </c>
      <c r="G10" s="14">
        <v>2</v>
      </c>
      <c r="H10" s="14">
        <v>9</v>
      </c>
      <c r="I10" s="14">
        <v>3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190</v>
      </c>
      <c r="D11" s="14">
        <v>19</v>
      </c>
      <c r="E11" s="14">
        <v>129</v>
      </c>
      <c r="F11" s="14">
        <v>30</v>
      </c>
      <c r="G11" s="14">
        <v>1</v>
      </c>
      <c r="H11" s="14">
        <v>8</v>
      </c>
      <c r="I11" s="14">
        <v>3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150</v>
      </c>
      <c r="D12" s="14">
        <v>11</v>
      </c>
      <c r="E12" s="14">
        <v>110</v>
      </c>
      <c r="F12" s="14">
        <v>21</v>
      </c>
      <c r="G12" s="14">
        <v>1</v>
      </c>
      <c r="H12" s="14">
        <v>6</v>
      </c>
      <c r="I12" s="14">
        <v>1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144</v>
      </c>
      <c r="D13" s="14">
        <v>7</v>
      </c>
      <c r="E13" s="14">
        <v>87</v>
      </c>
      <c r="F13" s="14">
        <v>40</v>
      </c>
      <c r="G13" s="14">
        <v>3</v>
      </c>
      <c r="H13" s="14">
        <v>3</v>
      </c>
      <c r="I13" s="14">
        <v>4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106</v>
      </c>
      <c r="D14" s="14">
        <v>4</v>
      </c>
      <c r="E14" s="14">
        <v>66</v>
      </c>
      <c r="F14" s="14">
        <v>31</v>
      </c>
      <c r="G14" s="14">
        <v>1</v>
      </c>
      <c r="H14" s="14">
        <v>1</v>
      </c>
      <c r="I14" s="14">
        <v>3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84</v>
      </c>
      <c r="D15" s="14">
        <v>4</v>
      </c>
      <c r="E15" s="14">
        <v>46</v>
      </c>
      <c r="F15" s="14">
        <v>25</v>
      </c>
      <c r="G15" s="14">
        <v>2</v>
      </c>
      <c r="H15" s="14">
        <v>6</v>
      </c>
      <c r="I15" s="14">
        <v>1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44</v>
      </c>
      <c r="D16" s="14">
        <v>1</v>
      </c>
      <c r="E16" s="14">
        <v>24</v>
      </c>
      <c r="F16" s="14">
        <v>13</v>
      </c>
      <c r="G16" s="14" t="s">
        <v>42</v>
      </c>
      <c r="H16" s="14">
        <v>5</v>
      </c>
      <c r="I16" s="14">
        <v>1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31</v>
      </c>
      <c r="D17" s="14">
        <v>4</v>
      </c>
      <c r="E17" s="14">
        <v>7</v>
      </c>
      <c r="F17" s="14">
        <v>14</v>
      </c>
      <c r="G17" s="14">
        <v>1</v>
      </c>
      <c r="H17" s="14">
        <v>4</v>
      </c>
      <c r="I17" s="14">
        <v>1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18</v>
      </c>
      <c r="D18" s="14">
        <v>3</v>
      </c>
      <c r="E18" s="14">
        <v>3</v>
      </c>
      <c r="F18" s="14">
        <v>10</v>
      </c>
      <c r="G18" s="14" t="s">
        <v>42</v>
      </c>
      <c r="H18" s="14">
        <v>1</v>
      </c>
      <c r="I18" s="14">
        <v>1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13</v>
      </c>
      <c r="D19" s="14">
        <v>1</v>
      </c>
      <c r="E19" s="14">
        <v>2</v>
      </c>
      <c r="F19" s="14">
        <v>9</v>
      </c>
      <c r="G19" s="14" t="s">
        <v>42</v>
      </c>
      <c r="H19" s="14">
        <v>1</v>
      </c>
      <c r="I19" s="14" t="s">
        <v>42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12</v>
      </c>
      <c r="D20" s="14" t="s">
        <v>42</v>
      </c>
      <c r="E20" s="14">
        <v>6</v>
      </c>
      <c r="F20" s="14">
        <v>4</v>
      </c>
      <c r="G20" s="14" t="s">
        <v>42</v>
      </c>
      <c r="H20" s="14">
        <v>2</v>
      </c>
      <c r="I20" s="14" t="s">
        <v>42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651</v>
      </c>
      <c r="D21" s="13">
        <v>75</v>
      </c>
      <c r="E21" s="13">
        <v>335</v>
      </c>
      <c r="F21" s="13">
        <v>180</v>
      </c>
      <c r="G21" s="13">
        <v>2</v>
      </c>
      <c r="H21" s="13">
        <v>41</v>
      </c>
      <c r="I21" s="13">
        <v>18</v>
      </c>
    </row>
    <row r="22" spans="1:14" ht="12" customHeight="1">
      <c r="A22" s="27" t="s">
        <v>12</v>
      </c>
      <c r="B22" s="1" t="s">
        <v>23</v>
      </c>
      <c r="C22" s="14">
        <v>3</v>
      </c>
      <c r="D22" s="14" t="s">
        <v>42</v>
      </c>
      <c r="E22" s="14" t="s">
        <v>42</v>
      </c>
      <c r="F22" s="14">
        <v>3</v>
      </c>
      <c r="G22" s="14" t="s">
        <v>42</v>
      </c>
      <c r="H22" s="14" t="s">
        <v>42</v>
      </c>
      <c r="I22" s="14" t="s">
        <v>42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39</v>
      </c>
      <c r="D23" s="14">
        <v>9</v>
      </c>
      <c r="E23" s="14">
        <v>15</v>
      </c>
      <c r="F23" s="14">
        <v>8</v>
      </c>
      <c r="G23" s="14" t="s">
        <v>42</v>
      </c>
      <c r="H23" s="14">
        <v>2</v>
      </c>
      <c r="I23" s="14">
        <v>5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68</v>
      </c>
      <c r="D24" s="14">
        <v>7</v>
      </c>
      <c r="E24" s="14">
        <v>38</v>
      </c>
      <c r="F24" s="14">
        <v>10</v>
      </c>
      <c r="G24" s="14" t="s">
        <v>42</v>
      </c>
      <c r="H24" s="14">
        <v>11</v>
      </c>
      <c r="I24" s="14">
        <v>2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86</v>
      </c>
      <c r="D25" s="14">
        <v>4</v>
      </c>
      <c r="E25" s="14">
        <v>55</v>
      </c>
      <c r="F25" s="14">
        <v>27</v>
      </c>
      <c r="G25" s="14" t="s">
        <v>42</v>
      </c>
      <c r="H25" s="14" t="s">
        <v>42</v>
      </c>
      <c r="I25" s="14" t="s">
        <v>42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98</v>
      </c>
      <c r="D26" s="14">
        <v>8</v>
      </c>
      <c r="E26" s="14">
        <v>55</v>
      </c>
      <c r="F26" s="14">
        <v>26</v>
      </c>
      <c r="G26" s="14" t="s">
        <v>42</v>
      </c>
      <c r="H26" s="14">
        <v>6</v>
      </c>
      <c r="I26" s="14">
        <v>3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81</v>
      </c>
      <c r="D27" s="14">
        <v>18</v>
      </c>
      <c r="E27" s="14">
        <v>43</v>
      </c>
      <c r="F27" s="14">
        <v>14</v>
      </c>
      <c r="G27" s="14" t="s">
        <v>42</v>
      </c>
      <c r="H27" s="14">
        <v>5</v>
      </c>
      <c r="I27" s="14">
        <v>1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60</v>
      </c>
      <c r="D28" s="14">
        <v>10</v>
      </c>
      <c r="E28" s="14">
        <v>39</v>
      </c>
      <c r="F28" s="14">
        <v>6</v>
      </c>
      <c r="G28" s="14" t="s">
        <v>42</v>
      </c>
      <c r="H28" s="14">
        <v>5</v>
      </c>
      <c r="I28" s="14" t="s">
        <v>42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64</v>
      </c>
      <c r="D29" s="14">
        <v>5</v>
      </c>
      <c r="E29" s="14">
        <v>34</v>
      </c>
      <c r="F29" s="14">
        <v>21</v>
      </c>
      <c r="G29" s="14">
        <v>1</v>
      </c>
      <c r="H29" s="14">
        <v>1</v>
      </c>
      <c r="I29" s="14">
        <v>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46</v>
      </c>
      <c r="D30" s="14">
        <v>4</v>
      </c>
      <c r="E30" s="14">
        <v>22</v>
      </c>
      <c r="F30" s="14">
        <v>17</v>
      </c>
      <c r="G30" s="14" t="s">
        <v>42</v>
      </c>
      <c r="H30" s="14">
        <v>1</v>
      </c>
      <c r="I30" s="14">
        <v>2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41</v>
      </c>
      <c r="D31" s="14">
        <v>3</v>
      </c>
      <c r="E31" s="14">
        <v>16</v>
      </c>
      <c r="F31" s="14">
        <v>17</v>
      </c>
      <c r="G31" s="14">
        <v>1</v>
      </c>
      <c r="H31" s="14">
        <v>3</v>
      </c>
      <c r="I31" s="14">
        <v>1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20</v>
      </c>
      <c r="D32" s="14">
        <v>1</v>
      </c>
      <c r="E32" s="14">
        <v>8</v>
      </c>
      <c r="F32" s="14">
        <v>6</v>
      </c>
      <c r="G32" s="14" t="s">
        <v>42</v>
      </c>
      <c r="H32" s="14">
        <v>4</v>
      </c>
      <c r="I32" s="14">
        <v>1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16</v>
      </c>
      <c r="D33" s="14">
        <v>3</v>
      </c>
      <c r="E33" s="14">
        <v>2</v>
      </c>
      <c r="F33" s="14">
        <v>8</v>
      </c>
      <c r="G33" s="14" t="s">
        <v>42</v>
      </c>
      <c r="H33" s="14">
        <v>2</v>
      </c>
      <c r="I33" s="14">
        <v>1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12</v>
      </c>
      <c r="D34" s="14">
        <v>2</v>
      </c>
      <c r="E34" s="14">
        <v>2</v>
      </c>
      <c r="F34" s="14">
        <v>8</v>
      </c>
      <c r="G34" s="14" t="s">
        <v>42</v>
      </c>
      <c r="H34" s="14" t="s">
        <v>42</v>
      </c>
      <c r="I34" s="14" t="s">
        <v>42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8</v>
      </c>
      <c r="D35" s="14">
        <v>1</v>
      </c>
      <c r="E35" s="14">
        <v>1</v>
      </c>
      <c r="F35" s="14">
        <v>6</v>
      </c>
      <c r="G35" s="14" t="s">
        <v>42</v>
      </c>
      <c r="H35" s="14" t="s">
        <v>42</v>
      </c>
      <c r="I35" s="14" t="s">
        <v>42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9</v>
      </c>
      <c r="D36" s="14" t="s">
        <v>42</v>
      </c>
      <c r="E36" s="14">
        <v>5</v>
      </c>
      <c r="F36" s="14">
        <v>3</v>
      </c>
      <c r="G36" s="14" t="s">
        <v>42</v>
      </c>
      <c r="H36" s="14">
        <v>1</v>
      </c>
      <c r="I36" s="14" t="s">
        <v>42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861</v>
      </c>
      <c r="D37" s="13">
        <v>7</v>
      </c>
      <c r="E37" s="13">
        <v>664</v>
      </c>
      <c r="F37" s="13">
        <v>139</v>
      </c>
      <c r="G37" s="13">
        <v>11</v>
      </c>
      <c r="H37" s="13">
        <v>25</v>
      </c>
      <c r="I37" s="13">
        <v>15</v>
      </c>
    </row>
    <row r="38" spans="1:14" ht="12" customHeight="1">
      <c r="A38" s="27" t="s">
        <v>12</v>
      </c>
      <c r="B38" s="1" t="s">
        <v>23</v>
      </c>
      <c r="C38" s="14">
        <v>4</v>
      </c>
      <c r="D38" s="14" t="s">
        <v>42</v>
      </c>
      <c r="E38" s="14" t="s">
        <v>42</v>
      </c>
      <c r="F38" s="14">
        <v>1</v>
      </c>
      <c r="G38" s="14" t="s">
        <v>42</v>
      </c>
      <c r="H38" s="14">
        <v>1</v>
      </c>
      <c r="I38" s="14">
        <v>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39</v>
      </c>
      <c r="D39" s="14" t="s">
        <v>42</v>
      </c>
      <c r="E39" s="14">
        <v>24</v>
      </c>
      <c r="F39" s="14">
        <v>13</v>
      </c>
      <c r="G39" s="14" t="s">
        <v>42</v>
      </c>
      <c r="H39" s="14">
        <v>2</v>
      </c>
      <c r="I39" s="14" t="s">
        <v>42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133</v>
      </c>
      <c r="D40" s="14" t="s">
        <v>42</v>
      </c>
      <c r="E40" s="14">
        <v>114</v>
      </c>
      <c r="F40" s="14">
        <v>14</v>
      </c>
      <c r="G40" s="14">
        <v>1</v>
      </c>
      <c r="H40" s="14">
        <v>2</v>
      </c>
      <c r="I40" s="14">
        <v>2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142</v>
      </c>
      <c r="D41" s="14" t="s">
        <v>42</v>
      </c>
      <c r="E41" s="14">
        <v>122</v>
      </c>
      <c r="F41" s="14">
        <v>13</v>
      </c>
      <c r="G41" s="14">
        <v>1</v>
      </c>
      <c r="H41" s="14">
        <v>2</v>
      </c>
      <c r="I41" s="14">
        <v>4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108</v>
      </c>
      <c r="D42" s="14" t="s">
        <v>42</v>
      </c>
      <c r="E42" s="14">
        <v>96</v>
      </c>
      <c r="F42" s="14">
        <v>7</v>
      </c>
      <c r="G42" s="14">
        <v>2</v>
      </c>
      <c r="H42" s="14">
        <v>3</v>
      </c>
      <c r="I42" s="14" t="s">
        <v>42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109</v>
      </c>
      <c r="D43" s="14">
        <v>1</v>
      </c>
      <c r="E43" s="14">
        <v>86</v>
      </c>
      <c r="F43" s="14">
        <v>16</v>
      </c>
      <c r="G43" s="14">
        <v>1</v>
      </c>
      <c r="H43" s="14">
        <v>3</v>
      </c>
      <c r="I43" s="14">
        <v>2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90</v>
      </c>
      <c r="D44" s="14">
        <v>1</v>
      </c>
      <c r="E44" s="14">
        <v>71</v>
      </c>
      <c r="F44" s="14">
        <v>15</v>
      </c>
      <c r="G44" s="14">
        <v>1</v>
      </c>
      <c r="H44" s="14">
        <v>1</v>
      </c>
      <c r="I44" s="14">
        <v>1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80</v>
      </c>
      <c r="D45" s="14">
        <v>2</v>
      </c>
      <c r="E45" s="14">
        <v>53</v>
      </c>
      <c r="F45" s="14">
        <v>19</v>
      </c>
      <c r="G45" s="14">
        <v>2</v>
      </c>
      <c r="H45" s="14">
        <v>2</v>
      </c>
      <c r="I45" s="14">
        <v>2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60</v>
      </c>
      <c r="D46" s="14" t="s">
        <v>42</v>
      </c>
      <c r="E46" s="14">
        <v>44</v>
      </c>
      <c r="F46" s="14">
        <v>14</v>
      </c>
      <c r="G46" s="14">
        <v>1</v>
      </c>
      <c r="H46" s="14" t="s">
        <v>42</v>
      </c>
      <c r="I46" s="14">
        <v>1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43</v>
      </c>
      <c r="D47" s="14">
        <v>1</v>
      </c>
      <c r="E47" s="14">
        <v>30</v>
      </c>
      <c r="F47" s="14">
        <v>8</v>
      </c>
      <c r="G47" s="14">
        <v>1</v>
      </c>
      <c r="H47" s="14">
        <v>3</v>
      </c>
      <c r="I47" s="14" t="s">
        <v>42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24</v>
      </c>
      <c r="D48" s="14" t="s">
        <v>42</v>
      </c>
      <c r="E48" s="14">
        <v>16</v>
      </c>
      <c r="F48" s="14">
        <v>7</v>
      </c>
      <c r="G48" s="14" t="s">
        <v>42</v>
      </c>
      <c r="H48" s="14">
        <v>1</v>
      </c>
      <c r="I48" s="14" t="s">
        <v>42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15</v>
      </c>
      <c r="D49" s="14">
        <v>1</v>
      </c>
      <c r="E49" s="14">
        <v>5</v>
      </c>
      <c r="F49" s="14">
        <v>6</v>
      </c>
      <c r="G49" s="14">
        <v>1</v>
      </c>
      <c r="H49" s="14">
        <v>2</v>
      </c>
      <c r="I49" s="14" t="s">
        <v>42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6</v>
      </c>
      <c r="D50" s="14">
        <v>1</v>
      </c>
      <c r="E50" s="14">
        <v>1</v>
      </c>
      <c r="F50" s="14">
        <v>2</v>
      </c>
      <c r="G50" s="14" t="s">
        <v>42</v>
      </c>
      <c r="H50" s="14">
        <v>1</v>
      </c>
      <c r="I50" s="14">
        <v>1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5</v>
      </c>
      <c r="D51" s="14" t="s">
        <v>42</v>
      </c>
      <c r="E51" s="14">
        <v>1</v>
      </c>
      <c r="F51" s="14">
        <v>3</v>
      </c>
      <c r="G51" s="14" t="s">
        <v>42</v>
      </c>
      <c r="H51" s="14">
        <v>1</v>
      </c>
      <c r="I51" s="14" t="s">
        <v>42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3</v>
      </c>
      <c r="D52" s="15" t="s">
        <v>42</v>
      </c>
      <c r="E52" s="15">
        <v>1</v>
      </c>
      <c r="F52" s="15">
        <v>1</v>
      </c>
      <c r="G52" s="15" t="s">
        <v>42</v>
      </c>
      <c r="H52" s="15">
        <v>1</v>
      </c>
      <c r="I52" s="15" t="s">
        <v>42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5" customWidth="1"/>
    <col min="7" max="8" width="15.6640625" customWidth="1"/>
    <col min="9" max="9" width="14.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7274</v>
      </c>
      <c r="D5" s="13">
        <v>407</v>
      </c>
      <c r="E5" s="13">
        <v>3425</v>
      </c>
      <c r="F5" s="13">
        <v>2651</v>
      </c>
      <c r="G5" s="13">
        <v>131</v>
      </c>
      <c r="H5" s="13">
        <v>412</v>
      </c>
      <c r="I5" s="13">
        <v>248</v>
      </c>
    </row>
    <row r="6" spans="1:29" ht="12" customHeight="1">
      <c r="A6" s="27" t="s">
        <v>12</v>
      </c>
      <c r="B6" s="1" t="s">
        <v>23</v>
      </c>
      <c r="C6" s="14">
        <v>27</v>
      </c>
      <c r="D6" s="14">
        <v>2</v>
      </c>
      <c r="E6" s="14">
        <v>3</v>
      </c>
      <c r="F6" s="14">
        <v>7</v>
      </c>
      <c r="G6" s="14" t="s">
        <v>42</v>
      </c>
      <c r="H6" s="14">
        <v>12</v>
      </c>
      <c r="I6" s="14">
        <v>3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352</v>
      </c>
      <c r="D7" s="14">
        <v>22</v>
      </c>
      <c r="E7" s="14">
        <v>106</v>
      </c>
      <c r="F7" s="14">
        <v>120</v>
      </c>
      <c r="G7" s="14">
        <v>3</v>
      </c>
      <c r="H7" s="14">
        <v>67</v>
      </c>
      <c r="I7" s="14">
        <v>34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747</v>
      </c>
      <c r="D8" s="14">
        <v>40</v>
      </c>
      <c r="E8" s="14">
        <v>371</v>
      </c>
      <c r="F8" s="14">
        <v>244</v>
      </c>
      <c r="G8" s="14">
        <v>15</v>
      </c>
      <c r="H8" s="14">
        <v>54</v>
      </c>
      <c r="I8" s="14">
        <v>23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898</v>
      </c>
      <c r="D9" s="14">
        <v>61</v>
      </c>
      <c r="E9" s="14">
        <v>459</v>
      </c>
      <c r="F9" s="14">
        <v>282</v>
      </c>
      <c r="G9" s="14">
        <v>13</v>
      </c>
      <c r="H9" s="14">
        <v>56</v>
      </c>
      <c r="I9" s="14">
        <v>27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919</v>
      </c>
      <c r="D10" s="14">
        <v>39</v>
      </c>
      <c r="E10" s="14">
        <v>471</v>
      </c>
      <c r="F10" s="14">
        <v>329</v>
      </c>
      <c r="G10" s="14">
        <v>17</v>
      </c>
      <c r="H10" s="14">
        <v>42</v>
      </c>
      <c r="I10" s="14">
        <v>21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938</v>
      </c>
      <c r="D11" s="14">
        <v>59</v>
      </c>
      <c r="E11" s="14">
        <v>470</v>
      </c>
      <c r="F11" s="14">
        <v>335</v>
      </c>
      <c r="G11" s="14">
        <v>18</v>
      </c>
      <c r="H11" s="14">
        <v>31</v>
      </c>
      <c r="I11" s="14">
        <v>25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932</v>
      </c>
      <c r="D12" s="14">
        <v>45</v>
      </c>
      <c r="E12" s="14">
        <v>452</v>
      </c>
      <c r="F12" s="14">
        <v>349</v>
      </c>
      <c r="G12" s="14">
        <v>24</v>
      </c>
      <c r="H12" s="14">
        <v>39</v>
      </c>
      <c r="I12" s="14">
        <v>23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793</v>
      </c>
      <c r="D13" s="14">
        <v>37</v>
      </c>
      <c r="E13" s="14">
        <v>393</v>
      </c>
      <c r="F13" s="14">
        <v>298</v>
      </c>
      <c r="G13" s="14">
        <v>14</v>
      </c>
      <c r="H13" s="14">
        <v>30</v>
      </c>
      <c r="I13" s="14">
        <v>21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567</v>
      </c>
      <c r="D14" s="14">
        <v>33</v>
      </c>
      <c r="E14" s="14">
        <v>295</v>
      </c>
      <c r="F14" s="14">
        <v>202</v>
      </c>
      <c r="G14" s="14">
        <v>10</v>
      </c>
      <c r="H14" s="14">
        <v>18</v>
      </c>
      <c r="I14" s="14">
        <v>9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404</v>
      </c>
      <c r="D15" s="14">
        <v>25</v>
      </c>
      <c r="E15" s="14">
        <v>195</v>
      </c>
      <c r="F15" s="14">
        <v>154</v>
      </c>
      <c r="G15" s="14">
        <v>7</v>
      </c>
      <c r="H15" s="14">
        <v>11</v>
      </c>
      <c r="I15" s="14">
        <v>12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292</v>
      </c>
      <c r="D16" s="14">
        <v>23</v>
      </c>
      <c r="E16" s="14">
        <v>116</v>
      </c>
      <c r="F16" s="14">
        <v>122</v>
      </c>
      <c r="G16" s="14">
        <v>6</v>
      </c>
      <c r="H16" s="14">
        <v>12</v>
      </c>
      <c r="I16" s="14">
        <v>13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168</v>
      </c>
      <c r="D17" s="14">
        <v>3</v>
      </c>
      <c r="E17" s="14">
        <v>53</v>
      </c>
      <c r="F17" s="14">
        <v>87</v>
      </c>
      <c r="G17" s="14">
        <v>3</v>
      </c>
      <c r="H17" s="14">
        <v>16</v>
      </c>
      <c r="I17" s="14">
        <v>6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119</v>
      </c>
      <c r="D18" s="14">
        <v>9</v>
      </c>
      <c r="E18" s="14">
        <v>18</v>
      </c>
      <c r="F18" s="14">
        <v>68</v>
      </c>
      <c r="G18" s="14" t="s">
        <v>42</v>
      </c>
      <c r="H18" s="14">
        <v>10</v>
      </c>
      <c r="I18" s="14">
        <v>14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64</v>
      </c>
      <c r="D19" s="14">
        <v>6</v>
      </c>
      <c r="E19" s="14">
        <v>12</v>
      </c>
      <c r="F19" s="14">
        <v>29</v>
      </c>
      <c r="G19" s="14" t="s">
        <v>42</v>
      </c>
      <c r="H19" s="14">
        <v>7</v>
      </c>
      <c r="I19" s="14">
        <v>10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54</v>
      </c>
      <c r="D20" s="14">
        <v>3</v>
      </c>
      <c r="E20" s="14">
        <v>11</v>
      </c>
      <c r="F20" s="14">
        <v>25</v>
      </c>
      <c r="G20" s="14">
        <v>1</v>
      </c>
      <c r="H20" s="14">
        <v>7</v>
      </c>
      <c r="I20" s="14">
        <v>7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3416</v>
      </c>
      <c r="D21" s="13">
        <v>365</v>
      </c>
      <c r="E21" s="13">
        <v>1577</v>
      </c>
      <c r="F21" s="13">
        <v>1124</v>
      </c>
      <c r="G21" s="13">
        <v>53</v>
      </c>
      <c r="H21" s="13">
        <v>161</v>
      </c>
      <c r="I21" s="13">
        <v>136</v>
      </c>
    </row>
    <row r="22" spans="1:14" ht="12" customHeight="1">
      <c r="A22" s="27" t="s">
        <v>12</v>
      </c>
      <c r="B22" s="1" t="s">
        <v>23</v>
      </c>
      <c r="C22" s="14">
        <v>13</v>
      </c>
      <c r="D22" s="14">
        <v>2</v>
      </c>
      <c r="E22" s="14">
        <v>2</v>
      </c>
      <c r="F22" s="14">
        <v>4</v>
      </c>
      <c r="G22" s="14" t="s">
        <v>42</v>
      </c>
      <c r="H22" s="14">
        <v>3</v>
      </c>
      <c r="I22" s="14">
        <v>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157</v>
      </c>
      <c r="D23" s="14">
        <v>20</v>
      </c>
      <c r="E23" s="14">
        <v>59</v>
      </c>
      <c r="F23" s="14">
        <v>38</v>
      </c>
      <c r="G23" s="14" t="s">
        <v>42</v>
      </c>
      <c r="H23" s="14">
        <v>21</v>
      </c>
      <c r="I23" s="14">
        <v>19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321</v>
      </c>
      <c r="D24" s="14">
        <v>37</v>
      </c>
      <c r="E24" s="14">
        <v>161</v>
      </c>
      <c r="F24" s="14">
        <v>85</v>
      </c>
      <c r="G24" s="14">
        <v>9</v>
      </c>
      <c r="H24" s="14">
        <v>15</v>
      </c>
      <c r="I24" s="14">
        <v>14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410</v>
      </c>
      <c r="D25" s="14">
        <v>56</v>
      </c>
      <c r="E25" s="14">
        <v>205</v>
      </c>
      <c r="F25" s="14">
        <v>111</v>
      </c>
      <c r="G25" s="14">
        <v>2</v>
      </c>
      <c r="H25" s="14">
        <v>23</v>
      </c>
      <c r="I25" s="14">
        <v>13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421</v>
      </c>
      <c r="D26" s="14">
        <v>36</v>
      </c>
      <c r="E26" s="14">
        <v>205</v>
      </c>
      <c r="F26" s="14">
        <v>135</v>
      </c>
      <c r="G26" s="14">
        <v>7</v>
      </c>
      <c r="H26" s="14">
        <v>25</v>
      </c>
      <c r="I26" s="14">
        <v>13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480</v>
      </c>
      <c r="D27" s="14">
        <v>56</v>
      </c>
      <c r="E27" s="14">
        <v>225</v>
      </c>
      <c r="F27" s="14">
        <v>163</v>
      </c>
      <c r="G27" s="14">
        <v>4</v>
      </c>
      <c r="H27" s="14">
        <v>18</v>
      </c>
      <c r="I27" s="14">
        <v>14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465</v>
      </c>
      <c r="D28" s="14">
        <v>40</v>
      </c>
      <c r="E28" s="14">
        <v>229</v>
      </c>
      <c r="F28" s="14">
        <v>161</v>
      </c>
      <c r="G28" s="14">
        <v>15</v>
      </c>
      <c r="H28" s="14">
        <v>11</v>
      </c>
      <c r="I28" s="14">
        <v>9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378</v>
      </c>
      <c r="D29" s="14">
        <v>32</v>
      </c>
      <c r="E29" s="14">
        <v>189</v>
      </c>
      <c r="F29" s="14">
        <v>125</v>
      </c>
      <c r="G29" s="14">
        <v>6</v>
      </c>
      <c r="H29" s="14">
        <v>13</v>
      </c>
      <c r="I29" s="14">
        <v>13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271</v>
      </c>
      <c r="D30" s="14">
        <v>30</v>
      </c>
      <c r="E30" s="14">
        <v>135</v>
      </c>
      <c r="F30" s="14">
        <v>86</v>
      </c>
      <c r="G30" s="14">
        <v>5</v>
      </c>
      <c r="H30" s="14">
        <v>8</v>
      </c>
      <c r="I30" s="14">
        <v>7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191</v>
      </c>
      <c r="D31" s="14">
        <v>22</v>
      </c>
      <c r="E31" s="14">
        <v>83</v>
      </c>
      <c r="F31" s="14">
        <v>73</v>
      </c>
      <c r="G31" s="14">
        <v>4</v>
      </c>
      <c r="H31" s="14">
        <v>4</v>
      </c>
      <c r="I31" s="14">
        <v>5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142</v>
      </c>
      <c r="D32" s="14">
        <v>22</v>
      </c>
      <c r="E32" s="14">
        <v>47</v>
      </c>
      <c r="F32" s="14">
        <v>59</v>
      </c>
      <c r="G32" s="14">
        <v>1</v>
      </c>
      <c r="H32" s="14">
        <v>6</v>
      </c>
      <c r="I32" s="14">
        <v>7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58</v>
      </c>
      <c r="D33" s="14" t="s">
        <v>42</v>
      </c>
      <c r="E33" s="14">
        <v>18</v>
      </c>
      <c r="F33" s="14">
        <v>35</v>
      </c>
      <c r="G33" s="14" t="s">
        <v>42</v>
      </c>
      <c r="H33" s="14">
        <v>2</v>
      </c>
      <c r="I33" s="14">
        <v>3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54</v>
      </c>
      <c r="D34" s="14">
        <v>6</v>
      </c>
      <c r="E34" s="14">
        <v>9</v>
      </c>
      <c r="F34" s="14">
        <v>27</v>
      </c>
      <c r="G34" s="14" t="s">
        <v>42</v>
      </c>
      <c r="H34" s="14">
        <v>5</v>
      </c>
      <c r="I34" s="14">
        <v>7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28</v>
      </c>
      <c r="D35" s="14">
        <v>4</v>
      </c>
      <c r="E35" s="14">
        <v>4</v>
      </c>
      <c r="F35" s="14">
        <v>10</v>
      </c>
      <c r="G35" s="14" t="s">
        <v>42</v>
      </c>
      <c r="H35" s="14">
        <v>4</v>
      </c>
      <c r="I35" s="14">
        <v>6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27</v>
      </c>
      <c r="D36" s="14">
        <v>2</v>
      </c>
      <c r="E36" s="14">
        <v>6</v>
      </c>
      <c r="F36" s="14">
        <v>12</v>
      </c>
      <c r="G36" s="14" t="s">
        <v>42</v>
      </c>
      <c r="H36" s="14">
        <v>3</v>
      </c>
      <c r="I36" s="14">
        <v>4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3858</v>
      </c>
      <c r="D37" s="13">
        <v>42</v>
      </c>
      <c r="E37" s="13">
        <v>1848</v>
      </c>
      <c r="F37" s="13">
        <v>1527</v>
      </c>
      <c r="G37" s="13">
        <v>78</v>
      </c>
      <c r="H37" s="13">
        <v>251</v>
      </c>
      <c r="I37" s="13">
        <v>112</v>
      </c>
    </row>
    <row r="38" spans="1:14" ht="12" customHeight="1">
      <c r="A38" s="27" t="s">
        <v>12</v>
      </c>
      <c r="B38" s="1" t="s">
        <v>23</v>
      </c>
      <c r="C38" s="14">
        <v>14</v>
      </c>
      <c r="D38" s="14" t="s">
        <v>42</v>
      </c>
      <c r="E38" s="14">
        <v>1</v>
      </c>
      <c r="F38" s="14">
        <v>3</v>
      </c>
      <c r="G38" s="14" t="s">
        <v>42</v>
      </c>
      <c r="H38" s="14">
        <v>9</v>
      </c>
      <c r="I38" s="14">
        <v>1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195</v>
      </c>
      <c r="D39" s="14">
        <v>2</v>
      </c>
      <c r="E39" s="14">
        <v>47</v>
      </c>
      <c r="F39" s="14">
        <v>82</v>
      </c>
      <c r="G39" s="14">
        <v>3</v>
      </c>
      <c r="H39" s="14">
        <v>46</v>
      </c>
      <c r="I39" s="14">
        <v>15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426</v>
      </c>
      <c r="D40" s="14">
        <v>3</v>
      </c>
      <c r="E40" s="14">
        <v>210</v>
      </c>
      <c r="F40" s="14">
        <v>159</v>
      </c>
      <c r="G40" s="14">
        <v>6</v>
      </c>
      <c r="H40" s="14">
        <v>39</v>
      </c>
      <c r="I40" s="14">
        <v>9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488</v>
      </c>
      <c r="D41" s="14">
        <v>5</v>
      </c>
      <c r="E41" s="14">
        <v>254</v>
      </c>
      <c r="F41" s="14">
        <v>171</v>
      </c>
      <c r="G41" s="14">
        <v>11</v>
      </c>
      <c r="H41" s="14">
        <v>33</v>
      </c>
      <c r="I41" s="14">
        <v>14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498</v>
      </c>
      <c r="D42" s="14">
        <v>3</v>
      </c>
      <c r="E42" s="14">
        <v>266</v>
      </c>
      <c r="F42" s="14">
        <v>194</v>
      </c>
      <c r="G42" s="14">
        <v>10</v>
      </c>
      <c r="H42" s="14">
        <v>17</v>
      </c>
      <c r="I42" s="14">
        <v>8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458</v>
      </c>
      <c r="D43" s="14">
        <v>3</v>
      </c>
      <c r="E43" s="14">
        <v>245</v>
      </c>
      <c r="F43" s="14">
        <v>172</v>
      </c>
      <c r="G43" s="14">
        <v>14</v>
      </c>
      <c r="H43" s="14">
        <v>13</v>
      </c>
      <c r="I43" s="14">
        <v>11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467</v>
      </c>
      <c r="D44" s="14">
        <v>5</v>
      </c>
      <c r="E44" s="14">
        <v>223</v>
      </c>
      <c r="F44" s="14">
        <v>188</v>
      </c>
      <c r="G44" s="14">
        <v>9</v>
      </c>
      <c r="H44" s="14">
        <v>28</v>
      </c>
      <c r="I44" s="14">
        <v>14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415</v>
      </c>
      <c r="D45" s="14">
        <v>5</v>
      </c>
      <c r="E45" s="14">
        <v>204</v>
      </c>
      <c r="F45" s="14">
        <v>173</v>
      </c>
      <c r="G45" s="14">
        <v>8</v>
      </c>
      <c r="H45" s="14">
        <v>17</v>
      </c>
      <c r="I45" s="14">
        <v>8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296</v>
      </c>
      <c r="D46" s="14">
        <v>3</v>
      </c>
      <c r="E46" s="14">
        <v>160</v>
      </c>
      <c r="F46" s="14">
        <v>116</v>
      </c>
      <c r="G46" s="14">
        <v>5</v>
      </c>
      <c r="H46" s="14">
        <v>10</v>
      </c>
      <c r="I46" s="14">
        <v>2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213</v>
      </c>
      <c r="D47" s="14">
        <v>3</v>
      </c>
      <c r="E47" s="14">
        <v>112</v>
      </c>
      <c r="F47" s="14">
        <v>81</v>
      </c>
      <c r="G47" s="14">
        <v>3</v>
      </c>
      <c r="H47" s="14">
        <v>7</v>
      </c>
      <c r="I47" s="14">
        <v>7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150</v>
      </c>
      <c r="D48" s="14">
        <v>1</v>
      </c>
      <c r="E48" s="14">
        <v>69</v>
      </c>
      <c r="F48" s="14">
        <v>63</v>
      </c>
      <c r="G48" s="14">
        <v>5</v>
      </c>
      <c r="H48" s="14">
        <v>6</v>
      </c>
      <c r="I48" s="14">
        <v>6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110</v>
      </c>
      <c r="D49" s="14">
        <v>3</v>
      </c>
      <c r="E49" s="14">
        <v>35</v>
      </c>
      <c r="F49" s="14">
        <v>52</v>
      </c>
      <c r="G49" s="14">
        <v>3</v>
      </c>
      <c r="H49" s="14">
        <v>14</v>
      </c>
      <c r="I49" s="14">
        <v>3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65</v>
      </c>
      <c r="D50" s="14">
        <v>3</v>
      </c>
      <c r="E50" s="14">
        <v>9</v>
      </c>
      <c r="F50" s="14">
        <v>41</v>
      </c>
      <c r="G50" s="14" t="s">
        <v>42</v>
      </c>
      <c r="H50" s="14">
        <v>5</v>
      </c>
      <c r="I50" s="14">
        <v>7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36</v>
      </c>
      <c r="D51" s="14">
        <v>2</v>
      </c>
      <c r="E51" s="14">
        <v>8</v>
      </c>
      <c r="F51" s="14">
        <v>19</v>
      </c>
      <c r="G51" s="14" t="s">
        <v>42</v>
      </c>
      <c r="H51" s="14">
        <v>3</v>
      </c>
      <c r="I51" s="14">
        <v>4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27</v>
      </c>
      <c r="D52" s="15">
        <v>1</v>
      </c>
      <c r="E52" s="15">
        <v>5</v>
      </c>
      <c r="F52" s="15">
        <v>13</v>
      </c>
      <c r="G52" s="15">
        <v>1</v>
      </c>
      <c r="H52" s="15">
        <v>4</v>
      </c>
      <c r="I52" s="15">
        <v>3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1640625" customWidth="1"/>
    <col min="7" max="7" width="15.6640625" customWidth="1"/>
    <col min="8" max="8" width="16" customWidth="1"/>
    <col min="9" max="9" width="15.16406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52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2613</v>
      </c>
      <c r="D5" s="13">
        <v>115</v>
      </c>
      <c r="E5" s="13">
        <v>1191</v>
      </c>
      <c r="F5" s="13">
        <v>1004</v>
      </c>
      <c r="G5" s="13">
        <v>59</v>
      </c>
      <c r="H5" s="13">
        <v>171</v>
      </c>
      <c r="I5" s="13">
        <v>73</v>
      </c>
    </row>
    <row r="6" spans="1:29" ht="12" customHeight="1">
      <c r="A6" s="27" t="s">
        <v>12</v>
      </c>
      <c r="B6" s="1" t="s">
        <v>23</v>
      </c>
      <c r="C6" s="14">
        <v>9</v>
      </c>
      <c r="D6" s="14" t="s">
        <v>42</v>
      </c>
      <c r="E6" s="14">
        <v>3</v>
      </c>
      <c r="F6" s="14">
        <v>5</v>
      </c>
      <c r="G6" s="14" t="s">
        <v>42</v>
      </c>
      <c r="H6" s="14">
        <v>1</v>
      </c>
      <c r="I6" s="14" t="s">
        <v>42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103</v>
      </c>
      <c r="D7" s="14">
        <v>4</v>
      </c>
      <c r="E7" s="14">
        <v>39</v>
      </c>
      <c r="F7" s="14">
        <v>39</v>
      </c>
      <c r="G7" s="14">
        <v>2</v>
      </c>
      <c r="H7" s="14">
        <v>10</v>
      </c>
      <c r="I7" s="14">
        <v>9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301</v>
      </c>
      <c r="D8" s="14">
        <v>14</v>
      </c>
      <c r="E8" s="14">
        <v>142</v>
      </c>
      <c r="F8" s="14">
        <v>110</v>
      </c>
      <c r="G8" s="14">
        <v>5</v>
      </c>
      <c r="H8" s="14">
        <v>22</v>
      </c>
      <c r="I8" s="14">
        <v>8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350</v>
      </c>
      <c r="D9" s="14">
        <v>12</v>
      </c>
      <c r="E9" s="14">
        <v>189</v>
      </c>
      <c r="F9" s="14">
        <v>114</v>
      </c>
      <c r="G9" s="14">
        <v>7</v>
      </c>
      <c r="H9" s="14">
        <v>16</v>
      </c>
      <c r="I9" s="14">
        <v>12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328</v>
      </c>
      <c r="D10" s="14">
        <v>10</v>
      </c>
      <c r="E10" s="14">
        <v>159</v>
      </c>
      <c r="F10" s="14">
        <v>117</v>
      </c>
      <c r="G10" s="14">
        <v>10</v>
      </c>
      <c r="H10" s="14">
        <v>23</v>
      </c>
      <c r="I10" s="14">
        <v>9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291</v>
      </c>
      <c r="D11" s="14">
        <v>19</v>
      </c>
      <c r="E11" s="14">
        <v>158</v>
      </c>
      <c r="F11" s="14">
        <v>92</v>
      </c>
      <c r="G11" s="14">
        <v>9</v>
      </c>
      <c r="H11" s="14">
        <v>10</v>
      </c>
      <c r="I11" s="14">
        <v>3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325</v>
      </c>
      <c r="D12" s="14">
        <v>12</v>
      </c>
      <c r="E12" s="14">
        <v>165</v>
      </c>
      <c r="F12" s="14">
        <v>116</v>
      </c>
      <c r="G12" s="14">
        <v>7</v>
      </c>
      <c r="H12" s="14">
        <v>17</v>
      </c>
      <c r="I12" s="14">
        <v>8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260</v>
      </c>
      <c r="D13" s="14">
        <v>12</v>
      </c>
      <c r="E13" s="14">
        <v>114</v>
      </c>
      <c r="F13" s="14">
        <v>105</v>
      </c>
      <c r="G13" s="14">
        <v>6</v>
      </c>
      <c r="H13" s="14">
        <v>19</v>
      </c>
      <c r="I13" s="14">
        <v>4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199</v>
      </c>
      <c r="D14" s="14">
        <v>4</v>
      </c>
      <c r="E14" s="14">
        <v>89</v>
      </c>
      <c r="F14" s="14">
        <v>78</v>
      </c>
      <c r="G14" s="14">
        <v>6</v>
      </c>
      <c r="H14" s="14">
        <v>15</v>
      </c>
      <c r="I14" s="14">
        <v>7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137</v>
      </c>
      <c r="D15" s="14">
        <v>4</v>
      </c>
      <c r="E15" s="14">
        <v>60</v>
      </c>
      <c r="F15" s="14">
        <v>54</v>
      </c>
      <c r="G15" s="14">
        <v>5</v>
      </c>
      <c r="H15" s="14">
        <v>10</v>
      </c>
      <c r="I15" s="14">
        <v>4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110</v>
      </c>
      <c r="D16" s="14">
        <v>5</v>
      </c>
      <c r="E16" s="14">
        <v>45</v>
      </c>
      <c r="F16" s="14">
        <v>48</v>
      </c>
      <c r="G16" s="14">
        <v>1</v>
      </c>
      <c r="H16" s="14">
        <v>7</v>
      </c>
      <c r="I16" s="14">
        <v>4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87</v>
      </c>
      <c r="D17" s="14">
        <v>7</v>
      </c>
      <c r="E17" s="14">
        <v>17</v>
      </c>
      <c r="F17" s="14">
        <v>54</v>
      </c>
      <c r="G17" s="14" t="s">
        <v>42</v>
      </c>
      <c r="H17" s="14">
        <v>5</v>
      </c>
      <c r="I17" s="14">
        <v>4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47</v>
      </c>
      <c r="D18" s="14">
        <v>4</v>
      </c>
      <c r="E18" s="14">
        <v>4</v>
      </c>
      <c r="F18" s="14">
        <v>34</v>
      </c>
      <c r="G18" s="14" t="s">
        <v>42</v>
      </c>
      <c r="H18" s="14">
        <v>5</v>
      </c>
      <c r="I18" s="14" t="s">
        <v>42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36</v>
      </c>
      <c r="D19" s="14">
        <v>3</v>
      </c>
      <c r="E19" s="14">
        <v>3</v>
      </c>
      <c r="F19" s="14">
        <v>22</v>
      </c>
      <c r="G19" s="14" t="s">
        <v>42</v>
      </c>
      <c r="H19" s="14">
        <v>7</v>
      </c>
      <c r="I19" s="14">
        <v>1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30</v>
      </c>
      <c r="D20" s="14">
        <v>5</v>
      </c>
      <c r="E20" s="14">
        <v>4</v>
      </c>
      <c r="F20" s="14">
        <v>16</v>
      </c>
      <c r="G20" s="14">
        <v>1</v>
      </c>
      <c r="H20" s="14">
        <v>4</v>
      </c>
      <c r="I20" s="14" t="s">
        <v>42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1184</v>
      </c>
      <c r="D21" s="13">
        <v>95</v>
      </c>
      <c r="E21" s="13">
        <v>476</v>
      </c>
      <c r="F21" s="13">
        <v>474</v>
      </c>
      <c r="G21" s="13">
        <v>23</v>
      </c>
      <c r="H21" s="13">
        <v>74</v>
      </c>
      <c r="I21" s="13">
        <v>42</v>
      </c>
    </row>
    <row r="22" spans="1:14" ht="12" customHeight="1">
      <c r="A22" s="27" t="s">
        <v>12</v>
      </c>
      <c r="B22" s="1" t="s">
        <v>23</v>
      </c>
      <c r="C22" s="14">
        <v>5</v>
      </c>
      <c r="D22" s="14" t="s">
        <v>42</v>
      </c>
      <c r="E22" s="14">
        <v>1</v>
      </c>
      <c r="F22" s="14">
        <v>3</v>
      </c>
      <c r="G22" s="14" t="s">
        <v>42</v>
      </c>
      <c r="H22" s="14">
        <v>1</v>
      </c>
      <c r="I22" s="14" t="s">
        <v>42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50</v>
      </c>
      <c r="D23" s="14">
        <v>2</v>
      </c>
      <c r="E23" s="14">
        <v>19</v>
      </c>
      <c r="F23" s="14">
        <v>18</v>
      </c>
      <c r="G23" s="14" t="s">
        <v>42</v>
      </c>
      <c r="H23" s="14">
        <v>4</v>
      </c>
      <c r="I23" s="14">
        <v>7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126</v>
      </c>
      <c r="D24" s="14">
        <v>12</v>
      </c>
      <c r="E24" s="14">
        <v>53</v>
      </c>
      <c r="F24" s="14">
        <v>46</v>
      </c>
      <c r="G24" s="14">
        <v>1</v>
      </c>
      <c r="H24" s="14">
        <v>10</v>
      </c>
      <c r="I24" s="14">
        <v>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148</v>
      </c>
      <c r="D25" s="14">
        <v>9</v>
      </c>
      <c r="E25" s="14">
        <v>75</v>
      </c>
      <c r="F25" s="14">
        <v>49</v>
      </c>
      <c r="G25" s="14">
        <v>1</v>
      </c>
      <c r="H25" s="14">
        <v>6</v>
      </c>
      <c r="I25" s="14">
        <v>8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150</v>
      </c>
      <c r="D26" s="14">
        <v>9</v>
      </c>
      <c r="E26" s="14">
        <v>65</v>
      </c>
      <c r="F26" s="14">
        <v>58</v>
      </c>
      <c r="G26" s="14">
        <v>5</v>
      </c>
      <c r="H26" s="14">
        <v>9</v>
      </c>
      <c r="I26" s="14">
        <v>4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137</v>
      </c>
      <c r="D27" s="14">
        <v>17</v>
      </c>
      <c r="E27" s="14">
        <v>66</v>
      </c>
      <c r="F27" s="14">
        <v>43</v>
      </c>
      <c r="G27" s="14">
        <v>6</v>
      </c>
      <c r="H27" s="14">
        <v>4</v>
      </c>
      <c r="I27" s="14">
        <v>1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155</v>
      </c>
      <c r="D28" s="14">
        <v>12</v>
      </c>
      <c r="E28" s="14">
        <v>72</v>
      </c>
      <c r="F28" s="14">
        <v>59</v>
      </c>
      <c r="G28" s="14">
        <v>2</v>
      </c>
      <c r="H28" s="14">
        <v>6</v>
      </c>
      <c r="I28" s="14">
        <v>4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123</v>
      </c>
      <c r="D29" s="14">
        <v>11</v>
      </c>
      <c r="E29" s="14">
        <v>48</v>
      </c>
      <c r="F29" s="14">
        <v>49</v>
      </c>
      <c r="G29" s="14">
        <v>2</v>
      </c>
      <c r="H29" s="14">
        <v>11</v>
      </c>
      <c r="I29" s="14">
        <v>2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80</v>
      </c>
      <c r="D30" s="14">
        <v>3</v>
      </c>
      <c r="E30" s="14">
        <v>28</v>
      </c>
      <c r="F30" s="14">
        <v>37</v>
      </c>
      <c r="G30" s="14">
        <v>3</v>
      </c>
      <c r="H30" s="14">
        <v>6</v>
      </c>
      <c r="I30" s="14">
        <v>3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66</v>
      </c>
      <c r="D31" s="14">
        <v>4</v>
      </c>
      <c r="E31" s="14">
        <v>25</v>
      </c>
      <c r="F31" s="14">
        <v>27</v>
      </c>
      <c r="G31" s="14">
        <v>2</v>
      </c>
      <c r="H31" s="14">
        <v>5</v>
      </c>
      <c r="I31" s="14">
        <v>3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43</v>
      </c>
      <c r="D32" s="14">
        <v>4</v>
      </c>
      <c r="E32" s="14">
        <v>10</v>
      </c>
      <c r="F32" s="14">
        <v>23</v>
      </c>
      <c r="G32" s="14" t="s">
        <v>42</v>
      </c>
      <c r="H32" s="14">
        <v>4</v>
      </c>
      <c r="I32" s="14">
        <v>2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49</v>
      </c>
      <c r="D33" s="14">
        <v>4</v>
      </c>
      <c r="E33" s="14">
        <v>8</v>
      </c>
      <c r="F33" s="14">
        <v>32</v>
      </c>
      <c r="G33" s="14" t="s">
        <v>42</v>
      </c>
      <c r="H33" s="14">
        <v>2</v>
      </c>
      <c r="I33" s="14">
        <v>3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22</v>
      </c>
      <c r="D34" s="14">
        <v>2</v>
      </c>
      <c r="E34" s="14">
        <v>1</v>
      </c>
      <c r="F34" s="14">
        <v>17</v>
      </c>
      <c r="G34" s="14" t="s">
        <v>42</v>
      </c>
      <c r="H34" s="14">
        <v>2</v>
      </c>
      <c r="I34" s="14" t="s">
        <v>42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17</v>
      </c>
      <c r="D35" s="14">
        <v>1</v>
      </c>
      <c r="E35" s="14">
        <v>2</v>
      </c>
      <c r="F35" s="14">
        <v>10</v>
      </c>
      <c r="G35" s="14" t="s">
        <v>42</v>
      </c>
      <c r="H35" s="14">
        <v>3</v>
      </c>
      <c r="I35" s="14">
        <v>1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13</v>
      </c>
      <c r="D36" s="14">
        <v>5</v>
      </c>
      <c r="E36" s="14">
        <v>3</v>
      </c>
      <c r="F36" s="14">
        <v>3</v>
      </c>
      <c r="G36" s="14">
        <v>1</v>
      </c>
      <c r="H36" s="14">
        <v>1</v>
      </c>
      <c r="I36" s="14" t="s">
        <v>42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1429</v>
      </c>
      <c r="D37" s="13">
        <v>20</v>
      </c>
      <c r="E37" s="13">
        <v>715</v>
      </c>
      <c r="F37" s="13">
        <v>530</v>
      </c>
      <c r="G37" s="13">
        <v>36</v>
      </c>
      <c r="H37" s="13">
        <v>97</v>
      </c>
      <c r="I37" s="13">
        <v>31</v>
      </c>
    </row>
    <row r="38" spans="1:14" ht="12" customHeight="1">
      <c r="A38" s="27" t="s">
        <v>12</v>
      </c>
      <c r="B38" s="1" t="s">
        <v>23</v>
      </c>
      <c r="C38" s="14">
        <v>4</v>
      </c>
      <c r="D38" s="14" t="s">
        <v>42</v>
      </c>
      <c r="E38" s="14">
        <v>2</v>
      </c>
      <c r="F38" s="14">
        <v>2</v>
      </c>
      <c r="G38" s="14" t="s">
        <v>42</v>
      </c>
      <c r="H38" s="14" t="s">
        <v>42</v>
      </c>
      <c r="I38" s="14" t="s">
        <v>42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53</v>
      </c>
      <c r="D39" s="14">
        <v>2</v>
      </c>
      <c r="E39" s="14">
        <v>20</v>
      </c>
      <c r="F39" s="14">
        <v>21</v>
      </c>
      <c r="G39" s="14">
        <v>2</v>
      </c>
      <c r="H39" s="14">
        <v>6</v>
      </c>
      <c r="I39" s="14">
        <v>2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175</v>
      </c>
      <c r="D40" s="14">
        <v>2</v>
      </c>
      <c r="E40" s="14">
        <v>89</v>
      </c>
      <c r="F40" s="14">
        <v>64</v>
      </c>
      <c r="G40" s="14">
        <v>4</v>
      </c>
      <c r="H40" s="14">
        <v>12</v>
      </c>
      <c r="I40" s="14">
        <v>4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202</v>
      </c>
      <c r="D41" s="14">
        <v>3</v>
      </c>
      <c r="E41" s="14">
        <v>114</v>
      </c>
      <c r="F41" s="14">
        <v>65</v>
      </c>
      <c r="G41" s="14">
        <v>6</v>
      </c>
      <c r="H41" s="14">
        <v>10</v>
      </c>
      <c r="I41" s="14">
        <v>4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178</v>
      </c>
      <c r="D42" s="14">
        <v>1</v>
      </c>
      <c r="E42" s="14">
        <v>94</v>
      </c>
      <c r="F42" s="14">
        <v>59</v>
      </c>
      <c r="G42" s="14">
        <v>5</v>
      </c>
      <c r="H42" s="14">
        <v>14</v>
      </c>
      <c r="I42" s="14">
        <v>5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154</v>
      </c>
      <c r="D43" s="14">
        <v>2</v>
      </c>
      <c r="E43" s="14">
        <v>92</v>
      </c>
      <c r="F43" s="14">
        <v>49</v>
      </c>
      <c r="G43" s="14">
        <v>3</v>
      </c>
      <c r="H43" s="14">
        <v>6</v>
      </c>
      <c r="I43" s="14">
        <v>2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170</v>
      </c>
      <c r="D44" s="14" t="s">
        <v>42</v>
      </c>
      <c r="E44" s="14">
        <v>93</v>
      </c>
      <c r="F44" s="14">
        <v>57</v>
      </c>
      <c r="G44" s="14">
        <v>5</v>
      </c>
      <c r="H44" s="14">
        <v>11</v>
      </c>
      <c r="I44" s="14">
        <v>4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137</v>
      </c>
      <c r="D45" s="14">
        <v>1</v>
      </c>
      <c r="E45" s="14">
        <v>66</v>
      </c>
      <c r="F45" s="14">
        <v>56</v>
      </c>
      <c r="G45" s="14">
        <v>4</v>
      </c>
      <c r="H45" s="14">
        <v>8</v>
      </c>
      <c r="I45" s="14">
        <v>2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119</v>
      </c>
      <c r="D46" s="14">
        <v>1</v>
      </c>
      <c r="E46" s="14">
        <v>61</v>
      </c>
      <c r="F46" s="14">
        <v>41</v>
      </c>
      <c r="G46" s="14">
        <v>3</v>
      </c>
      <c r="H46" s="14">
        <v>9</v>
      </c>
      <c r="I46" s="14">
        <v>4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71</v>
      </c>
      <c r="D47" s="14" t="s">
        <v>42</v>
      </c>
      <c r="E47" s="14">
        <v>35</v>
      </c>
      <c r="F47" s="14">
        <v>27</v>
      </c>
      <c r="G47" s="14">
        <v>3</v>
      </c>
      <c r="H47" s="14">
        <v>5</v>
      </c>
      <c r="I47" s="14">
        <v>1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67</v>
      </c>
      <c r="D48" s="14">
        <v>1</v>
      </c>
      <c r="E48" s="14">
        <v>35</v>
      </c>
      <c r="F48" s="14">
        <v>25</v>
      </c>
      <c r="G48" s="14">
        <v>1</v>
      </c>
      <c r="H48" s="14">
        <v>3</v>
      </c>
      <c r="I48" s="14">
        <v>2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38</v>
      </c>
      <c r="D49" s="14">
        <v>3</v>
      </c>
      <c r="E49" s="14">
        <v>9</v>
      </c>
      <c r="F49" s="14">
        <v>22</v>
      </c>
      <c r="G49" s="14" t="s">
        <v>42</v>
      </c>
      <c r="H49" s="14">
        <v>3</v>
      </c>
      <c r="I49" s="14">
        <v>1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25</v>
      </c>
      <c r="D50" s="14">
        <v>2</v>
      </c>
      <c r="E50" s="14">
        <v>3</v>
      </c>
      <c r="F50" s="14">
        <v>17</v>
      </c>
      <c r="G50" s="14" t="s">
        <v>42</v>
      </c>
      <c r="H50" s="14">
        <v>3</v>
      </c>
      <c r="I50" s="14" t="s">
        <v>42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19</v>
      </c>
      <c r="D51" s="14">
        <v>2</v>
      </c>
      <c r="E51" s="14">
        <v>1</v>
      </c>
      <c r="F51" s="14">
        <v>12</v>
      </c>
      <c r="G51" s="14" t="s">
        <v>42</v>
      </c>
      <c r="H51" s="14">
        <v>4</v>
      </c>
      <c r="I51" s="14" t="s">
        <v>42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17</v>
      </c>
      <c r="D52" s="15" t="s">
        <v>42</v>
      </c>
      <c r="E52" s="15">
        <v>1</v>
      </c>
      <c r="F52" s="15">
        <v>13</v>
      </c>
      <c r="G52" s="15" t="s">
        <v>42</v>
      </c>
      <c r="H52" s="15">
        <v>3</v>
      </c>
      <c r="I52" s="15" t="s">
        <v>42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3.83203125" customWidth="1"/>
    <col min="5" max="5" width="15.6640625" customWidth="1"/>
    <col min="6" max="6" width="13.83203125" customWidth="1"/>
    <col min="7" max="8" width="15.6640625" customWidth="1"/>
    <col min="9" max="9" width="15.16406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1056</v>
      </c>
      <c r="D5" s="13">
        <v>43</v>
      </c>
      <c r="E5" s="13">
        <v>617</v>
      </c>
      <c r="F5" s="13">
        <v>274</v>
      </c>
      <c r="G5" s="13">
        <v>8</v>
      </c>
      <c r="H5" s="13">
        <v>79</v>
      </c>
      <c r="I5" s="13">
        <v>35</v>
      </c>
    </row>
    <row r="6" spans="1:29" ht="12" customHeight="1">
      <c r="A6" s="27" t="s">
        <v>12</v>
      </c>
      <c r="B6" s="1" t="s">
        <v>23</v>
      </c>
      <c r="C6" s="14">
        <v>6</v>
      </c>
      <c r="D6" s="14" t="s">
        <v>42</v>
      </c>
      <c r="E6" s="14">
        <v>1</v>
      </c>
      <c r="F6" s="14">
        <v>1</v>
      </c>
      <c r="G6" s="14" t="s">
        <v>42</v>
      </c>
      <c r="H6" s="14">
        <v>2</v>
      </c>
      <c r="I6" s="14">
        <v>2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53</v>
      </c>
      <c r="D7" s="14">
        <v>2</v>
      </c>
      <c r="E7" s="14">
        <v>6</v>
      </c>
      <c r="F7" s="14">
        <v>22</v>
      </c>
      <c r="G7" s="14">
        <v>1</v>
      </c>
      <c r="H7" s="14">
        <v>15</v>
      </c>
      <c r="I7" s="14">
        <v>7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110</v>
      </c>
      <c r="D8" s="14">
        <v>8</v>
      </c>
      <c r="E8" s="14">
        <v>61</v>
      </c>
      <c r="F8" s="14">
        <v>25</v>
      </c>
      <c r="G8" s="14">
        <v>1</v>
      </c>
      <c r="H8" s="14">
        <v>11</v>
      </c>
      <c r="I8" s="14">
        <v>4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140</v>
      </c>
      <c r="D9" s="14">
        <v>7</v>
      </c>
      <c r="E9" s="14">
        <v>105</v>
      </c>
      <c r="F9" s="14">
        <v>22</v>
      </c>
      <c r="G9" s="14" t="s">
        <v>42</v>
      </c>
      <c r="H9" s="14">
        <v>4</v>
      </c>
      <c r="I9" s="14">
        <v>2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102</v>
      </c>
      <c r="D10" s="14">
        <v>3</v>
      </c>
      <c r="E10" s="14">
        <v>68</v>
      </c>
      <c r="F10" s="14">
        <v>24</v>
      </c>
      <c r="G10" s="14">
        <v>1</v>
      </c>
      <c r="H10" s="14">
        <v>4</v>
      </c>
      <c r="I10" s="14">
        <v>2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123</v>
      </c>
      <c r="D11" s="14">
        <v>4</v>
      </c>
      <c r="E11" s="14">
        <v>86</v>
      </c>
      <c r="F11" s="14">
        <v>24</v>
      </c>
      <c r="G11" s="14">
        <v>2</v>
      </c>
      <c r="H11" s="14">
        <v>6</v>
      </c>
      <c r="I11" s="14">
        <v>1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120</v>
      </c>
      <c r="D12" s="14">
        <v>5</v>
      </c>
      <c r="E12" s="14">
        <v>79</v>
      </c>
      <c r="F12" s="14">
        <v>23</v>
      </c>
      <c r="G12" s="14">
        <v>1</v>
      </c>
      <c r="H12" s="14">
        <v>7</v>
      </c>
      <c r="I12" s="14">
        <v>5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112</v>
      </c>
      <c r="D13" s="14">
        <v>3</v>
      </c>
      <c r="E13" s="14">
        <v>72</v>
      </c>
      <c r="F13" s="14">
        <v>29</v>
      </c>
      <c r="G13" s="14" t="s">
        <v>42</v>
      </c>
      <c r="H13" s="14">
        <v>4</v>
      </c>
      <c r="I13" s="14">
        <v>4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100</v>
      </c>
      <c r="D14" s="14">
        <v>2</v>
      </c>
      <c r="E14" s="14">
        <v>59</v>
      </c>
      <c r="F14" s="14">
        <v>27</v>
      </c>
      <c r="G14" s="14">
        <v>1</v>
      </c>
      <c r="H14" s="14">
        <v>9</v>
      </c>
      <c r="I14" s="14">
        <v>2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73</v>
      </c>
      <c r="D15" s="14">
        <v>2</v>
      </c>
      <c r="E15" s="14">
        <v>38</v>
      </c>
      <c r="F15" s="14">
        <v>28</v>
      </c>
      <c r="G15" s="14">
        <v>1</v>
      </c>
      <c r="H15" s="14">
        <v>3</v>
      </c>
      <c r="I15" s="14">
        <v>1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52</v>
      </c>
      <c r="D16" s="14">
        <v>3</v>
      </c>
      <c r="E16" s="14">
        <v>28</v>
      </c>
      <c r="F16" s="14">
        <v>19</v>
      </c>
      <c r="G16" s="14" t="s">
        <v>42</v>
      </c>
      <c r="H16" s="14">
        <v>1</v>
      </c>
      <c r="I16" s="14">
        <v>1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22</v>
      </c>
      <c r="D17" s="14" t="s">
        <v>42</v>
      </c>
      <c r="E17" s="14">
        <v>7</v>
      </c>
      <c r="F17" s="14">
        <v>8</v>
      </c>
      <c r="G17" s="14" t="s">
        <v>42</v>
      </c>
      <c r="H17" s="14">
        <v>7</v>
      </c>
      <c r="I17" s="14" t="s">
        <v>42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21</v>
      </c>
      <c r="D18" s="14" t="s">
        <v>42</v>
      </c>
      <c r="E18" s="14">
        <v>4</v>
      </c>
      <c r="F18" s="14">
        <v>14</v>
      </c>
      <c r="G18" s="14" t="s">
        <v>42</v>
      </c>
      <c r="H18" s="14">
        <v>2</v>
      </c>
      <c r="I18" s="14">
        <v>1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12</v>
      </c>
      <c r="D19" s="14">
        <v>1</v>
      </c>
      <c r="E19" s="14">
        <v>2</v>
      </c>
      <c r="F19" s="14">
        <v>5</v>
      </c>
      <c r="G19" s="14" t="s">
        <v>42</v>
      </c>
      <c r="H19" s="14">
        <v>2</v>
      </c>
      <c r="I19" s="14">
        <v>2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10</v>
      </c>
      <c r="D20" s="14">
        <v>3</v>
      </c>
      <c r="E20" s="14">
        <v>1</v>
      </c>
      <c r="F20" s="14">
        <v>3</v>
      </c>
      <c r="G20" s="14" t="s">
        <v>42</v>
      </c>
      <c r="H20" s="14">
        <v>2</v>
      </c>
      <c r="I20" s="14">
        <v>1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420</v>
      </c>
      <c r="D21" s="13">
        <v>36</v>
      </c>
      <c r="E21" s="13">
        <v>191</v>
      </c>
      <c r="F21" s="13">
        <v>131</v>
      </c>
      <c r="G21" s="13">
        <v>3</v>
      </c>
      <c r="H21" s="13">
        <v>36</v>
      </c>
      <c r="I21" s="13">
        <v>23</v>
      </c>
    </row>
    <row r="22" spans="1:14" ht="12" customHeight="1">
      <c r="A22" s="27" t="s">
        <v>12</v>
      </c>
      <c r="B22" s="1" t="s">
        <v>23</v>
      </c>
      <c r="C22" s="14">
        <v>2</v>
      </c>
      <c r="D22" s="14" t="s">
        <v>42</v>
      </c>
      <c r="E22" s="14">
        <v>1</v>
      </c>
      <c r="F22" s="14" t="s">
        <v>42</v>
      </c>
      <c r="G22" s="14" t="s">
        <v>42</v>
      </c>
      <c r="H22" s="14">
        <v>1</v>
      </c>
      <c r="I22" s="14" t="s">
        <v>42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20</v>
      </c>
      <c r="D23" s="14">
        <v>2</v>
      </c>
      <c r="E23" s="14">
        <v>1</v>
      </c>
      <c r="F23" s="14">
        <v>9</v>
      </c>
      <c r="G23" s="14">
        <v>1</v>
      </c>
      <c r="H23" s="14">
        <v>2</v>
      </c>
      <c r="I23" s="14">
        <v>5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32</v>
      </c>
      <c r="D24" s="14">
        <v>8</v>
      </c>
      <c r="E24" s="14">
        <v>15</v>
      </c>
      <c r="F24" s="14">
        <v>4</v>
      </c>
      <c r="G24" s="14" t="s">
        <v>42</v>
      </c>
      <c r="H24" s="14">
        <v>3</v>
      </c>
      <c r="I24" s="14">
        <v>2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51</v>
      </c>
      <c r="D25" s="14">
        <v>7</v>
      </c>
      <c r="E25" s="14">
        <v>30</v>
      </c>
      <c r="F25" s="14">
        <v>12</v>
      </c>
      <c r="G25" s="14" t="s">
        <v>42</v>
      </c>
      <c r="H25" s="14">
        <v>1</v>
      </c>
      <c r="I25" s="14">
        <v>1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43</v>
      </c>
      <c r="D26" s="14">
        <v>3</v>
      </c>
      <c r="E26" s="14">
        <v>24</v>
      </c>
      <c r="F26" s="14">
        <v>12</v>
      </c>
      <c r="G26" s="14" t="s">
        <v>42</v>
      </c>
      <c r="H26" s="14">
        <v>3</v>
      </c>
      <c r="I26" s="14">
        <v>1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53</v>
      </c>
      <c r="D27" s="14">
        <v>3</v>
      </c>
      <c r="E27" s="14">
        <v>32</v>
      </c>
      <c r="F27" s="14">
        <v>12</v>
      </c>
      <c r="G27" s="14">
        <v>1</v>
      </c>
      <c r="H27" s="14">
        <v>4</v>
      </c>
      <c r="I27" s="14">
        <v>1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52</v>
      </c>
      <c r="D28" s="14">
        <v>3</v>
      </c>
      <c r="E28" s="14">
        <v>24</v>
      </c>
      <c r="F28" s="14">
        <v>14</v>
      </c>
      <c r="G28" s="14">
        <v>1</v>
      </c>
      <c r="H28" s="14">
        <v>5</v>
      </c>
      <c r="I28" s="14">
        <v>5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44</v>
      </c>
      <c r="D29" s="14">
        <v>3</v>
      </c>
      <c r="E29" s="14">
        <v>18</v>
      </c>
      <c r="F29" s="14">
        <v>16</v>
      </c>
      <c r="G29" s="14" t="s">
        <v>42</v>
      </c>
      <c r="H29" s="14">
        <v>4</v>
      </c>
      <c r="I29" s="14">
        <v>3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45</v>
      </c>
      <c r="D30" s="14">
        <v>1</v>
      </c>
      <c r="E30" s="14">
        <v>24</v>
      </c>
      <c r="F30" s="14">
        <v>14</v>
      </c>
      <c r="G30" s="14" t="s">
        <v>42</v>
      </c>
      <c r="H30" s="14">
        <v>5</v>
      </c>
      <c r="I30" s="14">
        <v>1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30</v>
      </c>
      <c r="D31" s="14">
        <v>1</v>
      </c>
      <c r="E31" s="14">
        <v>12</v>
      </c>
      <c r="F31" s="14">
        <v>14</v>
      </c>
      <c r="G31" s="14" t="s">
        <v>42</v>
      </c>
      <c r="H31" s="14">
        <v>3</v>
      </c>
      <c r="I31" s="14" t="s">
        <v>42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17</v>
      </c>
      <c r="D32" s="14">
        <v>1</v>
      </c>
      <c r="E32" s="14">
        <v>5</v>
      </c>
      <c r="F32" s="14">
        <v>10</v>
      </c>
      <c r="G32" s="14" t="s">
        <v>42</v>
      </c>
      <c r="H32" s="14" t="s">
        <v>42</v>
      </c>
      <c r="I32" s="14">
        <v>1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9</v>
      </c>
      <c r="D33" s="14" t="s">
        <v>42</v>
      </c>
      <c r="E33" s="14">
        <v>2</v>
      </c>
      <c r="F33" s="14">
        <v>4</v>
      </c>
      <c r="G33" s="14" t="s">
        <v>42</v>
      </c>
      <c r="H33" s="14">
        <v>3</v>
      </c>
      <c r="I33" s="14" t="s">
        <v>42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9</v>
      </c>
      <c r="D34" s="14" t="s">
        <v>42</v>
      </c>
      <c r="E34" s="14">
        <v>2</v>
      </c>
      <c r="F34" s="14">
        <v>6</v>
      </c>
      <c r="G34" s="14" t="s">
        <v>42</v>
      </c>
      <c r="H34" s="14" t="s">
        <v>42</v>
      </c>
      <c r="I34" s="14">
        <v>1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7</v>
      </c>
      <c r="D35" s="14">
        <v>1</v>
      </c>
      <c r="E35" s="14">
        <v>1</v>
      </c>
      <c r="F35" s="14">
        <v>2</v>
      </c>
      <c r="G35" s="14" t="s">
        <v>42</v>
      </c>
      <c r="H35" s="14">
        <v>2</v>
      </c>
      <c r="I35" s="14">
        <v>1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6</v>
      </c>
      <c r="D36" s="14">
        <v>3</v>
      </c>
      <c r="E36" s="14" t="s">
        <v>42</v>
      </c>
      <c r="F36" s="14">
        <v>2</v>
      </c>
      <c r="G36" s="14" t="s">
        <v>42</v>
      </c>
      <c r="H36" s="14" t="s">
        <v>42</v>
      </c>
      <c r="I36" s="14">
        <v>1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636</v>
      </c>
      <c r="D37" s="13">
        <v>7</v>
      </c>
      <c r="E37" s="13">
        <v>426</v>
      </c>
      <c r="F37" s="13">
        <v>143</v>
      </c>
      <c r="G37" s="13">
        <v>5</v>
      </c>
      <c r="H37" s="13">
        <v>43</v>
      </c>
      <c r="I37" s="13">
        <v>12</v>
      </c>
    </row>
    <row r="38" spans="1:14" ht="12" customHeight="1">
      <c r="A38" s="27" t="s">
        <v>12</v>
      </c>
      <c r="B38" s="1" t="s">
        <v>23</v>
      </c>
      <c r="C38" s="14">
        <v>4</v>
      </c>
      <c r="D38" s="14" t="s">
        <v>42</v>
      </c>
      <c r="E38" s="14" t="s">
        <v>42</v>
      </c>
      <c r="F38" s="14">
        <v>1</v>
      </c>
      <c r="G38" s="14" t="s">
        <v>42</v>
      </c>
      <c r="H38" s="14">
        <v>1</v>
      </c>
      <c r="I38" s="14">
        <v>2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33</v>
      </c>
      <c r="D39" s="14" t="s">
        <v>42</v>
      </c>
      <c r="E39" s="14">
        <v>5</v>
      </c>
      <c r="F39" s="14">
        <v>13</v>
      </c>
      <c r="G39" s="14" t="s">
        <v>42</v>
      </c>
      <c r="H39" s="14">
        <v>13</v>
      </c>
      <c r="I39" s="14">
        <v>2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78</v>
      </c>
      <c r="D40" s="14" t="s">
        <v>42</v>
      </c>
      <c r="E40" s="14">
        <v>46</v>
      </c>
      <c r="F40" s="14">
        <v>21</v>
      </c>
      <c r="G40" s="14">
        <v>1</v>
      </c>
      <c r="H40" s="14">
        <v>8</v>
      </c>
      <c r="I40" s="14">
        <v>2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89</v>
      </c>
      <c r="D41" s="14" t="s">
        <v>42</v>
      </c>
      <c r="E41" s="14">
        <v>75</v>
      </c>
      <c r="F41" s="14">
        <v>10</v>
      </c>
      <c r="G41" s="14" t="s">
        <v>42</v>
      </c>
      <c r="H41" s="14">
        <v>3</v>
      </c>
      <c r="I41" s="14">
        <v>1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59</v>
      </c>
      <c r="D42" s="14" t="s">
        <v>42</v>
      </c>
      <c r="E42" s="14">
        <v>44</v>
      </c>
      <c r="F42" s="14">
        <v>12</v>
      </c>
      <c r="G42" s="14">
        <v>1</v>
      </c>
      <c r="H42" s="14">
        <v>1</v>
      </c>
      <c r="I42" s="14">
        <v>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70</v>
      </c>
      <c r="D43" s="14">
        <v>1</v>
      </c>
      <c r="E43" s="14">
        <v>54</v>
      </c>
      <c r="F43" s="14">
        <v>12</v>
      </c>
      <c r="G43" s="14">
        <v>1</v>
      </c>
      <c r="H43" s="14">
        <v>2</v>
      </c>
      <c r="I43" s="14" t="s">
        <v>42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68</v>
      </c>
      <c r="D44" s="14">
        <v>2</v>
      </c>
      <c r="E44" s="14">
        <v>55</v>
      </c>
      <c r="F44" s="14">
        <v>9</v>
      </c>
      <c r="G44" s="14" t="s">
        <v>42</v>
      </c>
      <c r="H44" s="14">
        <v>2</v>
      </c>
      <c r="I44" s="14" t="s">
        <v>42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68</v>
      </c>
      <c r="D45" s="14" t="s">
        <v>42</v>
      </c>
      <c r="E45" s="14">
        <v>54</v>
      </c>
      <c r="F45" s="14">
        <v>13</v>
      </c>
      <c r="G45" s="14" t="s">
        <v>42</v>
      </c>
      <c r="H45" s="14" t="s">
        <v>42</v>
      </c>
      <c r="I45" s="14">
        <v>1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55</v>
      </c>
      <c r="D46" s="14">
        <v>1</v>
      </c>
      <c r="E46" s="14">
        <v>35</v>
      </c>
      <c r="F46" s="14">
        <v>13</v>
      </c>
      <c r="G46" s="14">
        <v>1</v>
      </c>
      <c r="H46" s="14">
        <v>4</v>
      </c>
      <c r="I46" s="14">
        <v>1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43</v>
      </c>
      <c r="D47" s="14">
        <v>1</v>
      </c>
      <c r="E47" s="14">
        <v>26</v>
      </c>
      <c r="F47" s="14">
        <v>14</v>
      </c>
      <c r="G47" s="14">
        <v>1</v>
      </c>
      <c r="H47" s="14" t="s">
        <v>42</v>
      </c>
      <c r="I47" s="14">
        <v>1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35</v>
      </c>
      <c r="D48" s="14">
        <v>2</v>
      </c>
      <c r="E48" s="14">
        <v>23</v>
      </c>
      <c r="F48" s="14">
        <v>9</v>
      </c>
      <c r="G48" s="14" t="s">
        <v>42</v>
      </c>
      <c r="H48" s="14">
        <v>1</v>
      </c>
      <c r="I48" s="14" t="s">
        <v>42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13</v>
      </c>
      <c r="D49" s="14" t="s">
        <v>42</v>
      </c>
      <c r="E49" s="14">
        <v>5</v>
      </c>
      <c r="F49" s="14">
        <v>4</v>
      </c>
      <c r="G49" s="14" t="s">
        <v>42</v>
      </c>
      <c r="H49" s="14">
        <v>4</v>
      </c>
      <c r="I49" s="14" t="s">
        <v>42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12</v>
      </c>
      <c r="D50" s="14" t="s">
        <v>42</v>
      </c>
      <c r="E50" s="14">
        <v>2</v>
      </c>
      <c r="F50" s="14">
        <v>8</v>
      </c>
      <c r="G50" s="14" t="s">
        <v>42</v>
      </c>
      <c r="H50" s="14">
        <v>2</v>
      </c>
      <c r="I50" s="14" t="s">
        <v>42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5</v>
      </c>
      <c r="D51" s="14" t="s">
        <v>42</v>
      </c>
      <c r="E51" s="14">
        <v>1</v>
      </c>
      <c r="F51" s="14">
        <v>3</v>
      </c>
      <c r="G51" s="14" t="s">
        <v>42</v>
      </c>
      <c r="H51" s="14" t="s">
        <v>42</v>
      </c>
      <c r="I51" s="14">
        <v>1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4</v>
      </c>
      <c r="D52" s="15" t="s">
        <v>42</v>
      </c>
      <c r="E52" s="15">
        <v>1</v>
      </c>
      <c r="F52" s="15">
        <v>1</v>
      </c>
      <c r="G52" s="15" t="s">
        <v>42</v>
      </c>
      <c r="H52" s="15">
        <v>2</v>
      </c>
      <c r="I52" s="15" t="s">
        <v>42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C64"/>
  <sheetViews>
    <sheetView showGridLines="0" zoomScaleNormal="100" workbookViewId="0">
      <selection sqref="A1:I1"/>
    </sheetView>
  </sheetViews>
  <sheetFormatPr baseColWidth="10" defaultColWidth="12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3.5" customWidth="1"/>
    <col min="7" max="7" width="13.83203125" customWidth="1"/>
    <col min="8" max="8" width="14.83203125" customWidth="1"/>
    <col min="9" max="9" width="14.1640625" customWidth="1"/>
  </cols>
  <sheetData>
    <row r="1" spans="1:29" ht="13.9" customHeight="1">
      <c r="A1" s="18" t="s">
        <v>10</v>
      </c>
      <c r="B1" s="18"/>
      <c r="C1" s="18"/>
      <c r="D1" s="18"/>
      <c r="E1" s="18"/>
      <c r="F1" s="18"/>
      <c r="G1" s="18"/>
      <c r="H1" s="18"/>
      <c r="I1" s="18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9" t="s">
        <v>54</v>
      </c>
      <c r="B2" s="19"/>
      <c r="C2" s="19"/>
      <c r="D2" s="19"/>
      <c r="E2" s="19"/>
      <c r="F2" s="19"/>
      <c r="G2" s="19"/>
      <c r="H2" s="19"/>
      <c r="I2" s="19"/>
      <c r="J2" s="12"/>
      <c r="K2" s="12"/>
      <c r="L2" s="12" t="s">
        <v>12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29" ht="27.6" customHeight="1">
      <c r="A4" s="29" t="s">
        <v>12</v>
      </c>
      <c r="B4" s="29" t="s">
        <v>12</v>
      </c>
      <c r="C4" s="29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29" ht="12" customHeight="1">
      <c r="A5" s="30" t="s">
        <v>22</v>
      </c>
      <c r="B5" s="6" t="s">
        <v>12</v>
      </c>
      <c r="C5" s="13">
        <v>11214</v>
      </c>
      <c r="D5" s="13">
        <v>692</v>
      </c>
      <c r="E5" s="13">
        <v>5299</v>
      </c>
      <c r="F5" s="13">
        <v>3955</v>
      </c>
      <c r="G5" s="13">
        <v>196</v>
      </c>
      <c r="H5" s="13">
        <v>556</v>
      </c>
      <c r="I5" s="13">
        <v>516</v>
      </c>
    </row>
    <row r="6" spans="1:29" ht="12" customHeight="1">
      <c r="A6" s="27" t="s">
        <v>12</v>
      </c>
      <c r="B6" s="1" t="s">
        <v>23</v>
      </c>
      <c r="C6" s="14">
        <v>50</v>
      </c>
      <c r="D6" s="14" t="s">
        <v>42</v>
      </c>
      <c r="E6" s="14">
        <v>19</v>
      </c>
      <c r="F6" s="14">
        <v>12</v>
      </c>
      <c r="G6" s="14">
        <v>2</v>
      </c>
      <c r="H6" s="14">
        <v>8</v>
      </c>
      <c r="I6" s="14">
        <v>9</v>
      </c>
      <c r="J6" t="s">
        <v>12</v>
      </c>
      <c r="K6" t="s">
        <v>12</v>
      </c>
      <c r="M6" t="s">
        <v>12</v>
      </c>
      <c r="N6" t="s">
        <v>12</v>
      </c>
    </row>
    <row r="7" spans="1:29" ht="12" customHeight="1">
      <c r="A7" s="27" t="s">
        <v>12</v>
      </c>
      <c r="B7" s="1" t="s">
        <v>24</v>
      </c>
      <c r="C7" s="14">
        <v>509</v>
      </c>
      <c r="D7" s="14">
        <v>36</v>
      </c>
      <c r="E7" s="14">
        <v>191</v>
      </c>
      <c r="F7" s="14">
        <v>136</v>
      </c>
      <c r="G7" s="14">
        <v>10</v>
      </c>
      <c r="H7" s="14">
        <v>65</v>
      </c>
      <c r="I7" s="14">
        <v>71</v>
      </c>
      <c r="J7" t="s">
        <v>12</v>
      </c>
      <c r="K7" t="s">
        <v>12</v>
      </c>
      <c r="M7" t="s">
        <v>12</v>
      </c>
      <c r="N7" t="s">
        <v>12</v>
      </c>
    </row>
    <row r="8" spans="1:29" ht="12" customHeight="1">
      <c r="A8" s="27" t="s">
        <v>12</v>
      </c>
      <c r="B8" s="1" t="s">
        <v>25</v>
      </c>
      <c r="C8" s="14">
        <v>1221</v>
      </c>
      <c r="D8" s="14">
        <v>93</v>
      </c>
      <c r="E8" s="14">
        <v>586</v>
      </c>
      <c r="F8" s="14">
        <v>386</v>
      </c>
      <c r="G8" s="14">
        <v>19</v>
      </c>
      <c r="H8" s="14">
        <v>70</v>
      </c>
      <c r="I8" s="14">
        <v>67</v>
      </c>
      <c r="J8" t="s">
        <v>12</v>
      </c>
      <c r="K8" t="s">
        <v>12</v>
      </c>
      <c r="M8" t="s">
        <v>12</v>
      </c>
      <c r="N8" t="s">
        <v>12</v>
      </c>
    </row>
    <row r="9" spans="1:29" ht="12" customHeight="1">
      <c r="A9" s="27" t="s">
        <v>12</v>
      </c>
      <c r="B9" s="1" t="s">
        <v>26</v>
      </c>
      <c r="C9" s="14">
        <v>1401</v>
      </c>
      <c r="D9" s="14">
        <v>102</v>
      </c>
      <c r="E9" s="14">
        <v>655</v>
      </c>
      <c r="F9" s="14">
        <v>481</v>
      </c>
      <c r="G9" s="14">
        <v>22</v>
      </c>
      <c r="H9" s="14">
        <v>65</v>
      </c>
      <c r="I9" s="14">
        <v>76</v>
      </c>
      <c r="J9" t="s">
        <v>12</v>
      </c>
      <c r="K9" t="s">
        <v>12</v>
      </c>
      <c r="M9" t="s">
        <v>12</v>
      </c>
      <c r="N9" t="s">
        <v>12</v>
      </c>
    </row>
    <row r="10" spans="1:29" ht="12" customHeight="1">
      <c r="A10" s="27" t="s">
        <v>12</v>
      </c>
      <c r="B10" s="1" t="s">
        <v>27</v>
      </c>
      <c r="C10" s="14">
        <v>1492</v>
      </c>
      <c r="D10" s="14">
        <v>79</v>
      </c>
      <c r="E10" s="14">
        <v>751</v>
      </c>
      <c r="F10" s="14">
        <v>515</v>
      </c>
      <c r="G10" s="14">
        <v>30</v>
      </c>
      <c r="H10" s="14">
        <v>65</v>
      </c>
      <c r="I10" s="14">
        <v>52</v>
      </c>
      <c r="J10" t="s">
        <v>12</v>
      </c>
      <c r="K10" t="s">
        <v>12</v>
      </c>
      <c r="M10" t="s">
        <v>12</v>
      </c>
      <c r="N10" t="s">
        <v>12</v>
      </c>
    </row>
    <row r="11" spans="1:29" ht="12" customHeight="1">
      <c r="A11" s="27" t="s">
        <v>12</v>
      </c>
      <c r="B11" s="1" t="s">
        <v>28</v>
      </c>
      <c r="C11" s="14">
        <v>1370</v>
      </c>
      <c r="D11" s="14">
        <v>80</v>
      </c>
      <c r="E11" s="14">
        <v>685</v>
      </c>
      <c r="F11" s="14">
        <v>501</v>
      </c>
      <c r="G11" s="14">
        <v>28</v>
      </c>
      <c r="H11" s="14">
        <v>34</v>
      </c>
      <c r="I11" s="14">
        <v>42</v>
      </c>
      <c r="J11" t="s">
        <v>12</v>
      </c>
      <c r="K11" t="s">
        <v>12</v>
      </c>
      <c r="M11" t="s">
        <v>12</v>
      </c>
      <c r="N11" t="s">
        <v>12</v>
      </c>
    </row>
    <row r="12" spans="1:29" ht="12" customHeight="1">
      <c r="A12" s="27" t="s">
        <v>12</v>
      </c>
      <c r="B12" s="1" t="s">
        <v>29</v>
      </c>
      <c r="C12" s="14">
        <v>1355</v>
      </c>
      <c r="D12" s="14">
        <v>72</v>
      </c>
      <c r="E12" s="14">
        <v>681</v>
      </c>
      <c r="F12" s="14">
        <v>495</v>
      </c>
      <c r="G12" s="14">
        <v>25</v>
      </c>
      <c r="H12" s="14">
        <v>46</v>
      </c>
      <c r="I12" s="14">
        <v>36</v>
      </c>
      <c r="J12" t="s">
        <v>12</v>
      </c>
      <c r="K12" t="s">
        <v>12</v>
      </c>
      <c r="M12" t="s">
        <v>12</v>
      </c>
      <c r="N12" t="s">
        <v>12</v>
      </c>
    </row>
    <row r="13" spans="1:29" ht="12" customHeight="1">
      <c r="A13" s="27" t="s">
        <v>12</v>
      </c>
      <c r="B13" s="1" t="s">
        <v>30</v>
      </c>
      <c r="C13" s="14">
        <v>1076</v>
      </c>
      <c r="D13" s="14">
        <v>55</v>
      </c>
      <c r="E13" s="14">
        <v>544</v>
      </c>
      <c r="F13" s="14">
        <v>373</v>
      </c>
      <c r="G13" s="14">
        <v>22</v>
      </c>
      <c r="H13" s="14">
        <v>48</v>
      </c>
      <c r="I13" s="14">
        <v>34</v>
      </c>
      <c r="J13" t="s">
        <v>12</v>
      </c>
      <c r="K13" t="s">
        <v>12</v>
      </c>
      <c r="M13" t="s">
        <v>12</v>
      </c>
      <c r="N13" t="s">
        <v>12</v>
      </c>
    </row>
    <row r="14" spans="1:29" ht="12" customHeight="1">
      <c r="A14" s="27" t="s">
        <v>12</v>
      </c>
      <c r="B14" s="1" t="s">
        <v>31</v>
      </c>
      <c r="C14" s="14">
        <v>879</v>
      </c>
      <c r="D14" s="14">
        <v>53</v>
      </c>
      <c r="E14" s="14">
        <v>460</v>
      </c>
      <c r="F14" s="14">
        <v>285</v>
      </c>
      <c r="G14" s="14">
        <v>11</v>
      </c>
      <c r="H14" s="14">
        <v>42</v>
      </c>
      <c r="I14" s="14">
        <v>28</v>
      </c>
      <c r="J14" t="s">
        <v>12</v>
      </c>
      <c r="K14" t="s">
        <v>12</v>
      </c>
      <c r="M14" t="s">
        <v>12</v>
      </c>
      <c r="N14" t="s">
        <v>12</v>
      </c>
    </row>
    <row r="15" spans="1:29" ht="12" customHeight="1">
      <c r="A15" s="27" t="s">
        <v>12</v>
      </c>
      <c r="B15" s="1" t="s">
        <v>32</v>
      </c>
      <c r="C15" s="14">
        <v>753</v>
      </c>
      <c r="D15" s="14">
        <v>44</v>
      </c>
      <c r="E15" s="14">
        <v>391</v>
      </c>
      <c r="F15" s="14">
        <v>255</v>
      </c>
      <c r="G15" s="14">
        <v>12</v>
      </c>
      <c r="H15" s="14">
        <v>24</v>
      </c>
      <c r="I15" s="14">
        <v>27</v>
      </c>
      <c r="J15" t="s">
        <v>12</v>
      </c>
      <c r="K15" t="s">
        <v>12</v>
      </c>
      <c r="M15" t="s">
        <v>12</v>
      </c>
      <c r="N15" t="s">
        <v>12</v>
      </c>
    </row>
    <row r="16" spans="1:29" ht="12" customHeight="1">
      <c r="A16" s="27" t="s">
        <v>12</v>
      </c>
      <c r="B16" s="1" t="s">
        <v>33</v>
      </c>
      <c r="C16" s="14">
        <v>500</v>
      </c>
      <c r="D16" s="14">
        <v>37</v>
      </c>
      <c r="E16" s="14">
        <v>193</v>
      </c>
      <c r="F16" s="14">
        <v>211</v>
      </c>
      <c r="G16" s="14">
        <v>9</v>
      </c>
      <c r="H16" s="14">
        <v>34</v>
      </c>
      <c r="I16" s="14">
        <v>16</v>
      </c>
      <c r="J16" t="s">
        <v>12</v>
      </c>
      <c r="K16" t="s">
        <v>12</v>
      </c>
      <c r="M16" t="s">
        <v>12</v>
      </c>
      <c r="N16" t="s">
        <v>12</v>
      </c>
    </row>
    <row r="17" spans="1:14" ht="12" customHeight="1">
      <c r="A17" s="27" t="s">
        <v>12</v>
      </c>
      <c r="B17" s="1" t="s">
        <v>34</v>
      </c>
      <c r="C17" s="14">
        <v>286</v>
      </c>
      <c r="D17" s="14">
        <v>24</v>
      </c>
      <c r="E17" s="14">
        <v>78</v>
      </c>
      <c r="F17" s="14">
        <v>137</v>
      </c>
      <c r="G17" s="14">
        <v>3</v>
      </c>
      <c r="H17" s="14">
        <v>26</v>
      </c>
      <c r="I17" s="14">
        <v>18</v>
      </c>
      <c r="J17" t="s">
        <v>12</v>
      </c>
      <c r="K17" t="s">
        <v>12</v>
      </c>
      <c r="M17" t="s">
        <v>12</v>
      </c>
      <c r="N17" t="s">
        <v>12</v>
      </c>
    </row>
    <row r="18" spans="1:14" ht="12" customHeight="1">
      <c r="A18" s="27" t="s">
        <v>12</v>
      </c>
      <c r="B18" s="1" t="s">
        <v>35</v>
      </c>
      <c r="C18" s="14">
        <v>156</v>
      </c>
      <c r="D18" s="14">
        <v>7</v>
      </c>
      <c r="E18" s="14">
        <v>28</v>
      </c>
      <c r="F18" s="14">
        <v>87</v>
      </c>
      <c r="G18" s="14">
        <v>2</v>
      </c>
      <c r="H18" s="14">
        <v>12</v>
      </c>
      <c r="I18" s="14">
        <v>20</v>
      </c>
      <c r="J18" t="s">
        <v>12</v>
      </c>
      <c r="K18" t="s">
        <v>12</v>
      </c>
      <c r="M18" t="s">
        <v>12</v>
      </c>
      <c r="N18" t="s">
        <v>12</v>
      </c>
    </row>
    <row r="19" spans="1:14" ht="12" customHeight="1">
      <c r="A19" s="27" t="s">
        <v>12</v>
      </c>
      <c r="B19" s="1" t="s">
        <v>36</v>
      </c>
      <c r="C19" s="14">
        <v>92</v>
      </c>
      <c r="D19" s="14">
        <v>5</v>
      </c>
      <c r="E19" s="14">
        <v>17</v>
      </c>
      <c r="F19" s="14">
        <v>47</v>
      </c>
      <c r="G19" s="14">
        <v>1</v>
      </c>
      <c r="H19" s="14">
        <v>11</v>
      </c>
      <c r="I19" s="14">
        <v>11</v>
      </c>
      <c r="J19" t="s">
        <v>12</v>
      </c>
      <c r="K19" t="s">
        <v>12</v>
      </c>
      <c r="M19" t="s">
        <v>12</v>
      </c>
      <c r="N19" t="s">
        <v>12</v>
      </c>
    </row>
    <row r="20" spans="1:14" ht="12" customHeight="1">
      <c r="A20" s="27" t="s">
        <v>12</v>
      </c>
      <c r="B20" s="1" t="s">
        <v>37</v>
      </c>
      <c r="C20" s="14">
        <v>74</v>
      </c>
      <c r="D20" s="14">
        <v>5</v>
      </c>
      <c r="E20" s="14">
        <v>20</v>
      </c>
      <c r="F20" s="14">
        <v>34</v>
      </c>
      <c r="G20" s="14" t="s">
        <v>42</v>
      </c>
      <c r="H20" s="14">
        <v>6</v>
      </c>
      <c r="I20" s="14">
        <v>9</v>
      </c>
      <c r="J20" t="s">
        <v>12</v>
      </c>
      <c r="K20" t="s">
        <v>12</v>
      </c>
      <c r="M20" t="s">
        <v>12</v>
      </c>
      <c r="N20" t="s">
        <v>12</v>
      </c>
    </row>
    <row r="21" spans="1:14" ht="12" customHeight="1">
      <c r="A21" s="26" t="s">
        <v>38</v>
      </c>
      <c r="B21" s="3" t="s">
        <v>12</v>
      </c>
      <c r="C21" s="13">
        <v>5356</v>
      </c>
      <c r="D21" s="13">
        <v>636</v>
      </c>
      <c r="E21" s="13">
        <v>2322</v>
      </c>
      <c r="F21" s="13">
        <v>1789</v>
      </c>
      <c r="G21" s="13">
        <v>83</v>
      </c>
      <c r="H21" s="13">
        <v>276</v>
      </c>
      <c r="I21" s="13">
        <v>250</v>
      </c>
    </row>
    <row r="22" spans="1:14" ht="12" customHeight="1">
      <c r="A22" s="27" t="s">
        <v>12</v>
      </c>
      <c r="B22" s="1" t="s">
        <v>23</v>
      </c>
      <c r="C22" s="14">
        <v>19</v>
      </c>
      <c r="D22" s="14" t="s">
        <v>42</v>
      </c>
      <c r="E22" s="14">
        <v>8</v>
      </c>
      <c r="F22" s="14">
        <v>4</v>
      </c>
      <c r="G22" s="14">
        <v>2</v>
      </c>
      <c r="H22" s="14">
        <v>2</v>
      </c>
      <c r="I22" s="14">
        <v>3</v>
      </c>
      <c r="J22" t="s">
        <v>12</v>
      </c>
      <c r="K22" t="s">
        <v>12</v>
      </c>
      <c r="M22" t="s">
        <v>12</v>
      </c>
      <c r="N22" t="s">
        <v>12</v>
      </c>
    </row>
    <row r="23" spans="1:14" ht="12" customHeight="1">
      <c r="A23" s="27" t="s">
        <v>12</v>
      </c>
      <c r="B23" s="1" t="s">
        <v>24</v>
      </c>
      <c r="C23" s="14">
        <v>228</v>
      </c>
      <c r="D23" s="14">
        <v>33</v>
      </c>
      <c r="E23" s="14">
        <v>79</v>
      </c>
      <c r="F23" s="14">
        <v>51</v>
      </c>
      <c r="G23" s="14">
        <v>3</v>
      </c>
      <c r="H23" s="14">
        <v>30</v>
      </c>
      <c r="I23" s="14">
        <v>32</v>
      </c>
      <c r="J23" t="s">
        <v>12</v>
      </c>
      <c r="K23" t="s">
        <v>12</v>
      </c>
      <c r="M23" t="s">
        <v>12</v>
      </c>
      <c r="N23" t="s">
        <v>12</v>
      </c>
    </row>
    <row r="24" spans="1:14" ht="12" customHeight="1">
      <c r="A24" s="27" t="s">
        <v>12</v>
      </c>
      <c r="B24" s="1" t="s">
        <v>25</v>
      </c>
      <c r="C24" s="14">
        <v>546</v>
      </c>
      <c r="D24" s="14">
        <v>91</v>
      </c>
      <c r="E24" s="14">
        <v>223</v>
      </c>
      <c r="F24" s="14">
        <v>154</v>
      </c>
      <c r="G24" s="14">
        <v>9</v>
      </c>
      <c r="H24" s="14">
        <v>35</v>
      </c>
      <c r="I24" s="14">
        <v>34</v>
      </c>
      <c r="J24" t="s">
        <v>12</v>
      </c>
      <c r="K24" t="s">
        <v>12</v>
      </c>
      <c r="M24" t="s">
        <v>12</v>
      </c>
      <c r="N24" t="s">
        <v>12</v>
      </c>
    </row>
    <row r="25" spans="1:14" ht="12" customHeight="1">
      <c r="A25" s="27" t="s">
        <v>12</v>
      </c>
      <c r="B25" s="1" t="s">
        <v>26</v>
      </c>
      <c r="C25" s="14">
        <v>670</v>
      </c>
      <c r="D25" s="14">
        <v>99</v>
      </c>
      <c r="E25" s="14">
        <v>279</v>
      </c>
      <c r="F25" s="14">
        <v>220</v>
      </c>
      <c r="G25" s="14">
        <v>6</v>
      </c>
      <c r="H25" s="14">
        <v>31</v>
      </c>
      <c r="I25" s="14">
        <v>35</v>
      </c>
      <c r="J25" t="s">
        <v>12</v>
      </c>
      <c r="K25" t="s">
        <v>12</v>
      </c>
      <c r="M25" t="s">
        <v>12</v>
      </c>
      <c r="N25" t="s">
        <v>12</v>
      </c>
    </row>
    <row r="26" spans="1:14" ht="12" customHeight="1">
      <c r="A26" s="27" t="s">
        <v>12</v>
      </c>
      <c r="B26" s="1" t="s">
        <v>27</v>
      </c>
      <c r="C26" s="14">
        <v>676</v>
      </c>
      <c r="D26" s="14">
        <v>74</v>
      </c>
      <c r="E26" s="14">
        <v>302</v>
      </c>
      <c r="F26" s="14">
        <v>239</v>
      </c>
      <c r="G26" s="14">
        <v>13</v>
      </c>
      <c r="H26" s="14">
        <v>27</v>
      </c>
      <c r="I26" s="14">
        <v>21</v>
      </c>
      <c r="J26" t="s">
        <v>12</v>
      </c>
      <c r="K26" t="s">
        <v>12</v>
      </c>
      <c r="M26" t="s">
        <v>12</v>
      </c>
      <c r="N26" t="s">
        <v>12</v>
      </c>
    </row>
    <row r="27" spans="1:14" ht="12" customHeight="1">
      <c r="A27" s="27" t="s">
        <v>12</v>
      </c>
      <c r="B27" s="1" t="s">
        <v>28</v>
      </c>
      <c r="C27" s="14">
        <v>653</v>
      </c>
      <c r="D27" s="14">
        <v>76</v>
      </c>
      <c r="E27" s="14">
        <v>301</v>
      </c>
      <c r="F27" s="14">
        <v>216</v>
      </c>
      <c r="G27" s="14">
        <v>16</v>
      </c>
      <c r="H27" s="14">
        <v>23</v>
      </c>
      <c r="I27" s="14">
        <v>21</v>
      </c>
      <c r="J27" t="s">
        <v>12</v>
      </c>
      <c r="K27" t="s">
        <v>12</v>
      </c>
      <c r="M27" t="s">
        <v>12</v>
      </c>
      <c r="N27" t="s">
        <v>12</v>
      </c>
    </row>
    <row r="28" spans="1:14" ht="12" customHeight="1">
      <c r="A28" s="27" t="s">
        <v>12</v>
      </c>
      <c r="B28" s="1" t="s">
        <v>29</v>
      </c>
      <c r="C28" s="14">
        <v>676</v>
      </c>
      <c r="D28" s="14">
        <v>66</v>
      </c>
      <c r="E28" s="14">
        <v>324</v>
      </c>
      <c r="F28" s="14">
        <v>230</v>
      </c>
      <c r="G28" s="14">
        <v>12</v>
      </c>
      <c r="H28" s="14">
        <v>26</v>
      </c>
      <c r="I28" s="14">
        <v>18</v>
      </c>
      <c r="J28" t="s">
        <v>12</v>
      </c>
      <c r="K28" t="s">
        <v>12</v>
      </c>
      <c r="M28" t="s">
        <v>12</v>
      </c>
      <c r="N28" t="s">
        <v>12</v>
      </c>
    </row>
    <row r="29" spans="1:14" ht="12" customHeight="1">
      <c r="A29" s="27" t="s">
        <v>12</v>
      </c>
      <c r="B29" s="1" t="s">
        <v>30</v>
      </c>
      <c r="C29" s="14">
        <v>549</v>
      </c>
      <c r="D29" s="14">
        <v>49</v>
      </c>
      <c r="E29" s="14">
        <v>264</v>
      </c>
      <c r="F29" s="14">
        <v>184</v>
      </c>
      <c r="G29" s="14">
        <v>4</v>
      </c>
      <c r="H29" s="14">
        <v>28</v>
      </c>
      <c r="I29" s="14">
        <v>20</v>
      </c>
      <c r="J29" t="s">
        <v>12</v>
      </c>
      <c r="K29" t="s">
        <v>12</v>
      </c>
      <c r="M29" t="s">
        <v>12</v>
      </c>
      <c r="N29" t="s">
        <v>12</v>
      </c>
    </row>
    <row r="30" spans="1:14" ht="12" customHeight="1">
      <c r="A30" s="27" t="s">
        <v>12</v>
      </c>
      <c r="B30" s="1" t="s">
        <v>31</v>
      </c>
      <c r="C30" s="14">
        <v>441</v>
      </c>
      <c r="D30" s="14">
        <v>50</v>
      </c>
      <c r="E30" s="14">
        <v>225</v>
      </c>
      <c r="F30" s="14">
        <v>124</v>
      </c>
      <c r="G30" s="14">
        <v>7</v>
      </c>
      <c r="H30" s="14">
        <v>22</v>
      </c>
      <c r="I30" s="14">
        <v>13</v>
      </c>
      <c r="J30" t="s">
        <v>12</v>
      </c>
      <c r="K30" t="s">
        <v>12</v>
      </c>
      <c r="M30" t="s">
        <v>12</v>
      </c>
      <c r="N30" t="s">
        <v>12</v>
      </c>
    </row>
    <row r="31" spans="1:14" ht="12" customHeight="1">
      <c r="A31" s="27" t="s">
        <v>12</v>
      </c>
      <c r="B31" s="1" t="s">
        <v>32</v>
      </c>
      <c r="C31" s="14">
        <v>374</v>
      </c>
      <c r="D31" s="14">
        <v>38</v>
      </c>
      <c r="E31" s="14">
        <v>177</v>
      </c>
      <c r="F31" s="14">
        <v>124</v>
      </c>
      <c r="G31" s="14">
        <v>6</v>
      </c>
      <c r="H31" s="14">
        <v>14</v>
      </c>
      <c r="I31" s="14">
        <v>15</v>
      </c>
      <c r="J31" t="s">
        <v>12</v>
      </c>
      <c r="K31" t="s">
        <v>12</v>
      </c>
      <c r="M31" t="s">
        <v>12</v>
      </c>
      <c r="N31" t="s">
        <v>12</v>
      </c>
    </row>
    <row r="32" spans="1:14" ht="12" customHeight="1">
      <c r="A32" s="27" t="s">
        <v>12</v>
      </c>
      <c r="B32" s="1" t="s">
        <v>33</v>
      </c>
      <c r="C32" s="14">
        <v>233</v>
      </c>
      <c r="D32" s="14">
        <v>32</v>
      </c>
      <c r="E32" s="14">
        <v>73</v>
      </c>
      <c r="F32" s="14">
        <v>101</v>
      </c>
      <c r="G32" s="14">
        <v>2</v>
      </c>
      <c r="H32" s="14">
        <v>16</v>
      </c>
      <c r="I32" s="14">
        <v>9</v>
      </c>
      <c r="J32" t="s">
        <v>12</v>
      </c>
      <c r="K32" t="s">
        <v>12</v>
      </c>
      <c r="M32" t="s">
        <v>12</v>
      </c>
      <c r="N32" t="s">
        <v>12</v>
      </c>
    </row>
    <row r="33" spans="1:14" ht="12" customHeight="1">
      <c r="A33" s="27" t="s">
        <v>12</v>
      </c>
      <c r="B33" s="1" t="s">
        <v>34</v>
      </c>
      <c r="C33" s="14">
        <v>136</v>
      </c>
      <c r="D33" s="14">
        <v>18</v>
      </c>
      <c r="E33" s="14">
        <v>30</v>
      </c>
      <c r="F33" s="14">
        <v>66</v>
      </c>
      <c r="G33" s="14">
        <v>1</v>
      </c>
      <c r="H33" s="14">
        <v>12</v>
      </c>
      <c r="I33" s="14">
        <v>9</v>
      </c>
      <c r="J33" t="s">
        <v>12</v>
      </c>
      <c r="K33" t="s">
        <v>12</v>
      </c>
      <c r="M33" t="s">
        <v>12</v>
      </c>
      <c r="N33" t="s">
        <v>12</v>
      </c>
    </row>
    <row r="34" spans="1:14" ht="12" customHeight="1">
      <c r="A34" s="27" t="s">
        <v>12</v>
      </c>
      <c r="B34" s="1" t="s">
        <v>35</v>
      </c>
      <c r="C34" s="14">
        <v>79</v>
      </c>
      <c r="D34" s="14">
        <v>5</v>
      </c>
      <c r="E34" s="14">
        <v>14</v>
      </c>
      <c r="F34" s="14">
        <v>38</v>
      </c>
      <c r="G34" s="14">
        <v>1</v>
      </c>
      <c r="H34" s="14">
        <v>6</v>
      </c>
      <c r="I34" s="14">
        <v>15</v>
      </c>
      <c r="J34" t="s">
        <v>12</v>
      </c>
      <c r="K34" t="s">
        <v>12</v>
      </c>
      <c r="M34" t="s">
        <v>12</v>
      </c>
      <c r="N34" t="s">
        <v>12</v>
      </c>
    </row>
    <row r="35" spans="1:14" ht="12" customHeight="1">
      <c r="A35" s="27" t="s">
        <v>12</v>
      </c>
      <c r="B35" s="1" t="s">
        <v>36</v>
      </c>
      <c r="C35" s="14">
        <v>37</v>
      </c>
      <c r="D35" s="14">
        <v>2</v>
      </c>
      <c r="E35" s="14">
        <v>10</v>
      </c>
      <c r="F35" s="14">
        <v>21</v>
      </c>
      <c r="G35" s="14">
        <v>1</v>
      </c>
      <c r="H35" s="14">
        <v>1</v>
      </c>
      <c r="I35" s="14">
        <v>2</v>
      </c>
      <c r="J35" t="s">
        <v>12</v>
      </c>
      <c r="K35" t="s">
        <v>12</v>
      </c>
      <c r="M35" t="s">
        <v>12</v>
      </c>
      <c r="N35" t="s">
        <v>12</v>
      </c>
    </row>
    <row r="36" spans="1:14" ht="12" customHeight="1">
      <c r="A36" s="27" t="s">
        <v>12</v>
      </c>
      <c r="B36" s="1" t="s">
        <v>37</v>
      </c>
      <c r="C36" s="14">
        <v>39</v>
      </c>
      <c r="D36" s="14">
        <v>3</v>
      </c>
      <c r="E36" s="14">
        <v>13</v>
      </c>
      <c r="F36" s="14">
        <v>17</v>
      </c>
      <c r="G36" s="14" t="s">
        <v>42</v>
      </c>
      <c r="H36" s="14">
        <v>3</v>
      </c>
      <c r="I36" s="14">
        <v>3</v>
      </c>
      <c r="J36" t="s">
        <v>12</v>
      </c>
      <c r="K36" t="s">
        <v>12</v>
      </c>
      <c r="M36" t="s">
        <v>12</v>
      </c>
      <c r="N36" t="s">
        <v>12</v>
      </c>
    </row>
    <row r="37" spans="1:14" ht="12" customHeight="1">
      <c r="A37" s="26" t="s">
        <v>39</v>
      </c>
      <c r="B37" s="3" t="s">
        <v>12</v>
      </c>
      <c r="C37" s="13">
        <v>5858</v>
      </c>
      <c r="D37" s="13">
        <v>56</v>
      </c>
      <c r="E37" s="13">
        <v>2977</v>
      </c>
      <c r="F37" s="13">
        <v>2166</v>
      </c>
      <c r="G37" s="13">
        <v>113</v>
      </c>
      <c r="H37" s="13">
        <v>280</v>
      </c>
      <c r="I37" s="13">
        <v>266</v>
      </c>
    </row>
    <row r="38" spans="1:14" ht="12" customHeight="1">
      <c r="A38" s="27" t="s">
        <v>12</v>
      </c>
      <c r="B38" s="1" t="s">
        <v>23</v>
      </c>
      <c r="C38" s="14">
        <v>31</v>
      </c>
      <c r="D38" s="14" t="s">
        <v>42</v>
      </c>
      <c r="E38" s="14">
        <v>11</v>
      </c>
      <c r="F38" s="14">
        <v>8</v>
      </c>
      <c r="G38" s="14" t="s">
        <v>42</v>
      </c>
      <c r="H38" s="14">
        <v>6</v>
      </c>
      <c r="I38" s="14">
        <v>6</v>
      </c>
      <c r="J38" t="s">
        <v>12</v>
      </c>
      <c r="K38" t="s">
        <v>12</v>
      </c>
      <c r="M38" t="s">
        <v>12</v>
      </c>
      <c r="N38" t="s">
        <v>12</v>
      </c>
    </row>
    <row r="39" spans="1:14" ht="12" customHeight="1">
      <c r="A39" s="27" t="s">
        <v>12</v>
      </c>
      <c r="B39" s="1" t="s">
        <v>24</v>
      </c>
      <c r="C39" s="14">
        <v>281</v>
      </c>
      <c r="D39" s="14">
        <v>3</v>
      </c>
      <c r="E39" s="14">
        <v>112</v>
      </c>
      <c r="F39" s="14">
        <v>85</v>
      </c>
      <c r="G39" s="14">
        <v>7</v>
      </c>
      <c r="H39" s="14">
        <v>35</v>
      </c>
      <c r="I39" s="14">
        <v>39</v>
      </c>
      <c r="J39" t="s">
        <v>12</v>
      </c>
      <c r="K39" t="s">
        <v>12</v>
      </c>
      <c r="M39" t="s">
        <v>12</v>
      </c>
      <c r="N39" t="s">
        <v>12</v>
      </c>
    </row>
    <row r="40" spans="1:14" ht="12" customHeight="1">
      <c r="A40" s="27" t="s">
        <v>12</v>
      </c>
      <c r="B40" s="1" t="s">
        <v>25</v>
      </c>
      <c r="C40" s="14">
        <v>675</v>
      </c>
      <c r="D40" s="14">
        <v>2</v>
      </c>
      <c r="E40" s="14">
        <v>363</v>
      </c>
      <c r="F40" s="14">
        <v>232</v>
      </c>
      <c r="G40" s="14">
        <v>10</v>
      </c>
      <c r="H40" s="14">
        <v>35</v>
      </c>
      <c r="I40" s="14">
        <v>33</v>
      </c>
      <c r="J40" t="s">
        <v>12</v>
      </c>
      <c r="K40" t="s">
        <v>12</v>
      </c>
      <c r="M40" t="s">
        <v>12</v>
      </c>
      <c r="N40" t="s">
        <v>12</v>
      </c>
    </row>
    <row r="41" spans="1:14" ht="12" customHeight="1">
      <c r="A41" s="27" t="s">
        <v>12</v>
      </c>
      <c r="B41" s="1" t="s">
        <v>26</v>
      </c>
      <c r="C41" s="14">
        <v>731</v>
      </c>
      <c r="D41" s="14">
        <v>3</v>
      </c>
      <c r="E41" s="14">
        <v>376</v>
      </c>
      <c r="F41" s="14">
        <v>261</v>
      </c>
      <c r="G41" s="14">
        <v>16</v>
      </c>
      <c r="H41" s="14">
        <v>34</v>
      </c>
      <c r="I41" s="14">
        <v>41</v>
      </c>
      <c r="J41" t="s">
        <v>12</v>
      </c>
      <c r="K41" t="s">
        <v>12</v>
      </c>
      <c r="M41" t="s">
        <v>12</v>
      </c>
      <c r="N41" t="s">
        <v>12</v>
      </c>
    </row>
    <row r="42" spans="1:14" ht="12" customHeight="1">
      <c r="A42" s="27" t="s">
        <v>12</v>
      </c>
      <c r="B42" s="1" t="s">
        <v>27</v>
      </c>
      <c r="C42" s="14">
        <v>816</v>
      </c>
      <c r="D42" s="14">
        <v>5</v>
      </c>
      <c r="E42" s="14">
        <v>449</v>
      </c>
      <c r="F42" s="14">
        <v>276</v>
      </c>
      <c r="G42" s="14">
        <v>17</v>
      </c>
      <c r="H42" s="14">
        <v>38</v>
      </c>
      <c r="I42" s="14">
        <v>31</v>
      </c>
      <c r="J42" t="s">
        <v>12</v>
      </c>
      <c r="K42" t="s">
        <v>12</v>
      </c>
      <c r="M42" t="s">
        <v>12</v>
      </c>
      <c r="N42" t="s">
        <v>12</v>
      </c>
    </row>
    <row r="43" spans="1:14" ht="12" customHeight="1">
      <c r="A43" s="27" t="s">
        <v>12</v>
      </c>
      <c r="B43" s="1" t="s">
        <v>28</v>
      </c>
      <c r="C43" s="14">
        <v>717</v>
      </c>
      <c r="D43" s="14">
        <v>4</v>
      </c>
      <c r="E43" s="14">
        <v>384</v>
      </c>
      <c r="F43" s="14">
        <v>285</v>
      </c>
      <c r="G43" s="14">
        <v>12</v>
      </c>
      <c r="H43" s="14">
        <v>11</v>
      </c>
      <c r="I43" s="14">
        <v>21</v>
      </c>
      <c r="J43" t="s">
        <v>12</v>
      </c>
      <c r="K43" t="s">
        <v>12</v>
      </c>
      <c r="M43" t="s">
        <v>12</v>
      </c>
      <c r="N43" t="s">
        <v>12</v>
      </c>
    </row>
    <row r="44" spans="1:14" ht="12" customHeight="1">
      <c r="A44" s="27" t="s">
        <v>12</v>
      </c>
      <c r="B44" s="1" t="s">
        <v>29</v>
      </c>
      <c r="C44" s="14">
        <v>679</v>
      </c>
      <c r="D44" s="14">
        <v>6</v>
      </c>
      <c r="E44" s="14">
        <v>357</v>
      </c>
      <c r="F44" s="14">
        <v>265</v>
      </c>
      <c r="G44" s="14">
        <v>13</v>
      </c>
      <c r="H44" s="14">
        <v>20</v>
      </c>
      <c r="I44" s="14">
        <v>18</v>
      </c>
      <c r="J44" t="s">
        <v>12</v>
      </c>
      <c r="K44" t="s">
        <v>12</v>
      </c>
      <c r="M44" t="s">
        <v>12</v>
      </c>
      <c r="N44" t="s">
        <v>12</v>
      </c>
    </row>
    <row r="45" spans="1:14" ht="12" customHeight="1">
      <c r="A45" s="27" t="s">
        <v>12</v>
      </c>
      <c r="B45" s="1" t="s">
        <v>30</v>
      </c>
      <c r="C45" s="14">
        <v>527</v>
      </c>
      <c r="D45" s="14">
        <v>6</v>
      </c>
      <c r="E45" s="14">
        <v>280</v>
      </c>
      <c r="F45" s="14">
        <v>189</v>
      </c>
      <c r="G45" s="14">
        <v>18</v>
      </c>
      <c r="H45" s="14">
        <v>20</v>
      </c>
      <c r="I45" s="14">
        <v>14</v>
      </c>
      <c r="J45" t="s">
        <v>12</v>
      </c>
      <c r="K45" t="s">
        <v>12</v>
      </c>
      <c r="M45" t="s">
        <v>12</v>
      </c>
      <c r="N45" t="s">
        <v>12</v>
      </c>
    </row>
    <row r="46" spans="1:14" ht="12" customHeight="1">
      <c r="A46" s="27" t="s">
        <v>12</v>
      </c>
      <c r="B46" s="1" t="s">
        <v>31</v>
      </c>
      <c r="C46" s="14">
        <v>438</v>
      </c>
      <c r="D46" s="14">
        <v>3</v>
      </c>
      <c r="E46" s="14">
        <v>235</v>
      </c>
      <c r="F46" s="14">
        <v>161</v>
      </c>
      <c r="G46" s="14">
        <v>4</v>
      </c>
      <c r="H46" s="14">
        <v>20</v>
      </c>
      <c r="I46" s="14">
        <v>15</v>
      </c>
      <c r="J46" t="s">
        <v>12</v>
      </c>
      <c r="K46" t="s">
        <v>12</v>
      </c>
      <c r="M46" t="s">
        <v>12</v>
      </c>
      <c r="N46" t="s">
        <v>12</v>
      </c>
    </row>
    <row r="47" spans="1:14" ht="12" customHeight="1">
      <c r="A47" s="27" t="s">
        <v>12</v>
      </c>
      <c r="B47" s="1" t="s">
        <v>32</v>
      </c>
      <c r="C47" s="14">
        <v>379</v>
      </c>
      <c r="D47" s="14">
        <v>6</v>
      </c>
      <c r="E47" s="14">
        <v>214</v>
      </c>
      <c r="F47" s="14">
        <v>131</v>
      </c>
      <c r="G47" s="14">
        <v>6</v>
      </c>
      <c r="H47" s="14">
        <v>10</v>
      </c>
      <c r="I47" s="14">
        <v>12</v>
      </c>
      <c r="J47" t="s">
        <v>12</v>
      </c>
      <c r="K47" t="s">
        <v>12</v>
      </c>
      <c r="M47" t="s">
        <v>12</v>
      </c>
      <c r="N47" t="s">
        <v>12</v>
      </c>
    </row>
    <row r="48" spans="1:14" ht="12" customHeight="1">
      <c r="A48" s="27" t="s">
        <v>12</v>
      </c>
      <c r="B48" s="1" t="s">
        <v>33</v>
      </c>
      <c r="C48" s="14">
        <v>267</v>
      </c>
      <c r="D48" s="14">
        <v>5</v>
      </c>
      <c r="E48" s="14">
        <v>120</v>
      </c>
      <c r="F48" s="14">
        <v>110</v>
      </c>
      <c r="G48" s="14">
        <v>7</v>
      </c>
      <c r="H48" s="14">
        <v>18</v>
      </c>
      <c r="I48" s="14">
        <v>7</v>
      </c>
      <c r="J48" t="s">
        <v>12</v>
      </c>
      <c r="K48" t="s">
        <v>12</v>
      </c>
      <c r="M48" t="s">
        <v>12</v>
      </c>
      <c r="N48" t="s">
        <v>12</v>
      </c>
    </row>
    <row r="49" spans="1:29" ht="12" customHeight="1">
      <c r="A49" s="27" t="s">
        <v>12</v>
      </c>
      <c r="B49" s="1" t="s">
        <v>34</v>
      </c>
      <c r="C49" s="14">
        <v>150</v>
      </c>
      <c r="D49" s="14">
        <v>6</v>
      </c>
      <c r="E49" s="14">
        <v>48</v>
      </c>
      <c r="F49" s="14">
        <v>71</v>
      </c>
      <c r="G49" s="14">
        <v>2</v>
      </c>
      <c r="H49" s="14">
        <v>14</v>
      </c>
      <c r="I49" s="14">
        <v>9</v>
      </c>
      <c r="J49" t="s">
        <v>12</v>
      </c>
      <c r="K49" t="s">
        <v>12</v>
      </c>
      <c r="M49" t="s">
        <v>12</v>
      </c>
      <c r="N49" t="s">
        <v>12</v>
      </c>
    </row>
    <row r="50" spans="1:29" ht="12" customHeight="1">
      <c r="A50" s="27" t="s">
        <v>12</v>
      </c>
      <c r="B50" s="1" t="s">
        <v>35</v>
      </c>
      <c r="C50" s="14">
        <v>77</v>
      </c>
      <c r="D50" s="14">
        <v>2</v>
      </c>
      <c r="E50" s="14">
        <v>14</v>
      </c>
      <c r="F50" s="14">
        <v>49</v>
      </c>
      <c r="G50" s="14">
        <v>1</v>
      </c>
      <c r="H50" s="14">
        <v>6</v>
      </c>
      <c r="I50" s="14">
        <v>5</v>
      </c>
      <c r="J50" t="s">
        <v>12</v>
      </c>
      <c r="K50" t="s">
        <v>12</v>
      </c>
      <c r="M50" t="s">
        <v>12</v>
      </c>
      <c r="N50" t="s">
        <v>12</v>
      </c>
    </row>
    <row r="51" spans="1:29" ht="12" customHeight="1">
      <c r="A51" s="27" t="s">
        <v>12</v>
      </c>
      <c r="B51" s="1" t="s">
        <v>36</v>
      </c>
      <c r="C51" s="14">
        <v>55</v>
      </c>
      <c r="D51" s="14">
        <v>3</v>
      </c>
      <c r="E51" s="14">
        <v>7</v>
      </c>
      <c r="F51" s="14">
        <v>26</v>
      </c>
      <c r="G51" s="14" t="s">
        <v>42</v>
      </c>
      <c r="H51" s="14">
        <v>10</v>
      </c>
      <c r="I51" s="14">
        <v>9</v>
      </c>
      <c r="J51" t="s">
        <v>12</v>
      </c>
      <c r="K51" t="s">
        <v>12</v>
      </c>
      <c r="M51" t="s">
        <v>12</v>
      </c>
      <c r="N51" t="s">
        <v>12</v>
      </c>
    </row>
    <row r="52" spans="1:29" ht="12" customHeight="1">
      <c r="A52" s="28" t="s">
        <v>12</v>
      </c>
      <c r="B52" s="4" t="s">
        <v>37</v>
      </c>
      <c r="C52" s="15">
        <v>35</v>
      </c>
      <c r="D52" s="15">
        <v>2</v>
      </c>
      <c r="E52" s="15">
        <v>7</v>
      </c>
      <c r="F52" s="15">
        <v>17</v>
      </c>
      <c r="G52" s="15" t="s">
        <v>42</v>
      </c>
      <c r="H52" s="15">
        <v>3</v>
      </c>
      <c r="I52" s="15">
        <v>6</v>
      </c>
      <c r="J52" t="s">
        <v>12</v>
      </c>
      <c r="K52" t="s">
        <v>12</v>
      </c>
      <c r="M52" t="s">
        <v>12</v>
      </c>
      <c r="N52" t="s">
        <v>12</v>
      </c>
    </row>
    <row r="53" spans="1:29" ht="24" customHeight="1">
      <c r="A53" s="20" t="s">
        <v>40</v>
      </c>
      <c r="B53" s="21"/>
      <c r="C53" s="21"/>
      <c r="D53" s="21"/>
      <c r="E53" s="21"/>
      <c r="F53" s="21"/>
      <c r="G53" s="21"/>
      <c r="H53" s="21"/>
      <c r="I53" s="22"/>
      <c r="J53" s="12"/>
      <c r="K53" s="12"/>
      <c r="L53" s="12" t="s">
        <v>12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3" t="s">
        <v>41</v>
      </c>
      <c r="B54" s="24"/>
      <c r="C54" s="24"/>
      <c r="D54" s="24"/>
      <c r="E54" s="24"/>
      <c r="F54" s="24"/>
      <c r="G54" s="24"/>
      <c r="H54" s="24"/>
      <c r="I54" s="25"/>
      <c r="J54" s="12"/>
      <c r="K54" s="12"/>
      <c r="L54" s="12" t="s">
        <v>12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12</v>
      </c>
      <c r="B55" s="5" t="s">
        <v>12</v>
      </c>
      <c r="C55" s="5" t="s">
        <v>12</v>
      </c>
      <c r="D55" s="5" t="s">
        <v>12</v>
      </c>
      <c r="E55" s="5" t="s">
        <v>12</v>
      </c>
      <c r="F55" s="5" t="s">
        <v>12</v>
      </c>
      <c r="G55" s="5" t="s">
        <v>12</v>
      </c>
      <c r="H55" s="5" t="s">
        <v>12</v>
      </c>
      <c r="I55" s="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38 B22 B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3.10</vt:lpstr>
      <vt:lpstr>Cuadro 3.10.1</vt:lpstr>
      <vt:lpstr>Cuadro 3.10.2</vt:lpstr>
      <vt:lpstr>Cuadro 3.10.3</vt:lpstr>
      <vt:lpstr>Cuadro 3.10.4</vt:lpstr>
      <vt:lpstr>Cuadro 3.10.5</vt:lpstr>
      <vt:lpstr>Cuadro 3.10.6</vt:lpstr>
      <vt:lpstr>Cuadro 3.10.7</vt:lpstr>
      <vt:lpstr>Cuadro 3.10.8</vt:lpstr>
      <vt:lpstr>Cuadro 3.10.9</vt:lpstr>
      <vt:lpstr>Cuadro 3.10.10</vt:lpstr>
      <vt:lpstr>Cuadro 3.10.11</vt:lpstr>
      <vt:lpstr>Cuadro 3.10.12</vt:lpstr>
      <vt:lpstr>Cuadro 3.10.13</vt:lpstr>
      <vt:lpstr>Cuadro 3.10.14</vt:lpstr>
      <vt:lpstr>Cuadro 3.10.15</vt:lpstr>
      <vt:lpstr>Cuadro 3.10.16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Gonzalia Rodrigo</cp:lastModifiedBy>
  <cp:revision>1</cp:revision>
  <dcterms:created xsi:type="dcterms:W3CDTF">2024-01-12T17:08:11Z</dcterms:created>
  <dcterms:modified xsi:type="dcterms:W3CDTF">2024-02-15T17:44:29Z</dcterms:modified>
  <cp:category/>
  <cp:contentStatus/>
</cp:coreProperties>
</file>