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Jujuy\"/>
    </mc:Choice>
  </mc:AlternateContent>
  <bookViews>
    <workbookView xWindow="0" yWindow="0" windowWidth="28800" windowHeight="11775" activeTab="1"/>
  </bookViews>
  <sheets>
    <sheet name="Carátula" sheetId="19" r:id="rId1"/>
    <sheet name="Índice" sheetId="18" r:id="rId2"/>
    <sheet name="Cuadro 4.10" sheetId="1" r:id="rId3"/>
    <sheet name="Cuadro 4.10.1" sheetId="2" r:id="rId4"/>
    <sheet name="Cuadro 4.10.2" sheetId="3" r:id="rId5"/>
    <sheet name="Cuadro 4.10.3" sheetId="4" r:id="rId6"/>
    <sheet name="Cuadro 4.10.4" sheetId="5" r:id="rId7"/>
    <sheet name="Cuadro 4.10.5" sheetId="6" r:id="rId8"/>
    <sheet name="Cuadro 4.10.6" sheetId="7" r:id="rId9"/>
    <sheet name="Cuadro 4.10.7" sheetId="8" r:id="rId10"/>
    <sheet name="Cuadro 4.10.8" sheetId="9" r:id="rId11"/>
    <sheet name="Cuadro 4.10.9" sheetId="10" r:id="rId12"/>
    <sheet name="Cuadro 4.10.10" sheetId="11" r:id="rId13"/>
    <sheet name="Cuadro 4.10.11" sheetId="12" r:id="rId14"/>
    <sheet name="Cuadro 4.10.12" sheetId="13" r:id="rId15"/>
    <sheet name="Cuadro 4.10.13" sheetId="14" r:id="rId16"/>
    <sheet name="Cuadro 4.10.14" sheetId="15" r:id="rId17"/>
    <sheet name="Cuadro 4.10.15" sheetId="16" r:id="rId18"/>
    <sheet name="Cuadro 4.10.16" sheetId="17" r:id="rId19"/>
  </sheets>
  <calcPr calcId="191029" concurrentCalc="0"/>
</workbook>
</file>

<file path=xl/calcChain.xml><?xml version="1.0" encoding="utf-8"?>
<calcChain xmlns="http://schemas.openxmlformats.org/spreadsheetml/2006/main">
  <c r="A20" i="18" l="1"/>
  <c r="A19" i="18"/>
  <c r="A18" i="18"/>
  <c r="A17" i="18"/>
  <c r="A16" i="18"/>
  <c r="A15" i="18"/>
  <c r="A14" i="18"/>
  <c r="A13" i="18"/>
  <c r="A12" i="18"/>
  <c r="A11" i="18"/>
  <c r="A10" i="18"/>
  <c r="A9" i="18"/>
  <c r="A8" i="18"/>
  <c r="A7" i="18"/>
  <c r="A6" i="18"/>
  <c r="A5" i="18"/>
  <c r="A4" i="18"/>
</calcChain>
</file>

<file path=xl/sharedStrings.xml><?xml version="1.0" encoding="utf-8"?>
<sst xmlns="http://schemas.openxmlformats.org/spreadsheetml/2006/main" count="7561" uniqueCount="60">
  <si>
    <t>Censo Nacional de Población, Hogares y Viviendas 2022</t>
  </si>
  <si>
    <t>Sexo registrado al nacer y grupos quinquenales de edad</t>
  </si>
  <si>
    <t>Patrón(a) o empleador(a)</t>
  </si>
  <si>
    <t>Cuenta propia</t>
  </si>
  <si>
    <t>Aporte jubilatorio</t>
  </si>
  <si>
    <t>Total</t>
  </si>
  <si>
    <t>Aporta</t>
  </si>
  <si>
    <t>No aporta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</si>
  <si>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</si>
  <si>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</si>
  <si>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</si>
  <si>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</si>
  <si>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</si>
  <si>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</si>
  <si>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</si>
  <si>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</si>
  <si>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</si>
  <si>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</si>
  <si>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</si>
  <si>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</si>
  <si>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</si>
  <si>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</si>
  <si>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</si>
  <si>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</si>
  <si>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</si>
  <si>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</si>
  <si>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</si>
  <si>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</si>
  <si>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</si>
  <si>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</si>
  <si>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</si>
  <si>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</si>
  <si>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</si>
  <si>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</si>
  <si>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</si>
  <si>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</si>
  <si>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</si>
  <si>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</si>
  <si>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</si>
  <si>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</si>
  <si>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Jujuiy</t>
  </si>
  <si>
    <t>Febrero de 2024</t>
  </si>
  <si>
    <t>Población de 14 años y más ocupada como patrón(a) o empleador(a) y cuenta propia</t>
  </si>
  <si>
    <t>Cuadro 4.10. Provincia de Jujuy. Población de 14 años y más ocupada como patrón(a) o empleador(a) y cuenta propia, por aporte jubilatorio, según sexo registrado al nacer y grupos quinquenales de edad. Año 2022  </t>
  </si>
  <si>
    <t>Cuadro 4.10.1. Provincia de Jujuy, departamento Cochinoca. Población de 14 años y más ocupada como patrón(a) o empleador(a) y cuenta propia, por aporte jubilatorio, según sexo registrado al nacer y grupos quinquenales de edad. Año 2022  </t>
  </si>
  <si>
    <t>Cuadro 4.10.2. Provincia de Jujuy, departamento El Carmen. Población de 14 años y más ocupada como patrón(a) o empleador(a) y cuenta propia, por aporte jubilatorio, según sexo registrado al nacer y grupos quinquenales de edad. Año 2022  </t>
  </si>
  <si>
    <t>Cuadro 4.10.3. Provincia de Jujuy, departamento Dr. Manuel Belgrano. Población de 14 años y más ocupada como patrón(a) o empleador(a) y cuenta propia, por aporte jubilatorio, según sexo registrado al nacer y grupos quinquenales de edad. Año 2022  </t>
  </si>
  <si>
    <t>Cuadro 4.10.4. Provincia de Jujuy, departamento Humahuaca. Población de 14 años y más ocupada como patrón(a) o empleador(a) y cuenta propia, por aporte jubilatorio, según sexo registrado al nacer y grupos quinquenales de edad. Año 2022  </t>
  </si>
  <si>
    <t>Cuadro 4.10.5. Provincia de Jujuy, departamento Ledesma. Población de 14 años y más ocupada como patrón(a) o empleador(a) y cuenta propia, por aporte jubilatorio, según sexo registrado al nacer y grupos quinquenales de edad. Año 2022  </t>
  </si>
  <si>
    <t>Cuadro 4.10.6. Provincia de Jujuy, departamento Palpalá. Población de 14 años y más ocupada como patrón(a) o empleador(a) y cuenta propia, por aporte jubilatorio, según sexo registrado al nacer y grupos quinquenales de edad. Año 2022  </t>
  </si>
  <si>
    <t>Cuadro 4.10.7. Provincia de Jujuy, departamento Rinconada. Población de 14 años y más ocupada como patrón(a) o empleador(a) y cuenta propia, por aporte jubilatorio, según sexo registrado al nacer y grupos quinquenales de edad. Año 2022  </t>
  </si>
  <si>
    <t>Cuadro 4.10.8. Provincia de Jujuy, departamento San Antonio. Población de 14 años y más ocupada como patrón(a) o empleador(a) y cuenta propia, por aporte jubilatorio, según sexo registrado al nacer y grupos quinquenales de edad. Año 2022  </t>
  </si>
  <si>
    <t>Cuadro 4.10.9. Provincia de Jujuy, departamento San Pedro. Población de 14 años y más ocupada como patrón(a) o empleador(a) y cuenta propia, por aporte jubilatorio, según sexo registrado al nacer y grupos quinquenales de edad. Año 2022  </t>
  </si>
  <si>
    <t>Cuadro 4.10.10. Provincia de Jujuy, departamento Santa Bárbara. Población de 14 años y más ocupada como patrón(a) o empleador(a) y cuenta propia, por aporte jubilatorio, según sexo registrado al nacer y grupos quinquenales de edad. Año 2022  </t>
  </si>
  <si>
    <t>Cuadro 4.10.11. Provincia de Jujuy, departamento Santa Catalina. Población de 14 años y más ocupada como patrón(a) o empleador(a) y cuenta propia, por aporte jubilatorio, según sexo registrado al nacer y grupos quinquenales de edad. Año 2022  </t>
  </si>
  <si>
    <t>Cuadro 4.10.12. Provincia de Jujuy, departamento Susques. Población de 14 años y más ocupada como patrón(a) o empleador(a) y cuenta propia, por aporte jubilatorio, según sexo registrado al nacer y grupos quinquenales de edad. Año 2022  </t>
  </si>
  <si>
    <t>Cuadro 4.10.13. Provincia de Jujuy, departamento Tilcara. Población de 14 años y más ocupada como patrón(a) o empleador(a) y cuenta propia, por aporte jubilatorio, según sexo registrado al nacer y grupos quinquenales de edad. Año 2022  </t>
  </si>
  <si>
    <t>Cuadro 4.10.14. Provincia de Jujuy, departamento Tumbaya. Población de 14 años y más ocupada como patrón(a) o empleador(a) y cuenta propia, por aporte jubilatorio, según sexo registrado al nacer y grupos quinquenales de edad. Año 2022  </t>
  </si>
  <si>
    <t>Cuadro 4.10.15. Provincia de Jujuy, departamento Valle Grande. Población de 14 años y más ocupada como patrón(a) o empleador(a) y cuenta propia, por aporte jubilatorio, según sexo registrado al nacer y grupos quinquenales de edad. Año 2022  </t>
  </si>
  <si>
    <t>Cuadro 4.10.16. Provincia de Jujuy, departamento Yavi. Población de 14 años y más ocupada como patrón(a) o empleador(a) y cuenta propia, por aporte jubilatorio, según sexo registrado al nacer y grupos quinquenales de edad. Año 2022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</si>
</sst>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/>
  </sheetViews>
  <sheetFormatPr baseColWidth="10" defaultRowHeight="11.25"/>
  <sheetData>
    <row r="3" spans="11:11" ht="20.25">
      <c r="K3" s="13" t="s">
        <v>32</v>
      </c>
    </row>
    <row r="4" spans="11:11" ht="20.25">
      <c r="K4" s="13"/>
    </row>
    <row r="5" spans="11:11" ht="20.25">
      <c r="K5" s="13" t="s">
        <v>33</v>
      </c>
    </row>
    <row r="7" spans="11:11" ht="15">
      <c r="K7" s="14" t="s">
        <v>40</v>
      </c>
    </row>
    <row r="8" spans="11:11" ht="15">
      <c r="K8" s="14"/>
    </row>
    <row r="9" spans="11:11" ht="15">
      <c r="K9" s="14" t="s">
        <v>41</v>
      </c>
    </row>
    <row r="10" spans="11:11" ht="15">
      <c r="K10" s="14"/>
    </row>
    <row r="11" spans="11:11" ht="15">
      <c r="K11" s="14"/>
    </row>
    <row r="12" spans="11:11" ht="15">
      <c r="K12" s="14" t="s">
        <v>34</v>
      </c>
    </row>
    <row r="13" spans="11:11" ht="15">
      <c r="K13" s="14" t="s">
        <v>35</v>
      </c>
    </row>
    <row r="14" spans="11:11" ht="15">
      <c r="K14" s="14" t="s">
        <v>36</v>
      </c>
    </row>
    <row r="15" spans="11:11" ht="15">
      <c r="K15" s="14"/>
    </row>
    <row r="16" spans="1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9"/>
  <sheetViews>
    <sheetView showGridLines="0" tabSelected="1" workbookViewId="0"/>
  </sheetViews>
  <sheetFormatPr baseColWidth="10" defaultRowHeight="11.25"/>
  <sheetData>
    <row r="1" spans="1:1" ht="12.75">
      <c r="A1" s="11" t="s">
        <v>27</v>
      </c>
    </row>
    <row r="2" spans="1:1" ht="12.75">
      <c r="A2" s="11" t="s">
        <v>28</v>
      </c>
    </row>
    <row r="3" spans="1:1" ht="12.75">
      <c r="A3" s="12"/>
    </row>
    <row r="4" spans="1:1" ht="12.75">
      <c r="A4" s="10" t="str">
        <f>HYPERLINK("#'Cuadro 4.10'!A3", "Cuadro 4.10. Provincia de Jujuy. Población ocupada como patrón(a) o empleador(a) y cuenta propia, por aporte jubilatorio, según sexo registrado al nacer y grupos quinquenales de edad. Año 2022  ")</f>
        <v>Cuadro 4.10. Provincia de Jujuy. Población ocupada como patrón(a) o empleador(a) y cuenta propia, por aporte jubilatorio, según sexo registrado al nacer y grupos quinquenales de edad. Año 2022  </v>
      </c>
    </row>
    <row r="5" spans="1:1" ht="12.75">
      <c r="A5" s="10" t="str">
        <f>HYPERLINK("#'Cuadro 4.10.1'!A3", "Cuadro 4.10.1. Provincia de Jujuy, departamento Cochinoca. Población ocupada como patrón(a) o empleador(a) y cuenta propia, por aporte jubilatorio, según sexo registrado al nacer y grupos quinquenales de edad. Año 2022  ")</f>
        <v>Cuadro 4.10.1. Provincia de Jujuy, departamento Cochinoca. Población ocupada como patrón(a) o empleador(a) y cuenta propia, por aporte jubilatorio, según sexo registrado al nacer y grupos quinquenales de edad. Año 2022  </v>
      </c>
    </row>
    <row r="6" spans="1:1" ht="12.75">
      <c r="A6" s="10" t="str">
        <f>HYPERLINK("#'Cuadro 4.10.2'!A3", "Cuadro 4.10.2. Provincia de Jujuy, departamento Dr. Manuel Belgrano. Población ocupada como patrón(a) o empleador(a) y cuenta propia, por aporte jubilatorio, según sexo registrado al nacer y grupos quinquenales de edad. Año 2022  ")</f>
        <v>Cuadro 4.10.2. Provincia de Jujuy, departamento Dr. Manuel Belgrano. Población ocupada como patrón(a) o empleador(a) y cuenta propia, por aporte jubilatorio, según sexo registrado al nacer y grupos quinquenales de edad. Año 2022  </v>
      </c>
    </row>
    <row r="7" spans="1:1" ht="12.75">
      <c r="A7" s="10" t="str">
        <f>HYPERLINK("#'Cuadro 4.10.3'!A3", "Cuadro 4.10.3. Provincia de Jujuy, departamento El Carmen. Población ocupada como patrón(a) o empleador(a) y cuenta propia, por aporte jubilatorio, según sexo registrado al nacer y grupos quinquenales de edad. Año 2022  ")</f>
        <v>Cuadro 4.10.3. Provincia de Jujuy, departamento El Carmen. Población ocupada como patrón(a) o empleador(a) y cuenta propia, por aporte jubilatorio, según sexo registrado al nacer y grupos quinquenales de edad. Año 2022  </v>
      </c>
    </row>
    <row r="8" spans="1:1" ht="12.75">
      <c r="A8" s="10" t="str">
        <f>HYPERLINK("#'Cuadro 4.10.4'!A3", "Cuadro 4.10.4. Provincia de Jujuy, departamento Humahuaca. Población ocupada como patrón(a) o empleador(a) y cuenta propia, por aporte jubilatorio, según sexo registrado al nacer y grupos quinquenales de edad. Año 2022  ")</f>
        <v>Cuadro 4.10.4. Provincia de Jujuy, departamento Humahuaca. Población ocupada como patrón(a) o empleador(a) y cuenta propia, por aporte jubilatorio, según sexo registrado al nacer y grupos quinquenales de edad. Año 2022  </v>
      </c>
    </row>
    <row r="9" spans="1:1" ht="12.75">
      <c r="A9" s="10" t="str">
        <f>HYPERLINK("#'Cuadro 4.10.5'!A3", "Cuadro 4.10.5. Provincia de Jujuy, departamento Ledesma. Población ocupada como patrón(a) o empleador(a) y cuenta propia, por aporte jubilatorio, según sexo registrado al nacer y grupos quinquenales de edad. Año 2022  ")</f>
        <v>Cuadro 4.10.5. Provincia de Jujuy, departamento Ledesma. Población ocupada como patrón(a) o empleador(a) y cuenta propia, por aporte jubilatorio, según sexo registrado al nacer y grupos quinquenales de edad. Año 2022  </v>
      </c>
    </row>
    <row r="10" spans="1:1" ht="12.75">
      <c r="A10" s="10" t="str">
        <f>HYPERLINK("#'Cuadro 4.10.6'!A3", "Cuadro 4.10.6. Provincia de Jujuy, departamento Palpalá. Población ocupada como patrón(a) o empleador(a) y cuenta propia, por aporte jubilatorio, según sexo registrado al nacer y grupos quinquenales de edad. Año 2022  ")</f>
        <v>Cuadro 4.10.6. Provincia de Jujuy, departamento Palpalá. Población ocupada como patrón(a) o empleador(a) y cuenta propia, por aporte jubilatorio, según sexo registrado al nacer y grupos quinquenales de edad. Año 2022  </v>
      </c>
    </row>
    <row r="11" spans="1:1" ht="12.75">
      <c r="A11" s="10" t="str">
        <f>HYPERLINK("#'Cuadro 4.10.7'!A3", "Cuadro 4.10.7. Provincia de Jujuy, departamento Rinconada. Población ocupada como patrón(a) o empleador(a) y cuenta propia, por aporte jubilatorio, según sexo registrado al nacer y grupos quinquenales de edad. Año 2022  ")</f>
        <v>Cuadro 4.10.7. Provincia de Jujuy, departamento Rinconada. Población ocupada como patrón(a) o empleador(a) y cuenta propia, por aporte jubilatorio, según sexo registrado al nacer y grupos quinquenales de edad. Año 2022  </v>
      </c>
    </row>
    <row r="12" spans="1:1" ht="12.75">
      <c r="A12" s="10" t="str">
        <f>HYPERLINK("#'Cuadro 4.10.8'!A3", "Cuadro 4.10.8. Provincia de Jujuy, departamento San Antonio. Población ocupada como patrón(a) o empleador(a) y cuenta propia, por aporte jubilatorio, según sexo registrado al nacer y grupos quinquenales de edad. Año 2022  ")</f>
        <v>Cuadro 4.10.8. Provincia de Jujuy, departamento San Antonio. Población ocupada como patrón(a) o empleador(a) y cuenta propia, por aporte jubilatorio, según sexo registrado al nacer y grupos quinquenales de edad. Año 2022  </v>
      </c>
    </row>
    <row r="13" spans="1:1" ht="12.75">
      <c r="A13" s="10" t="str">
        <f>HYPERLINK("#'Cuadro 4.10.9'!A3", "Cuadro 4.10.9. Provincia de Jujuy, departamento San Pedro. Población ocupada como patrón(a) o empleador(a) y cuenta propia, por aporte jubilatorio, según sexo registrado al nacer y grupos quinquenales de edad. Año 2022  ")</f>
        <v>Cuadro 4.10.9. Provincia de Jujuy, departamento San Pedro. Población ocupada como patrón(a) o empleador(a) y cuenta propia, por aporte jubilatorio, según sexo registrado al nacer y grupos quinquenales de edad. Año 2022  </v>
      </c>
    </row>
    <row r="14" spans="1:1" ht="12.75">
      <c r="A14" s="10" t="str">
        <f>HYPERLINK("#'Cuadro 4.10.10'!A3", "Cuadro 4.10.10. Provincia de Jujuy, departamento Santa Bárbara. Población ocupada como patrón(a) o empleador(a) y cuenta propia, por aporte jubilatorio, según sexo registrado al nacer y grupos quinquenales de edad. Año 2022  ")</f>
        <v>Cuadro 4.10.10. Provincia de Jujuy, departamento Santa Bárbara. Población ocupada como patrón(a) o empleador(a) y cuenta propia, por aporte jubilatorio, según sexo registrado al nacer y grupos quinquenales de edad. Año 2022  </v>
      </c>
    </row>
    <row r="15" spans="1:1" ht="12.75">
      <c r="A15" s="10" t="str">
        <f>HYPERLINK("#'Cuadro 4.10.11'!A3", "Cuadro 4.10.11. Provincia de Jujuy, departamento Santa Catalina. Población ocupada como patrón(a) o empleador(a) y cuenta propia, por aporte jubilatorio, según sexo registrado al nacer y grupos quinquenales de edad. Año 2022  ")</f>
        <v>Cuadro 4.10.11. Provincia de Jujuy, departamento Santa Catalina. Población ocupada como patrón(a) o empleador(a) y cuenta propia, por aporte jubilatorio, según sexo registrado al nacer y grupos quinquenales de edad. Año 2022  </v>
      </c>
    </row>
    <row r="16" spans="1:1" ht="12.75">
      <c r="A16" s="10" t="str">
        <f>HYPERLINK("#'Cuadro 4.10.12'!A3", "Cuadro 4.10.12. Provincia de Jujuy, departamento Susques. Población ocupada como patrón(a) o empleador(a) y cuenta propia, por aporte jubilatorio, según sexo registrado al nacer y grupos quinquenales de edad. Año 2022  ")</f>
        <v>Cuadro 4.10.12. Provincia de Jujuy, departamento Susques. Población ocupada como patrón(a) o empleador(a) y cuenta propia, por aporte jubilatorio, según sexo registrado al nacer y grupos quinquenales de edad. Año 2022  </v>
      </c>
    </row>
    <row r="17" spans="1:1" ht="12.75">
      <c r="A17" s="10" t="str">
        <f>HYPERLINK("#'Cuadro 4.10.13'!A3", "Cuadro 4.10.13. Provincia de Jujuy, departamento Tilcara. Población ocupada como patrón(a) o empleador(a) y cuenta propia, por aporte jubilatorio, según sexo registrado al nacer y grupos quinquenales de edad. Año 2022  ")</f>
        <v>Cuadro 4.10.13. Provincia de Jujuy, departamento Tilcara. Población ocupada como patrón(a) o empleador(a) y cuenta propia, por aporte jubilatorio, según sexo registrado al nacer y grupos quinquenales de edad. Año 2022  </v>
      </c>
    </row>
    <row r="18" spans="1:1" ht="12.75">
      <c r="A18" s="10" t="str">
        <f>HYPERLINK("#'Cuadro 4.10.14'!A3", "Cuadro 4.10.14. Provincia de Jujuy, departamento Tumbaya. Población ocupada como patrón(a) o empleador(a) y cuenta propia, por aporte jubilatorio, según sexo registrado al nacer y grupos quinquenales de edad. Año 2022  ")</f>
        <v>Cuadro 4.10.14. Provincia de Jujuy, departamento Tumbaya. Población ocupada como patrón(a) o empleador(a) y cuenta propia, por aporte jubilatorio, según sexo registrado al nacer y grupos quinquenales de edad. Año 2022  </v>
      </c>
    </row>
    <row r="19" spans="1:1" ht="12.75">
      <c r="A19" s="10" t="str">
        <f>HYPERLINK("#'Cuadro 4.10.15'!A3", "Cuadro 4.10.15. Provincia de Jujuy, departamento Valle Grande. Población ocupada como patrón(a) o empleador(a) y cuenta propia, por aporte jubilatorio, según sexo registrado al nacer y grupos quinquenales de edad. Año 2022  ")</f>
        <v>Cuadro 4.10.15. Provincia de Jujuy, departamento Valle Grande. Población ocupada como patrón(a) o empleador(a) y cuenta propia, por aporte jubilatorio, según sexo registrado al nacer y grupos quinquenales de edad. Año 2022  </v>
      </c>
    </row>
    <row r="20" spans="1:1" ht="12.75">
      <c r="A20" s="10" t="str">
        <f>HYPERLINK("#'Cuadro 4.10.16'!A3", "Cuadro 4.10.16. Provincia de Jujuy, departamento Yavi. Población ocupada como patrón(a) o empleador(a) y cuenta propia, por aporte jubilatorio, según sexo registrado al nacer y grupos quinquenales de edad. Año 2022  ")</f>
        <v>Cuadro 4.10.16. Provincia de Jujuy, departamento Yavi. Población ocupada como patrón(a) o empleador(a) y cuenta propia, por aporte jubilatorio, según sexo registrado al nacer y grupos quinquenales de edad. Año 2022  </v>
      </c>
    </row>
    <row r="21" spans="1:1" ht="12.75">
      <c r="A21" s="12"/>
    </row>
    <row r="22" spans="1:1" ht="12.75">
      <c r="A22" s="12" t="s">
        <v>29</v>
      </c>
    </row>
    <row r="23" spans="1:1" ht="12.75">
      <c r="A23" s="12" t="s">
        <v>30</v>
      </c>
    </row>
    <row r="24" spans="1:1" ht="12.75">
      <c r="A24" s="12" t="s">
        <v>31</v>
      </c>
    </row>
    <row r="25" spans="1:1" ht="12.75">
      <c r="A25" s="12"/>
    </row>
    <row r="26" spans="1:1" ht="12.75">
      <c r="A26" s="12"/>
    </row>
    <row r="27" spans="1:1" ht="12.75">
      <c r="A27" s="12"/>
    </row>
    <row r="28" spans="1:1" ht="12.75">
      <c r="A28" s="12"/>
    </row>
    <row r="29" spans="1:1" ht="12.75">
      <c r="A29" s="12"/>
    </row>
    <row r="30" spans="1:1" ht="12.75">
      <c r="A30" s="12"/>
    </row>
    <row r="31" spans="1:1" ht="12.75">
      <c r="A31" s="12"/>
    </row>
    <row r="32" spans="1:1" ht="12.75">
      <c r="A32" s="12"/>
    </row>
    <row r="33" spans="1:1" ht="12.75">
      <c r="A33" s="12"/>
    </row>
    <row r="34" spans="1:1" ht="12.75">
      <c r="A34" s="12"/>
    </row>
    <row r="35" spans="1:1" ht="12.75">
      <c r="A35" s="12"/>
    </row>
    <row r="36" spans="1:1" ht="12.75">
      <c r="A36" s="12"/>
    </row>
    <row r="37" spans="1:1" ht="12.75">
      <c r="A37" s="12"/>
    </row>
    <row r="38" spans="1:1" ht="12.75">
      <c r="A38" s="12"/>
    </row>
    <row r="39" spans="1:1" ht="12.75">
      <c r="A39" s="12"/>
    </row>
    <row r="40" spans="1:1" ht="12.75">
      <c r="A40" s="12"/>
    </row>
    <row r="41" spans="1:1" ht="12.75">
      <c r="A41" s="12"/>
    </row>
    <row r="42" spans="1:1" ht="12.75">
      <c r="A42" s="12"/>
    </row>
    <row r="43" spans="1:1" ht="12.75">
      <c r="A43" s="12"/>
    </row>
    <row r="44" spans="1:1" ht="12.75">
      <c r="A44" s="12"/>
    </row>
    <row r="45" spans="1:1" ht="12.75">
      <c r="A45" s="12"/>
    </row>
    <row r="46" spans="1:1" ht="12.75">
      <c r="A46" s="12"/>
    </row>
    <row r="47" spans="1:1" ht="12.75">
      <c r="A47" s="12"/>
    </row>
    <row r="48" spans="1:1" ht="12.75">
      <c r="A48" s="12"/>
    </row>
    <row r="49" spans="1:1" ht="12.75">
      <c r="A49" s="12"/>
    </row>
    <row r="50" spans="1:1" ht="12.75">
      <c r="A50" s="12"/>
    </row>
    <row r="51" spans="1:1" ht="12.75">
      <c r="A51" s="12"/>
    </row>
    <row r="52" spans="1:1" ht="12.75">
      <c r="A52" s="12"/>
    </row>
    <row r="53" spans="1:1" ht="12.75">
      <c r="A53" s="12"/>
    </row>
    <row r="54" spans="1:1" ht="12.75">
      <c r="A54" s="12"/>
    </row>
    <row r="55" spans="1:1" ht="12.75">
      <c r="A55" s="12"/>
    </row>
    <row r="56" spans="1:1" ht="12.75">
      <c r="A56" s="12"/>
    </row>
    <row r="57" spans="1:1" ht="12.75">
      <c r="A57" s="12"/>
    </row>
    <row r="58" spans="1:1" ht="12.75">
      <c r="A58" s="12"/>
    </row>
    <row r="59" spans="1:1" ht="12.75">
      <c r="A59" s="12"/>
    </row>
    <row r="60" spans="1:1" ht="12.75">
      <c r="A60" s="12"/>
    </row>
    <row r="61" spans="1:1" ht="12.75">
      <c r="A61" s="12"/>
    </row>
    <row r="62" spans="1:1" ht="12.75">
      <c r="A62" s="12"/>
    </row>
    <row r="63" spans="1:1" ht="12.75">
      <c r="A63" s="12"/>
    </row>
    <row r="64" spans="1:1" ht="12.75">
      <c r="A64" s="12"/>
    </row>
    <row r="65" spans="1:1" ht="12.75">
      <c r="A65" s="12"/>
    </row>
    <row r="66" spans="1:1" ht="12.75">
      <c r="A66" s="12"/>
    </row>
    <row r="67" spans="1:1" ht="12.75">
      <c r="A67" s="12"/>
    </row>
    <row r="68" spans="1:1" ht="12.75">
      <c r="A68" s="12"/>
    </row>
    <row r="69" spans="1:1" ht="12.75">
      <c r="A69" s="12"/>
    </row>
    <row r="70" spans="1:1" ht="12.75">
      <c r="A70" s="12"/>
    </row>
    <row r="71" spans="1:1" ht="12.75">
      <c r="A71" s="12"/>
    </row>
    <row r="72" spans="1:1" ht="12.75">
      <c r="A72" s="12"/>
    </row>
    <row r="73" spans="1:1" ht="12.75">
      <c r="A73" s="12"/>
    </row>
    <row r="74" spans="1:1" ht="12.75">
      <c r="A74" s="12"/>
    </row>
    <row r="75" spans="1:1" ht="12.75">
      <c r="A75" s="12"/>
    </row>
    <row r="76" spans="1:1" ht="12.75">
      <c r="A76" s="12"/>
    </row>
    <row r="77" spans="1:1" ht="12.75">
      <c r="A77" s="12"/>
    </row>
    <row r="78" spans="1:1" ht="12.75">
      <c r="A78" s="12"/>
    </row>
    <row r="79" spans="1:1" ht="12.75">
      <c r="A79" s="12"/>
    </row>
    <row r="80" spans="1:1" ht="12.75">
      <c r="A80" s="12"/>
    </row>
    <row r="81" spans="1:1" ht="12.75">
      <c r="A81" s="12"/>
    </row>
    <row r="82" spans="1:1" ht="12.75">
      <c r="A82" s="12"/>
    </row>
    <row r="83" spans="1:1" ht="12.75">
      <c r="A83" s="12"/>
    </row>
    <row r="84" spans="1:1" ht="12.75">
      <c r="A84" s="12"/>
    </row>
    <row r="85" spans="1:1" ht="12.75">
      <c r="A85" s="12"/>
    </row>
    <row r="86" spans="1:1" ht="12.75">
      <c r="A86" s="12"/>
    </row>
    <row r="87" spans="1:1" ht="12.75">
      <c r="A87" s="12"/>
    </row>
    <row r="88" spans="1:1" ht="12.75">
      <c r="A88" s="12"/>
    </row>
    <row r="89" spans="1:1" ht="12.75">
      <c r="A89" s="12"/>
    </row>
    <row r="90" spans="1:1" ht="12.75">
      <c r="A90" s="12"/>
    </row>
    <row r="91" spans="1:1" ht="12.75">
      <c r="A91" s="12"/>
    </row>
    <row r="92" spans="1:1" ht="12.75">
      <c r="A92" s="12"/>
    </row>
    <row r="93" spans="1:1" ht="12.75">
      <c r="A93" s="12"/>
    </row>
    <row r="94" spans="1:1" ht="12.75">
      <c r="A94" s="12"/>
    </row>
    <row r="95" spans="1:1" ht="12.75">
      <c r="A95" s="12"/>
    </row>
    <row r="96" spans="1:1" ht="12.75">
      <c r="A96" s="12"/>
    </row>
    <row r="97" spans="1:1" ht="12.75">
      <c r="A97" s="12"/>
    </row>
    <row r="98" spans="1:1" ht="12.75">
      <c r="A98" s="12"/>
    </row>
    <row r="99" spans="1:1" ht="12.75">
      <c r="A99" s="12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9.16406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3" t="s">
        <v>43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42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114835</v>
      </c>
      <c r="D6" s="3">
        <v>9203</v>
      </c>
      <c r="E6" s="3">
        <v>5980</v>
      </c>
      <c r="F6" s="3">
        <v>3009</v>
      </c>
      <c r="G6" s="3">
        <v>214</v>
      </c>
      <c r="H6" s="3">
        <v>105632</v>
      </c>
      <c r="I6" s="3">
        <v>18528</v>
      </c>
      <c r="J6" s="3">
        <v>85168</v>
      </c>
      <c r="K6" s="3">
        <v>1936</v>
      </c>
    </row>
    <row r="7" spans="1:31" ht="12" customHeight="1">
      <c r="A7" s="25" t="s">
        <v>26</v>
      </c>
      <c r="B7" s="1" t="s">
        <v>9</v>
      </c>
      <c r="C7" s="9">
        <v>269</v>
      </c>
      <c r="D7" s="9">
        <v>24</v>
      </c>
      <c r="E7" s="9">
        <v>17</v>
      </c>
      <c r="F7" s="9">
        <v>5</v>
      </c>
      <c r="G7" s="9">
        <v>2</v>
      </c>
      <c r="H7" s="9">
        <v>245</v>
      </c>
      <c r="I7" s="9">
        <v>46</v>
      </c>
      <c r="J7" s="9">
        <v>188</v>
      </c>
      <c r="K7" s="9">
        <v>11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3901</v>
      </c>
      <c r="D8" s="9">
        <v>192</v>
      </c>
      <c r="E8" s="9">
        <v>73</v>
      </c>
      <c r="F8" s="9">
        <v>116</v>
      </c>
      <c r="G8" s="9">
        <v>3</v>
      </c>
      <c r="H8" s="9">
        <v>3709</v>
      </c>
      <c r="I8" s="9">
        <v>227</v>
      </c>
      <c r="J8" s="9">
        <v>3421</v>
      </c>
      <c r="K8" s="9">
        <v>61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10016</v>
      </c>
      <c r="D9" s="9">
        <v>581</v>
      </c>
      <c r="E9" s="9">
        <v>169</v>
      </c>
      <c r="F9" s="9">
        <v>398</v>
      </c>
      <c r="G9" s="9">
        <v>14</v>
      </c>
      <c r="H9" s="9">
        <v>9435</v>
      </c>
      <c r="I9" s="9">
        <v>446</v>
      </c>
      <c r="J9" s="9">
        <v>8864</v>
      </c>
      <c r="K9" s="9">
        <v>125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13754</v>
      </c>
      <c r="D10" s="9">
        <v>935</v>
      </c>
      <c r="E10" s="9">
        <v>443</v>
      </c>
      <c r="F10" s="9">
        <v>472</v>
      </c>
      <c r="G10" s="9">
        <v>20</v>
      </c>
      <c r="H10" s="9">
        <v>12819</v>
      </c>
      <c r="I10" s="9">
        <v>1275</v>
      </c>
      <c r="J10" s="9">
        <v>11343</v>
      </c>
      <c r="K10" s="9">
        <v>201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13678</v>
      </c>
      <c r="D11" s="9">
        <v>1138</v>
      </c>
      <c r="E11" s="9">
        <v>710</v>
      </c>
      <c r="F11" s="9">
        <v>408</v>
      </c>
      <c r="G11" s="9">
        <v>20</v>
      </c>
      <c r="H11" s="9">
        <v>12540</v>
      </c>
      <c r="I11" s="9">
        <v>1969</v>
      </c>
      <c r="J11" s="9">
        <v>10376</v>
      </c>
      <c r="K11" s="9">
        <v>195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13862</v>
      </c>
      <c r="D12" s="9">
        <v>1205</v>
      </c>
      <c r="E12" s="9">
        <v>838</v>
      </c>
      <c r="F12" s="9">
        <v>339</v>
      </c>
      <c r="G12" s="9">
        <v>28</v>
      </c>
      <c r="H12" s="9">
        <v>12657</v>
      </c>
      <c r="I12" s="9">
        <v>2454</v>
      </c>
      <c r="J12" s="9">
        <v>10030</v>
      </c>
      <c r="K12" s="9">
        <v>173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14255</v>
      </c>
      <c r="D13" s="9">
        <v>1260</v>
      </c>
      <c r="E13" s="9">
        <v>894</v>
      </c>
      <c r="F13" s="9">
        <v>338</v>
      </c>
      <c r="G13" s="9">
        <v>28</v>
      </c>
      <c r="H13" s="9">
        <v>12995</v>
      </c>
      <c r="I13" s="9">
        <v>2855</v>
      </c>
      <c r="J13" s="9">
        <v>9935</v>
      </c>
      <c r="K13" s="9">
        <v>205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12138</v>
      </c>
      <c r="D14" s="9">
        <v>1086</v>
      </c>
      <c r="E14" s="9">
        <v>773</v>
      </c>
      <c r="F14" s="9">
        <v>292</v>
      </c>
      <c r="G14" s="9">
        <v>21</v>
      </c>
      <c r="H14" s="9">
        <v>11052</v>
      </c>
      <c r="I14" s="9">
        <v>2668</v>
      </c>
      <c r="J14" s="9">
        <v>8200</v>
      </c>
      <c r="K14" s="9">
        <v>184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9506</v>
      </c>
      <c r="D15" s="9">
        <v>855</v>
      </c>
      <c r="E15" s="9">
        <v>659</v>
      </c>
      <c r="F15" s="9">
        <v>177</v>
      </c>
      <c r="G15" s="9">
        <v>19</v>
      </c>
      <c r="H15" s="9">
        <v>8651</v>
      </c>
      <c r="I15" s="9">
        <v>2096</v>
      </c>
      <c r="J15" s="9">
        <v>6404</v>
      </c>
      <c r="K15" s="9">
        <v>151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7815</v>
      </c>
      <c r="D16" s="9">
        <v>678</v>
      </c>
      <c r="E16" s="9">
        <v>520</v>
      </c>
      <c r="F16" s="9">
        <v>149</v>
      </c>
      <c r="G16" s="9">
        <v>9</v>
      </c>
      <c r="H16" s="9">
        <v>7137</v>
      </c>
      <c r="I16" s="9">
        <v>1784</v>
      </c>
      <c r="J16" s="9">
        <v>5210</v>
      </c>
      <c r="K16" s="9">
        <v>143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6310</v>
      </c>
      <c r="D17" s="9">
        <v>532</v>
      </c>
      <c r="E17" s="9">
        <v>393</v>
      </c>
      <c r="F17" s="9">
        <v>118</v>
      </c>
      <c r="G17" s="9">
        <v>21</v>
      </c>
      <c r="H17" s="9">
        <v>5778</v>
      </c>
      <c r="I17" s="9">
        <v>1253</v>
      </c>
      <c r="J17" s="9">
        <v>4378</v>
      </c>
      <c r="K17" s="9">
        <v>147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4620</v>
      </c>
      <c r="D18" s="9">
        <v>341</v>
      </c>
      <c r="E18" s="9">
        <v>252</v>
      </c>
      <c r="F18" s="9">
        <v>81</v>
      </c>
      <c r="G18" s="9">
        <v>8</v>
      </c>
      <c r="H18" s="9">
        <v>4279</v>
      </c>
      <c r="I18" s="9">
        <v>729</v>
      </c>
      <c r="J18" s="9">
        <v>3389</v>
      </c>
      <c r="K18" s="9">
        <v>161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2604</v>
      </c>
      <c r="D19" s="9">
        <v>196</v>
      </c>
      <c r="E19" s="9">
        <v>129</v>
      </c>
      <c r="F19" s="9">
        <v>57</v>
      </c>
      <c r="G19" s="9">
        <v>10</v>
      </c>
      <c r="H19" s="9">
        <v>2408</v>
      </c>
      <c r="I19" s="9">
        <v>391</v>
      </c>
      <c r="J19" s="9">
        <v>1919</v>
      </c>
      <c r="K19" s="9">
        <v>98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1218</v>
      </c>
      <c r="D20" s="9">
        <v>85</v>
      </c>
      <c r="E20" s="9">
        <v>51</v>
      </c>
      <c r="F20" s="9">
        <v>30</v>
      </c>
      <c r="G20" s="9">
        <v>4</v>
      </c>
      <c r="H20" s="9">
        <v>1133</v>
      </c>
      <c r="I20" s="9">
        <v>185</v>
      </c>
      <c r="J20" s="9">
        <v>906</v>
      </c>
      <c r="K20" s="9">
        <v>42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889</v>
      </c>
      <c r="D21" s="9">
        <v>95</v>
      </c>
      <c r="E21" s="9">
        <v>59</v>
      </c>
      <c r="F21" s="9">
        <v>29</v>
      </c>
      <c r="G21" s="9">
        <v>7</v>
      </c>
      <c r="H21" s="9">
        <v>794</v>
      </c>
      <c r="I21" s="9">
        <v>150</v>
      </c>
      <c r="J21" s="9">
        <v>605</v>
      </c>
      <c r="K21" s="9">
        <v>39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48882</v>
      </c>
      <c r="D22" s="3">
        <v>3493</v>
      </c>
      <c r="E22" s="3">
        <v>2298</v>
      </c>
      <c r="F22" s="3">
        <v>1124</v>
      </c>
      <c r="G22" s="3">
        <v>71</v>
      </c>
      <c r="H22" s="3">
        <v>45389</v>
      </c>
      <c r="I22" s="3">
        <v>8060</v>
      </c>
      <c r="J22" s="3">
        <v>36497</v>
      </c>
      <c r="K22" s="3">
        <v>832</v>
      </c>
    </row>
    <row r="23" spans="1:16" ht="12" customHeight="1">
      <c r="A23" s="25" t="s">
        <v>26</v>
      </c>
      <c r="B23" s="1" t="s">
        <v>9</v>
      </c>
      <c r="C23" s="9">
        <v>115</v>
      </c>
      <c r="D23" s="9">
        <v>13</v>
      </c>
      <c r="E23" s="9">
        <v>9</v>
      </c>
      <c r="F23" s="9">
        <v>4</v>
      </c>
      <c r="G23" s="9" t="s">
        <v>37</v>
      </c>
      <c r="H23" s="9">
        <v>102</v>
      </c>
      <c r="I23" s="9">
        <v>17</v>
      </c>
      <c r="J23" s="9">
        <v>79</v>
      </c>
      <c r="K23" s="9">
        <v>6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1632</v>
      </c>
      <c r="D24" s="9">
        <v>80</v>
      </c>
      <c r="E24" s="9">
        <v>43</v>
      </c>
      <c r="F24" s="9">
        <v>36</v>
      </c>
      <c r="G24" s="9">
        <v>1</v>
      </c>
      <c r="H24" s="9">
        <v>1552</v>
      </c>
      <c r="I24" s="9">
        <v>126</v>
      </c>
      <c r="J24" s="9">
        <v>1396</v>
      </c>
      <c r="K24" s="9">
        <v>30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4193</v>
      </c>
      <c r="D25" s="9">
        <v>239</v>
      </c>
      <c r="E25" s="9">
        <v>68</v>
      </c>
      <c r="F25" s="9">
        <v>167</v>
      </c>
      <c r="G25" s="9">
        <v>4</v>
      </c>
      <c r="H25" s="9">
        <v>3954</v>
      </c>
      <c r="I25" s="9">
        <v>206</v>
      </c>
      <c r="J25" s="9">
        <v>3694</v>
      </c>
      <c r="K25" s="9">
        <v>54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6183</v>
      </c>
      <c r="D26" s="9">
        <v>351</v>
      </c>
      <c r="E26" s="9">
        <v>174</v>
      </c>
      <c r="F26" s="9">
        <v>171</v>
      </c>
      <c r="G26" s="9">
        <v>6</v>
      </c>
      <c r="H26" s="9">
        <v>5832</v>
      </c>
      <c r="I26" s="9">
        <v>605</v>
      </c>
      <c r="J26" s="9">
        <v>5142</v>
      </c>
      <c r="K26" s="9">
        <v>85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6325</v>
      </c>
      <c r="D27" s="9">
        <v>452</v>
      </c>
      <c r="E27" s="9">
        <v>282</v>
      </c>
      <c r="F27" s="9">
        <v>163</v>
      </c>
      <c r="G27" s="9">
        <v>7</v>
      </c>
      <c r="H27" s="9">
        <v>5873</v>
      </c>
      <c r="I27" s="9">
        <v>948</v>
      </c>
      <c r="J27" s="9">
        <v>4833</v>
      </c>
      <c r="K27" s="9">
        <v>92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6216</v>
      </c>
      <c r="D28" s="9">
        <v>457</v>
      </c>
      <c r="E28" s="9">
        <v>321</v>
      </c>
      <c r="F28" s="9">
        <v>126</v>
      </c>
      <c r="G28" s="9">
        <v>10</v>
      </c>
      <c r="H28" s="9">
        <v>5759</v>
      </c>
      <c r="I28" s="9">
        <v>1109</v>
      </c>
      <c r="J28" s="9">
        <v>4595</v>
      </c>
      <c r="K28" s="9">
        <v>55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6017</v>
      </c>
      <c r="D29" s="9">
        <v>466</v>
      </c>
      <c r="E29" s="9">
        <v>335</v>
      </c>
      <c r="F29" s="9">
        <v>119</v>
      </c>
      <c r="G29" s="9">
        <v>12</v>
      </c>
      <c r="H29" s="9">
        <v>5551</v>
      </c>
      <c r="I29" s="9">
        <v>1225</v>
      </c>
      <c r="J29" s="9">
        <v>4241</v>
      </c>
      <c r="K29" s="9">
        <v>85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5061</v>
      </c>
      <c r="D30" s="9">
        <v>420</v>
      </c>
      <c r="E30" s="9">
        <v>303</v>
      </c>
      <c r="F30" s="9">
        <v>111</v>
      </c>
      <c r="G30" s="9">
        <v>6</v>
      </c>
      <c r="H30" s="9">
        <v>4641</v>
      </c>
      <c r="I30" s="9">
        <v>1139</v>
      </c>
      <c r="J30" s="9">
        <v>3429</v>
      </c>
      <c r="K30" s="9">
        <v>73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3802</v>
      </c>
      <c r="D31" s="9">
        <v>313</v>
      </c>
      <c r="E31" s="9">
        <v>248</v>
      </c>
      <c r="F31" s="9">
        <v>61</v>
      </c>
      <c r="G31" s="9">
        <v>4</v>
      </c>
      <c r="H31" s="9">
        <v>3489</v>
      </c>
      <c r="I31" s="9">
        <v>884</v>
      </c>
      <c r="J31" s="9">
        <v>2533</v>
      </c>
      <c r="K31" s="9">
        <v>72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3203</v>
      </c>
      <c r="D32" s="9">
        <v>269</v>
      </c>
      <c r="E32" s="9">
        <v>209</v>
      </c>
      <c r="F32" s="9">
        <v>54</v>
      </c>
      <c r="G32" s="9">
        <v>6</v>
      </c>
      <c r="H32" s="9">
        <v>2934</v>
      </c>
      <c r="I32" s="9">
        <v>754</v>
      </c>
      <c r="J32" s="9">
        <v>2119</v>
      </c>
      <c r="K32" s="9">
        <v>61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2503</v>
      </c>
      <c r="D33" s="9">
        <v>171</v>
      </c>
      <c r="E33" s="9">
        <v>126</v>
      </c>
      <c r="F33" s="9">
        <v>39</v>
      </c>
      <c r="G33" s="9">
        <v>6</v>
      </c>
      <c r="H33" s="9">
        <v>2332</v>
      </c>
      <c r="I33" s="9">
        <v>460</v>
      </c>
      <c r="J33" s="9">
        <v>1799</v>
      </c>
      <c r="K33" s="9">
        <v>73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1770</v>
      </c>
      <c r="D34" s="9">
        <v>98</v>
      </c>
      <c r="E34" s="9">
        <v>73</v>
      </c>
      <c r="F34" s="9">
        <v>20</v>
      </c>
      <c r="G34" s="9">
        <v>5</v>
      </c>
      <c r="H34" s="9">
        <v>1672</v>
      </c>
      <c r="I34" s="9">
        <v>259</v>
      </c>
      <c r="J34" s="9">
        <v>1349</v>
      </c>
      <c r="K34" s="9">
        <v>64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953</v>
      </c>
      <c r="D35" s="9">
        <v>79</v>
      </c>
      <c r="E35" s="9">
        <v>57</v>
      </c>
      <c r="F35" s="9">
        <v>21</v>
      </c>
      <c r="G35" s="9">
        <v>1</v>
      </c>
      <c r="H35" s="9">
        <v>874</v>
      </c>
      <c r="I35" s="9">
        <v>154</v>
      </c>
      <c r="J35" s="9">
        <v>680</v>
      </c>
      <c r="K35" s="9">
        <v>40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482</v>
      </c>
      <c r="D36" s="9">
        <v>35</v>
      </c>
      <c r="E36" s="9">
        <v>21</v>
      </c>
      <c r="F36" s="9">
        <v>14</v>
      </c>
      <c r="G36" s="9" t="s">
        <v>37</v>
      </c>
      <c r="H36" s="9">
        <v>447</v>
      </c>
      <c r="I36" s="9">
        <v>83</v>
      </c>
      <c r="J36" s="9">
        <v>346</v>
      </c>
      <c r="K36" s="9">
        <v>18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427</v>
      </c>
      <c r="D37" s="9">
        <v>50</v>
      </c>
      <c r="E37" s="9">
        <v>29</v>
      </c>
      <c r="F37" s="9">
        <v>18</v>
      </c>
      <c r="G37" s="9">
        <v>3</v>
      </c>
      <c r="H37" s="9">
        <v>377</v>
      </c>
      <c r="I37" s="9">
        <v>91</v>
      </c>
      <c r="J37" s="9">
        <v>262</v>
      </c>
      <c r="K37" s="9">
        <v>24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65953</v>
      </c>
      <c r="D38" s="3">
        <v>5710</v>
      </c>
      <c r="E38" s="3">
        <v>3682</v>
      </c>
      <c r="F38" s="3">
        <v>1885</v>
      </c>
      <c r="G38" s="3">
        <v>143</v>
      </c>
      <c r="H38" s="3">
        <v>60243</v>
      </c>
      <c r="I38" s="3">
        <v>10468</v>
      </c>
      <c r="J38" s="3">
        <v>48671</v>
      </c>
      <c r="K38" s="3">
        <v>1104</v>
      </c>
    </row>
    <row r="39" spans="1:16" ht="12" customHeight="1">
      <c r="A39" s="25" t="s">
        <v>26</v>
      </c>
      <c r="B39" s="1" t="s">
        <v>9</v>
      </c>
      <c r="C39" s="9">
        <v>154</v>
      </c>
      <c r="D39" s="9">
        <v>11</v>
      </c>
      <c r="E39" s="9">
        <v>8</v>
      </c>
      <c r="F39" s="9">
        <v>1</v>
      </c>
      <c r="G39" s="9">
        <v>2</v>
      </c>
      <c r="H39" s="9">
        <v>143</v>
      </c>
      <c r="I39" s="9">
        <v>29</v>
      </c>
      <c r="J39" s="9">
        <v>109</v>
      </c>
      <c r="K39" s="9">
        <v>5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2269</v>
      </c>
      <c r="D40" s="9">
        <v>112</v>
      </c>
      <c r="E40" s="9">
        <v>30</v>
      </c>
      <c r="F40" s="9">
        <v>80</v>
      </c>
      <c r="G40" s="9">
        <v>2</v>
      </c>
      <c r="H40" s="9">
        <v>2157</v>
      </c>
      <c r="I40" s="9">
        <v>101</v>
      </c>
      <c r="J40" s="9">
        <v>2025</v>
      </c>
      <c r="K40" s="9">
        <v>31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5823</v>
      </c>
      <c r="D41" s="9">
        <v>342</v>
      </c>
      <c r="E41" s="9">
        <v>101</v>
      </c>
      <c r="F41" s="9">
        <v>231</v>
      </c>
      <c r="G41" s="9">
        <v>10</v>
      </c>
      <c r="H41" s="9">
        <v>5481</v>
      </c>
      <c r="I41" s="9">
        <v>240</v>
      </c>
      <c r="J41" s="9">
        <v>5170</v>
      </c>
      <c r="K41" s="9">
        <v>71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7571</v>
      </c>
      <c r="D42" s="9">
        <v>584</v>
      </c>
      <c r="E42" s="9">
        <v>269</v>
      </c>
      <c r="F42" s="9">
        <v>301</v>
      </c>
      <c r="G42" s="9">
        <v>14</v>
      </c>
      <c r="H42" s="9">
        <v>6987</v>
      </c>
      <c r="I42" s="9">
        <v>670</v>
      </c>
      <c r="J42" s="9">
        <v>6201</v>
      </c>
      <c r="K42" s="9">
        <v>116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7353</v>
      </c>
      <c r="D43" s="9">
        <v>686</v>
      </c>
      <c r="E43" s="9">
        <v>428</v>
      </c>
      <c r="F43" s="9">
        <v>245</v>
      </c>
      <c r="G43" s="9">
        <v>13</v>
      </c>
      <c r="H43" s="9">
        <v>6667</v>
      </c>
      <c r="I43" s="9">
        <v>1021</v>
      </c>
      <c r="J43" s="9">
        <v>5543</v>
      </c>
      <c r="K43" s="9">
        <v>103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7646</v>
      </c>
      <c r="D44" s="9">
        <v>748</v>
      </c>
      <c r="E44" s="9">
        <v>517</v>
      </c>
      <c r="F44" s="9">
        <v>213</v>
      </c>
      <c r="G44" s="9">
        <v>18</v>
      </c>
      <c r="H44" s="9">
        <v>6898</v>
      </c>
      <c r="I44" s="9">
        <v>1345</v>
      </c>
      <c r="J44" s="9">
        <v>5435</v>
      </c>
      <c r="K44" s="9">
        <v>118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8238</v>
      </c>
      <c r="D45" s="9">
        <v>794</v>
      </c>
      <c r="E45" s="9">
        <v>559</v>
      </c>
      <c r="F45" s="9">
        <v>219</v>
      </c>
      <c r="G45" s="9">
        <v>16</v>
      </c>
      <c r="H45" s="9">
        <v>7444</v>
      </c>
      <c r="I45" s="9">
        <v>1630</v>
      </c>
      <c r="J45" s="9">
        <v>5694</v>
      </c>
      <c r="K45" s="9">
        <v>120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7077</v>
      </c>
      <c r="D46" s="9">
        <v>666</v>
      </c>
      <c r="E46" s="9">
        <v>470</v>
      </c>
      <c r="F46" s="9">
        <v>181</v>
      </c>
      <c r="G46" s="9">
        <v>15</v>
      </c>
      <c r="H46" s="9">
        <v>6411</v>
      </c>
      <c r="I46" s="9">
        <v>1529</v>
      </c>
      <c r="J46" s="9">
        <v>4771</v>
      </c>
      <c r="K46" s="9">
        <v>111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5704</v>
      </c>
      <c r="D47" s="9">
        <v>542</v>
      </c>
      <c r="E47" s="9">
        <v>411</v>
      </c>
      <c r="F47" s="9">
        <v>116</v>
      </c>
      <c r="G47" s="9">
        <v>15</v>
      </c>
      <c r="H47" s="9">
        <v>5162</v>
      </c>
      <c r="I47" s="9">
        <v>1212</v>
      </c>
      <c r="J47" s="9">
        <v>3871</v>
      </c>
      <c r="K47" s="9">
        <v>79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4612</v>
      </c>
      <c r="D48" s="9">
        <v>409</v>
      </c>
      <c r="E48" s="9">
        <v>311</v>
      </c>
      <c r="F48" s="9">
        <v>95</v>
      </c>
      <c r="G48" s="9">
        <v>3</v>
      </c>
      <c r="H48" s="9">
        <v>4203</v>
      </c>
      <c r="I48" s="9">
        <v>1030</v>
      </c>
      <c r="J48" s="9">
        <v>3091</v>
      </c>
      <c r="K48" s="9">
        <v>82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3807</v>
      </c>
      <c r="D49" s="9">
        <v>361</v>
      </c>
      <c r="E49" s="9">
        <v>267</v>
      </c>
      <c r="F49" s="9">
        <v>79</v>
      </c>
      <c r="G49" s="9">
        <v>15</v>
      </c>
      <c r="H49" s="9">
        <v>3446</v>
      </c>
      <c r="I49" s="9">
        <v>793</v>
      </c>
      <c r="J49" s="9">
        <v>2579</v>
      </c>
      <c r="K49" s="9">
        <v>74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2850</v>
      </c>
      <c r="D50" s="9">
        <v>243</v>
      </c>
      <c r="E50" s="9">
        <v>179</v>
      </c>
      <c r="F50" s="9">
        <v>61</v>
      </c>
      <c r="G50" s="9">
        <v>3</v>
      </c>
      <c r="H50" s="9">
        <v>2607</v>
      </c>
      <c r="I50" s="9">
        <v>470</v>
      </c>
      <c r="J50" s="9">
        <v>2040</v>
      </c>
      <c r="K50" s="9">
        <v>97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1651</v>
      </c>
      <c r="D51" s="9">
        <v>117</v>
      </c>
      <c r="E51" s="9">
        <v>72</v>
      </c>
      <c r="F51" s="9">
        <v>36</v>
      </c>
      <c r="G51" s="9">
        <v>9</v>
      </c>
      <c r="H51" s="9">
        <v>1534</v>
      </c>
      <c r="I51" s="9">
        <v>237</v>
      </c>
      <c r="J51" s="9">
        <v>1239</v>
      </c>
      <c r="K51" s="9">
        <v>58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736</v>
      </c>
      <c r="D52" s="9">
        <v>50</v>
      </c>
      <c r="E52" s="9">
        <v>30</v>
      </c>
      <c r="F52" s="9">
        <v>16</v>
      </c>
      <c r="G52" s="9">
        <v>4</v>
      </c>
      <c r="H52" s="9">
        <v>686</v>
      </c>
      <c r="I52" s="9">
        <v>102</v>
      </c>
      <c r="J52" s="9">
        <v>560</v>
      </c>
      <c r="K52" s="9">
        <v>24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462</v>
      </c>
      <c r="D53" s="5">
        <v>45</v>
      </c>
      <c r="E53" s="5">
        <v>30</v>
      </c>
      <c r="F53" s="5">
        <v>11</v>
      </c>
      <c r="G53" s="5">
        <v>4</v>
      </c>
      <c r="H53" s="5">
        <v>417</v>
      </c>
      <c r="I53" s="5">
        <v>59</v>
      </c>
      <c r="J53" s="5">
        <v>343</v>
      </c>
      <c r="K53" s="5">
        <v>15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38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3" t="s">
        <v>44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42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2559</v>
      </c>
      <c r="D6" s="3">
        <v>132</v>
      </c>
      <c r="E6" s="3">
        <v>71</v>
      </c>
      <c r="F6" s="3">
        <v>59</v>
      </c>
      <c r="G6" s="3">
        <v>2</v>
      </c>
      <c r="H6" s="3">
        <v>2427</v>
      </c>
      <c r="I6" s="3">
        <v>234</v>
      </c>
      <c r="J6" s="3">
        <v>2153</v>
      </c>
      <c r="K6" s="3">
        <v>40</v>
      </c>
    </row>
    <row r="7" spans="1:31" ht="12" customHeight="1">
      <c r="A7" s="25" t="s">
        <v>26</v>
      </c>
      <c r="B7" s="1" t="s">
        <v>9</v>
      </c>
      <c r="C7" s="9">
        <v>13</v>
      </c>
      <c r="D7" s="9">
        <v>1</v>
      </c>
      <c r="E7" s="9">
        <v>1</v>
      </c>
      <c r="F7" s="9" t="s">
        <v>37</v>
      </c>
      <c r="G7" s="9" t="s">
        <v>37</v>
      </c>
      <c r="H7" s="9">
        <v>12</v>
      </c>
      <c r="I7" s="9">
        <v>1</v>
      </c>
      <c r="J7" s="9">
        <v>9</v>
      </c>
      <c r="K7" s="9">
        <v>2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134</v>
      </c>
      <c r="D8" s="9">
        <v>9</v>
      </c>
      <c r="E8" s="9">
        <v>2</v>
      </c>
      <c r="F8" s="9">
        <v>7</v>
      </c>
      <c r="G8" s="9" t="s">
        <v>37</v>
      </c>
      <c r="H8" s="9">
        <v>125</v>
      </c>
      <c r="I8" s="9">
        <v>7</v>
      </c>
      <c r="J8" s="9">
        <v>114</v>
      </c>
      <c r="K8" s="9">
        <v>4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283</v>
      </c>
      <c r="D9" s="9">
        <v>12</v>
      </c>
      <c r="E9" s="9">
        <v>1</v>
      </c>
      <c r="F9" s="9">
        <v>11</v>
      </c>
      <c r="G9" s="9" t="s">
        <v>37</v>
      </c>
      <c r="H9" s="9">
        <v>271</v>
      </c>
      <c r="I9" s="9">
        <v>14</v>
      </c>
      <c r="J9" s="9">
        <v>256</v>
      </c>
      <c r="K9" s="9">
        <v>1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347</v>
      </c>
      <c r="D10" s="9">
        <v>25</v>
      </c>
      <c r="E10" s="9">
        <v>7</v>
      </c>
      <c r="F10" s="9">
        <v>17</v>
      </c>
      <c r="G10" s="9">
        <v>1</v>
      </c>
      <c r="H10" s="9">
        <v>322</v>
      </c>
      <c r="I10" s="9">
        <v>19</v>
      </c>
      <c r="J10" s="9">
        <v>300</v>
      </c>
      <c r="K10" s="9">
        <v>3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325</v>
      </c>
      <c r="D11" s="9">
        <v>19</v>
      </c>
      <c r="E11" s="9">
        <v>12</v>
      </c>
      <c r="F11" s="9">
        <v>7</v>
      </c>
      <c r="G11" s="9" t="s">
        <v>37</v>
      </c>
      <c r="H11" s="9">
        <v>306</v>
      </c>
      <c r="I11" s="9">
        <v>32</v>
      </c>
      <c r="J11" s="9">
        <v>271</v>
      </c>
      <c r="K11" s="9">
        <v>3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297</v>
      </c>
      <c r="D12" s="9">
        <v>18</v>
      </c>
      <c r="E12" s="9">
        <v>14</v>
      </c>
      <c r="F12" s="9">
        <v>4</v>
      </c>
      <c r="G12" s="9" t="s">
        <v>37</v>
      </c>
      <c r="H12" s="9">
        <v>279</v>
      </c>
      <c r="I12" s="9">
        <v>40</v>
      </c>
      <c r="J12" s="9">
        <v>235</v>
      </c>
      <c r="K12" s="9">
        <v>4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268</v>
      </c>
      <c r="D13" s="9">
        <v>6</v>
      </c>
      <c r="E13" s="9">
        <v>6</v>
      </c>
      <c r="F13" s="9" t="s">
        <v>37</v>
      </c>
      <c r="G13" s="9" t="s">
        <v>37</v>
      </c>
      <c r="H13" s="9">
        <v>262</v>
      </c>
      <c r="I13" s="9">
        <v>22</v>
      </c>
      <c r="J13" s="9">
        <v>235</v>
      </c>
      <c r="K13" s="9">
        <v>5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228</v>
      </c>
      <c r="D14" s="9">
        <v>12</v>
      </c>
      <c r="E14" s="9">
        <v>11</v>
      </c>
      <c r="F14" s="9">
        <v>1</v>
      </c>
      <c r="G14" s="9" t="s">
        <v>37</v>
      </c>
      <c r="H14" s="9">
        <v>216</v>
      </c>
      <c r="I14" s="9">
        <v>22</v>
      </c>
      <c r="J14" s="9">
        <v>190</v>
      </c>
      <c r="K14" s="9">
        <v>4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191</v>
      </c>
      <c r="D15" s="9">
        <v>13</v>
      </c>
      <c r="E15" s="9">
        <v>9</v>
      </c>
      <c r="F15" s="9">
        <v>4</v>
      </c>
      <c r="G15" s="9" t="s">
        <v>37</v>
      </c>
      <c r="H15" s="9">
        <v>178</v>
      </c>
      <c r="I15" s="9">
        <v>20</v>
      </c>
      <c r="J15" s="9">
        <v>156</v>
      </c>
      <c r="K15" s="9">
        <v>2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157</v>
      </c>
      <c r="D16" s="9">
        <v>10</v>
      </c>
      <c r="E16" s="9">
        <v>3</v>
      </c>
      <c r="F16" s="9">
        <v>6</v>
      </c>
      <c r="G16" s="9">
        <v>1</v>
      </c>
      <c r="H16" s="9">
        <v>147</v>
      </c>
      <c r="I16" s="9">
        <v>19</v>
      </c>
      <c r="J16" s="9">
        <v>123</v>
      </c>
      <c r="K16" s="9">
        <v>5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123</v>
      </c>
      <c r="D17" s="9">
        <v>6</v>
      </c>
      <c r="E17" s="9">
        <v>4</v>
      </c>
      <c r="F17" s="9">
        <v>2</v>
      </c>
      <c r="G17" s="9" t="s">
        <v>37</v>
      </c>
      <c r="H17" s="9">
        <v>117</v>
      </c>
      <c r="I17" s="9">
        <v>13</v>
      </c>
      <c r="J17" s="9">
        <v>100</v>
      </c>
      <c r="K17" s="9">
        <v>4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95</v>
      </c>
      <c r="D18" s="9" t="s">
        <v>37</v>
      </c>
      <c r="E18" s="9" t="s">
        <v>37</v>
      </c>
      <c r="F18" s="9" t="s">
        <v>37</v>
      </c>
      <c r="G18" s="9" t="s">
        <v>37</v>
      </c>
      <c r="H18" s="9">
        <v>95</v>
      </c>
      <c r="I18" s="9">
        <v>12</v>
      </c>
      <c r="J18" s="9">
        <v>82</v>
      </c>
      <c r="K18" s="9">
        <v>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46</v>
      </c>
      <c r="D19" s="9">
        <v>1</v>
      </c>
      <c r="E19" s="9">
        <v>1</v>
      </c>
      <c r="F19" s="9" t="s">
        <v>37</v>
      </c>
      <c r="G19" s="9" t="s">
        <v>37</v>
      </c>
      <c r="H19" s="9">
        <v>45</v>
      </c>
      <c r="I19" s="9">
        <v>7</v>
      </c>
      <c r="J19" s="9">
        <v>37</v>
      </c>
      <c r="K19" s="9">
        <v>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25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25</v>
      </c>
      <c r="I20" s="9">
        <v>1</v>
      </c>
      <c r="J20" s="9">
        <v>24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27</v>
      </c>
      <c r="D21" s="9" t="s">
        <v>37</v>
      </c>
      <c r="E21" s="9" t="s">
        <v>37</v>
      </c>
      <c r="F21" s="9" t="s">
        <v>37</v>
      </c>
      <c r="G21" s="9" t="s">
        <v>37</v>
      </c>
      <c r="H21" s="9">
        <v>27</v>
      </c>
      <c r="I21" s="9">
        <v>5</v>
      </c>
      <c r="J21" s="9">
        <v>21</v>
      </c>
      <c r="K21" s="9">
        <v>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1233</v>
      </c>
      <c r="D22" s="3">
        <v>52</v>
      </c>
      <c r="E22" s="3">
        <v>30</v>
      </c>
      <c r="F22" s="3">
        <v>22</v>
      </c>
      <c r="G22" s="3" t="s">
        <v>37</v>
      </c>
      <c r="H22" s="3">
        <v>1181</v>
      </c>
      <c r="I22" s="3">
        <v>129</v>
      </c>
      <c r="J22" s="3">
        <v>1032</v>
      </c>
      <c r="K22" s="3">
        <v>20</v>
      </c>
    </row>
    <row r="23" spans="1:16" ht="12" customHeight="1">
      <c r="A23" s="25" t="s">
        <v>26</v>
      </c>
      <c r="B23" s="1" t="s">
        <v>9</v>
      </c>
      <c r="C23" s="9">
        <v>7</v>
      </c>
      <c r="D23" s="9">
        <v>1</v>
      </c>
      <c r="E23" s="9">
        <v>1</v>
      </c>
      <c r="F23" s="9" t="s">
        <v>37</v>
      </c>
      <c r="G23" s="9" t="s">
        <v>37</v>
      </c>
      <c r="H23" s="9">
        <v>6</v>
      </c>
      <c r="I23" s="9" t="s">
        <v>37</v>
      </c>
      <c r="J23" s="9">
        <v>5</v>
      </c>
      <c r="K23" s="9">
        <v>1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57</v>
      </c>
      <c r="D24" s="9">
        <v>2</v>
      </c>
      <c r="E24" s="9">
        <v>1</v>
      </c>
      <c r="F24" s="9">
        <v>1</v>
      </c>
      <c r="G24" s="9" t="s">
        <v>37</v>
      </c>
      <c r="H24" s="9">
        <v>55</v>
      </c>
      <c r="I24" s="9">
        <v>4</v>
      </c>
      <c r="J24" s="9">
        <v>49</v>
      </c>
      <c r="K24" s="9">
        <v>2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114</v>
      </c>
      <c r="D25" s="9">
        <v>3</v>
      </c>
      <c r="E25" s="9">
        <v>1</v>
      </c>
      <c r="F25" s="9">
        <v>2</v>
      </c>
      <c r="G25" s="9" t="s">
        <v>37</v>
      </c>
      <c r="H25" s="9">
        <v>111</v>
      </c>
      <c r="I25" s="9">
        <v>6</v>
      </c>
      <c r="J25" s="9">
        <v>105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153</v>
      </c>
      <c r="D26" s="9">
        <v>10</v>
      </c>
      <c r="E26" s="9">
        <v>2</v>
      </c>
      <c r="F26" s="9">
        <v>8</v>
      </c>
      <c r="G26" s="9" t="s">
        <v>37</v>
      </c>
      <c r="H26" s="9">
        <v>143</v>
      </c>
      <c r="I26" s="9">
        <v>13</v>
      </c>
      <c r="J26" s="9">
        <v>129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144</v>
      </c>
      <c r="D27" s="9">
        <v>9</v>
      </c>
      <c r="E27" s="9">
        <v>6</v>
      </c>
      <c r="F27" s="9">
        <v>3</v>
      </c>
      <c r="G27" s="9" t="s">
        <v>37</v>
      </c>
      <c r="H27" s="9">
        <v>135</v>
      </c>
      <c r="I27" s="9">
        <v>13</v>
      </c>
      <c r="J27" s="9">
        <v>122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162</v>
      </c>
      <c r="D28" s="9">
        <v>8</v>
      </c>
      <c r="E28" s="9">
        <v>5</v>
      </c>
      <c r="F28" s="9">
        <v>3</v>
      </c>
      <c r="G28" s="9" t="s">
        <v>37</v>
      </c>
      <c r="H28" s="9">
        <v>154</v>
      </c>
      <c r="I28" s="9">
        <v>22</v>
      </c>
      <c r="J28" s="9">
        <v>130</v>
      </c>
      <c r="K28" s="9">
        <v>2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128</v>
      </c>
      <c r="D29" s="9">
        <v>3</v>
      </c>
      <c r="E29" s="9">
        <v>3</v>
      </c>
      <c r="F29" s="9" t="s">
        <v>37</v>
      </c>
      <c r="G29" s="9" t="s">
        <v>37</v>
      </c>
      <c r="H29" s="9">
        <v>125</v>
      </c>
      <c r="I29" s="9">
        <v>17</v>
      </c>
      <c r="J29" s="9">
        <v>105</v>
      </c>
      <c r="K29" s="9">
        <v>3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123</v>
      </c>
      <c r="D30" s="9">
        <v>5</v>
      </c>
      <c r="E30" s="9">
        <v>5</v>
      </c>
      <c r="F30" s="9" t="s">
        <v>37</v>
      </c>
      <c r="G30" s="9" t="s">
        <v>37</v>
      </c>
      <c r="H30" s="9">
        <v>118</v>
      </c>
      <c r="I30" s="9">
        <v>12</v>
      </c>
      <c r="J30" s="9">
        <v>104</v>
      </c>
      <c r="K30" s="9">
        <v>2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97</v>
      </c>
      <c r="D31" s="9">
        <v>5</v>
      </c>
      <c r="E31" s="9">
        <v>2</v>
      </c>
      <c r="F31" s="9">
        <v>3</v>
      </c>
      <c r="G31" s="9" t="s">
        <v>37</v>
      </c>
      <c r="H31" s="9">
        <v>92</v>
      </c>
      <c r="I31" s="9">
        <v>12</v>
      </c>
      <c r="J31" s="9">
        <v>79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78</v>
      </c>
      <c r="D32" s="9">
        <v>3</v>
      </c>
      <c r="E32" s="9">
        <v>1</v>
      </c>
      <c r="F32" s="9">
        <v>2</v>
      </c>
      <c r="G32" s="9" t="s">
        <v>37</v>
      </c>
      <c r="H32" s="9">
        <v>75</v>
      </c>
      <c r="I32" s="9">
        <v>9</v>
      </c>
      <c r="J32" s="9">
        <v>63</v>
      </c>
      <c r="K32" s="9">
        <v>3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68</v>
      </c>
      <c r="D33" s="9">
        <v>3</v>
      </c>
      <c r="E33" s="9">
        <v>3</v>
      </c>
      <c r="F33" s="9" t="s">
        <v>37</v>
      </c>
      <c r="G33" s="9" t="s">
        <v>37</v>
      </c>
      <c r="H33" s="9">
        <v>65</v>
      </c>
      <c r="I33" s="9">
        <v>7</v>
      </c>
      <c r="J33" s="9">
        <v>55</v>
      </c>
      <c r="K33" s="9">
        <v>3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44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44</v>
      </c>
      <c r="I34" s="9">
        <v>6</v>
      </c>
      <c r="J34" s="9">
        <v>38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26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26</v>
      </c>
      <c r="I35" s="9">
        <v>3</v>
      </c>
      <c r="J35" s="9">
        <v>22</v>
      </c>
      <c r="K35" s="9">
        <v>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13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13</v>
      </c>
      <c r="I36" s="9">
        <v>1</v>
      </c>
      <c r="J36" s="9">
        <v>12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19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19</v>
      </c>
      <c r="I37" s="9">
        <v>4</v>
      </c>
      <c r="J37" s="9">
        <v>14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1326</v>
      </c>
      <c r="D38" s="3">
        <v>80</v>
      </c>
      <c r="E38" s="3">
        <v>41</v>
      </c>
      <c r="F38" s="3">
        <v>37</v>
      </c>
      <c r="G38" s="3">
        <v>2</v>
      </c>
      <c r="H38" s="3">
        <v>1246</v>
      </c>
      <c r="I38" s="3">
        <v>105</v>
      </c>
      <c r="J38" s="3">
        <v>1121</v>
      </c>
      <c r="K38" s="3">
        <v>20</v>
      </c>
    </row>
    <row r="39" spans="1:16" ht="12" customHeight="1">
      <c r="A39" s="25" t="s">
        <v>26</v>
      </c>
      <c r="B39" s="1" t="s">
        <v>9</v>
      </c>
      <c r="C39" s="9">
        <v>6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6</v>
      </c>
      <c r="I39" s="9">
        <v>1</v>
      </c>
      <c r="J39" s="9">
        <v>4</v>
      </c>
      <c r="K39" s="9">
        <v>1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77</v>
      </c>
      <c r="D40" s="9">
        <v>7</v>
      </c>
      <c r="E40" s="9">
        <v>1</v>
      </c>
      <c r="F40" s="9">
        <v>6</v>
      </c>
      <c r="G40" s="9" t="s">
        <v>37</v>
      </c>
      <c r="H40" s="9">
        <v>70</v>
      </c>
      <c r="I40" s="9">
        <v>3</v>
      </c>
      <c r="J40" s="9">
        <v>65</v>
      </c>
      <c r="K40" s="9">
        <v>2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169</v>
      </c>
      <c r="D41" s="9">
        <v>9</v>
      </c>
      <c r="E41" s="9" t="s">
        <v>37</v>
      </c>
      <c r="F41" s="9">
        <v>9</v>
      </c>
      <c r="G41" s="9" t="s">
        <v>37</v>
      </c>
      <c r="H41" s="9">
        <v>160</v>
      </c>
      <c r="I41" s="9">
        <v>8</v>
      </c>
      <c r="J41" s="9">
        <v>151</v>
      </c>
      <c r="K41" s="9">
        <v>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194</v>
      </c>
      <c r="D42" s="9">
        <v>15</v>
      </c>
      <c r="E42" s="9">
        <v>5</v>
      </c>
      <c r="F42" s="9">
        <v>9</v>
      </c>
      <c r="G42" s="9">
        <v>1</v>
      </c>
      <c r="H42" s="9">
        <v>179</v>
      </c>
      <c r="I42" s="9">
        <v>6</v>
      </c>
      <c r="J42" s="9">
        <v>171</v>
      </c>
      <c r="K42" s="9">
        <v>2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181</v>
      </c>
      <c r="D43" s="9">
        <v>10</v>
      </c>
      <c r="E43" s="9">
        <v>6</v>
      </c>
      <c r="F43" s="9">
        <v>4</v>
      </c>
      <c r="G43" s="9" t="s">
        <v>37</v>
      </c>
      <c r="H43" s="9">
        <v>171</v>
      </c>
      <c r="I43" s="9">
        <v>19</v>
      </c>
      <c r="J43" s="9">
        <v>149</v>
      </c>
      <c r="K43" s="9">
        <v>3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135</v>
      </c>
      <c r="D44" s="9">
        <v>10</v>
      </c>
      <c r="E44" s="9">
        <v>9</v>
      </c>
      <c r="F44" s="9">
        <v>1</v>
      </c>
      <c r="G44" s="9" t="s">
        <v>37</v>
      </c>
      <c r="H44" s="9">
        <v>125</v>
      </c>
      <c r="I44" s="9">
        <v>18</v>
      </c>
      <c r="J44" s="9">
        <v>105</v>
      </c>
      <c r="K44" s="9">
        <v>2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140</v>
      </c>
      <c r="D45" s="9">
        <v>3</v>
      </c>
      <c r="E45" s="9">
        <v>3</v>
      </c>
      <c r="F45" s="9" t="s">
        <v>37</v>
      </c>
      <c r="G45" s="9" t="s">
        <v>37</v>
      </c>
      <c r="H45" s="9">
        <v>137</v>
      </c>
      <c r="I45" s="9">
        <v>5</v>
      </c>
      <c r="J45" s="9">
        <v>130</v>
      </c>
      <c r="K45" s="9">
        <v>2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105</v>
      </c>
      <c r="D46" s="9">
        <v>7</v>
      </c>
      <c r="E46" s="9">
        <v>6</v>
      </c>
      <c r="F46" s="9">
        <v>1</v>
      </c>
      <c r="G46" s="9" t="s">
        <v>37</v>
      </c>
      <c r="H46" s="9">
        <v>98</v>
      </c>
      <c r="I46" s="9">
        <v>10</v>
      </c>
      <c r="J46" s="9">
        <v>86</v>
      </c>
      <c r="K46" s="9">
        <v>2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94</v>
      </c>
      <c r="D47" s="9">
        <v>8</v>
      </c>
      <c r="E47" s="9">
        <v>7</v>
      </c>
      <c r="F47" s="9">
        <v>1</v>
      </c>
      <c r="G47" s="9" t="s">
        <v>37</v>
      </c>
      <c r="H47" s="9">
        <v>86</v>
      </c>
      <c r="I47" s="9">
        <v>8</v>
      </c>
      <c r="J47" s="9">
        <v>77</v>
      </c>
      <c r="K47" s="9">
        <v>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79</v>
      </c>
      <c r="D48" s="9">
        <v>7</v>
      </c>
      <c r="E48" s="9">
        <v>2</v>
      </c>
      <c r="F48" s="9">
        <v>4</v>
      </c>
      <c r="G48" s="9">
        <v>1</v>
      </c>
      <c r="H48" s="9">
        <v>72</v>
      </c>
      <c r="I48" s="9">
        <v>10</v>
      </c>
      <c r="J48" s="9">
        <v>60</v>
      </c>
      <c r="K48" s="9">
        <v>2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55</v>
      </c>
      <c r="D49" s="9">
        <v>3</v>
      </c>
      <c r="E49" s="9">
        <v>1</v>
      </c>
      <c r="F49" s="9">
        <v>2</v>
      </c>
      <c r="G49" s="9" t="s">
        <v>37</v>
      </c>
      <c r="H49" s="9">
        <v>52</v>
      </c>
      <c r="I49" s="9">
        <v>6</v>
      </c>
      <c r="J49" s="9">
        <v>45</v>
      </c>
      <c r="K49" s="9">
        <v>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51</v>
      </c>
      <c r="D50" s="9" t="s">
        <v>37</v>
      </c>
      <c r="E50" s="9" t="s">
        <v>37</v>
      </c>
      <c r="F50" s="9" t="s">
        <v>37</v>
      </c>
      <c r="G50" s="9" t="s">
        <v>37</v>
      </c>
      <c r="H50" s="9">
        <v>51</v>
      </c>
      <c r="I50" s="9">
        <v>6</v>
      </c>
      <c r="J50" s="9">
        <v>44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20</v>
      </c>
      <c r="D51" s="9">
        <v>1</v>
      </c>
      <c r="E51" s="9">
        <v>1</v>
      </c>
      <c r="F51" s="9" t="s">
        <v>37</v>
      </c>
      <c r="G51" s="9" t="s">
        <v>37</v>
      </c>
      <c r="H51" s="9">
        <v>19</v>
      </c>
      <c r="I51" s="9">
        <v>4</v>
      </c>
      <c r="J51" s="9">
        <v>15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12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12</v>
      </c>
      <c r="I52" s="9" t="s">
        <v>37</v>
      </c>
      <c r="J52" s="9">
        <v>12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8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8</v>
      </c>
      <c r="I53" s="5">
        <v>1</v>
      </c>
      <c r="J53" s="5">
        <v>7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38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3" t="s">
        <v>45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42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16674</v>
      </c>
      <c r="D6" s="3">
        <v>1513</v>
      </c>
      <c r="E6" s="3">
        <v>984</v>
      </c>
      <c r="F6" s="3">
        <v>486</v>
      </c>
      <c r="G6" s="3">
        <v>43</v>
      </c>
      <c r="H6" s="3">
        <v>15161</v>
      </c>
      <c r="I6" s="3">
        <v>2764</v>
      </c>
      <c r="J6" s="3">
        <v>12098</v>
      </c>
      <c r="K6" s="3">
        <v>299</v>
      </c>
    </row>
    <row r="7" spans="1:31" ht="12" customHeight="1">
      <c r="A7" s="25" t="s">
        <v>26</v>
      </c>
      <c r="B7" s="1" t="s">
        <v>9</v>
      </c>
      <c r="C7" s="9">
        <v>52</v>
      </c>
      <c r="D7" s="9">
        <v>8</v>
      </c>
      <c r="E7" s="9">
        <v>7</v>
      </c>
      <c r="F7" s="9" t="s">
        <v>37</v>
      </c>
      <c r="G7" s="9">
        <v>1</v>
      </c>
      <c r="H7" s="9">
        <v>44</v>
      </c>
      <c r="I7" s="9">
        <v>11</v>
      </c>
      <c r="J7" s="9">
        <v>30</v>
      </c>
      <c r="K7" s="9">
        <v>3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585</v>
      </c>
      <c r="D8" s="9">
        <v>37</v>
      </c>
      <c r="E8" s="9">
        <v>17</v>
      </c>
      <c r="F8" s="9">
        <v>18</v>
      </c>
      <c r="G8" s="9">
        <v>2</v>
      </c>
      <c r="H8" s="9">
        <v>548</v>
      </c>
      <c r="I8" s="9">
        <v>51</v>
      </c>
      <c r="J8" s="9">
        <v>486</v>
      </c>
      <c r="K8" s="9">
        <v>11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1517</v>
      </c>
      <c r="D9" s="9">
        <v>109</v>
      </c>
      <c r="E9" s="9">
        <v>31</v>
      </c>
      <c r="F9" s="9">
        <v>74</v>
      </c>
      <c r="G9" s="9">
        <v>4</v>
      </c>
      <c r="H9" s="9">
        <v>1408</v>
      </c>
      <c r="I9" s="9">
        <v>77</v>
      </c>
      <c r="J9" s="9">
        <v>1312</v>
      </c>
      <c r="K9" s="9">
        <v>19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2106</v>
      </c>
      <c r="D10" s="9">
        <v>162</v>
      </c>
      <c r="E10" s="9">
        <v>78</v>
      </c>
      <c r="F10" s="9">
        <v>82</v>
      </c>
      <c r="G10" s="9">
        <v>2</v>
      </c>
      <c r="H10" s="9">
        <v>1944</v>
      </c>
      <c r="I10" s="9">
        <v>213</v>
      </c>
      <c r="J10" s="9">
        <v>1701</v>
      </c>
      <c r="K10" s="9">
        <v>30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2106</v>
      </c>
      <c r="D11" s="9">
        <v>197</v>
      </c>
      <c r="E11" s="9">
        <v>121</v>
      </c>
      <c r="F11" s="9">
        <v>70</v>
      </c>
      <c r="G11" s="9">
        <v>6</v>
      </c>
      <c r="H11" s="9">
        <v>1909</v>
      </c>
      <c r="I11" s="9">
        <v>313</v>
      </c>
      <c r="J11" s="9">
        <v>1566</v>
      </c>
      <c r="K11" s="9">
        <v>30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2153</v>
      </c>
      <c r="D12" s="9">
        <v>170</v>
      </c>
      <c r="E12" s="9">
        <v>113</v>
      </c>
      <c r="F12" s="9">
        <v>49</v>
      </c>
      <c r="G12" s="9">
        <v>8</v>
      </c>
      <c r="H12" s="9">
        <v>1983</v>
      </c>
      <c r="I12" s="9">
        <v>379</v>
      </c>
      <c r="J12" s="9">
        <v>1576</v>
      </c>
      <c r="K12" s="9">
        <v>28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2077</v>
      </c>
      <c r="D13" s="9">
        <v>202</v>
      </c>
      <c r="E13" s="9">
        <v>139</v>
      </c>
      <c r="F13" s="9">
        <v>57</v>
      </c>
      <c r="G13" s="9">
        <v>6</v>
      </c>
      <c r="H13" s="9">
        <v>1875</v>
      </c>
      <c r="I13" s="9">
        <v>418</v>
      </c>
      <c r="J13" s="9">
        <v>1428</v>
      </c>
      <c r="K13" s="9">
        <v>29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1776</v>
      </c>
      <c r="D14" s="9">
        <v>181</v>
      </c>
      <c r="E14" s="9">
        <v>128</v>
      </c>
      <c r="F14" s="9">
        <v>51</v>
      </c>
      <c r="G14" s="9">
        <v>2</v>
      </c>
      <c r="H14" s="9">
        <v>1595</v>
      </c>
      <c r="I14" s="9">
        <v>378</v>
      </c>
      <c r="J14" s="9">
        <v>1187</v>
      </c>
      <c r="K14" s="9">
        <v>30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1358</v>
      </c>
      <c r="D15" s="9">
        <v>134</v>
      </c>
      <c r="E15" s="9">
        <v>109</v>
      </c>
      <c r="F15" s="9">
        <v>22</v>
      </c>
      <c r="G15" s="9">
        <v>3</v>
      </c>
      <c r="H15" s="9">
        <v>1224</v>
      </c>
      <c r="I15" s="9">
        <v>306</v>
      </c>
      <c r="J15" s="9">
        <v>898</v>
      </c>
      <c r="K15" s="9">
        <v>20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1029</v>
      </c>
      <c r="D16" s="9">
        <v>118</v>
      </c>
      <c r="E16" s="9">
        <v>95</v>
      </c>
      <c r="F16" s="9">
        <v>20</v>
      </c>
      <c r="G16" s="9">
        <v>3</v>
      </c>
      <c r="H16" s="9">
        <v>911</v>
      </c>
      <c r="I16" s="9">
        <v>246</v>
      </c>
      <c r="J16" s="9">
        <v>639</v>
      </c>
      <c r="K16" s="9">
        <v>26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822</v>
      </c>
      <c r="D17" s="9">
        <v>80</v>
      </c>
      <c r="E17" s="9">
        <v>62</v>
      </c>
      <c r="F17" s="9">
        <v>15</v>
      </c>
      <c r="G17" s="9">
        <v>3</v>
      </c>
      <c r="H17" s="9">
        <v>742</v>
      </c>
      <c r="I17" s="9">
        <v>184</v>
      </c>
      <c r="J17" s="9">
        <v>534</v>
      </c>
      <c r="K17" s="9">
        <v>24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581</v>
      </c>
      <c r="D18" s="9">
        <v>50</v>
      </c>
      <c r="E18" s="9">
        <v>40</v>
      </c>
      <c r="F18" s="9">
        <v>10</v>
      </c>
      <c r="G18" s="9" t="s">
        <v>37</v>
      </c>
      <c r="H18" s="9">
        <v>531</v>
      </c>
      <c r="I18" s="9">
        <v>100</v>
      </c>
      <c r="J18" s="9">
        <v>406</v>
      </c>
      <c r="K18" s="9">
        <v>25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294</v>
      </c>
      <c r="D19" s="9">
        <v>40</v>
      </c>
      <c r="E19" s="9">
        <v>27</v>
      </c>
      <c r="F19" s="9">
        <v>11</v>
      </c>
      <c r="G19" s="9">
        <v>2</v>
      </c>
      <c r="H19" s="9">
        <v>254</v>
      </c>
      <c r="I19" s="9">
        <v>45</v>
      </c>
      <c r="J19" s="9">
        <v>194</v>
      </c>
      <c r="K19" s="9">
        <v>15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115</v>
      </c>
      <c r="D20" s="9">
        <v>11</v>
      </c>
      <c r="E20" s="9">
        <v>8</v>
      </c>
      <c r="F20" s="9">
        <v>3</v>
      </c>
      <c r="G20" s="9" t="s">
        <v>37</v>
      </c>
      <c r="H20" s="9">
        <v>104</v>
      </c>
      <c r="I20" s="9">
        <v>25</v>
      </c>
      <c r="J20" s="9">
        <v>75</v>
      </c>
      <c r="K20" s="9">
        <v>4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103</v>
      </c>
      <c r="D21" s="9">
        <v>14</v>
      </c>
      <c r="E21" s="9">
        <v>9</v>
      </c>
      <c r="F21" s="9">
        <v>4</v>
      </c>
      <c r="G21" s="9">
        <v>1</v>
      </c>
      <c r="H21" s="9">
        <v>89</v>
      </c>
      <c r="I21" s="9">
        <v>18</v>
      </c>
      <c r="J21" s="9">
        <v>66</v>
      </c>
      <c r="K21" s="9">
        <v>5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6827</v>
      </c>
      <c r="D22" s="3">
        <v>476</v>
      </c>
      <c r="E22" s="3">
        <v>298</v>
      </c>
      <c r="F22" s="3">
        <v>163</v>
      </c>
      <c r="G22" s="3">
        <v>15</v>
      </c>
      <c r="H22" s="3">
        <v>6351</v>
      </c>
      <c r="I22" s="3">
        <v>1216</v>
      </c>
      <c r="J22" s="3">
        <v>5004</v>
      </c>
      <c r="K22" s="3">
        <v>131</v>
      </c>
    </row>
    <row r="23" spans="1:16" ht="12" customHeight="1">
      <c r="A23" s="25" t="s">
        <v>26</v>
      </c>
      <c r="B23" s="1" t="s">
        <v>9</v>
      </c>
      <c r="C23" s="9">
        <v>23</v>
      </c>
      <c r="D23" s="9">
        <v>3</v>
      </c>
      <c r="E23" s="9">
        <v>3</v>
      </c>
      <c r="F23" s="9" t="s">
        <v>37</v>
      </c>
      <c r="G23" s="9" t="s">
        <v>37</v>
      </c>
      <c r="H23" s="9">
        <v>20</v>
      </c>
      <c r="I23" s="9">
        <v>4</v>
      </c>
      <c r="J23" s="9">
        <v>15</v>
      </c>
      <c r="K23" s="9">
        <v>1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230</v>
      </c>
      <c r="D24" s="9">
        <v>11</v>
      </c>
      <c r="E24" s="9">
        <v>6</v>
      </c>
      <c r="F24" s="9">
        <v>4</v>
      </c>
      <c r="G24" s="9">
        <v>1</v>
      </c>
      <c r="H24" s="9">
        <v>219</v>
      </c>
      <c r="I24" s="9">
        <v>34</v>
      </c>
      <c r="J24" s="9">
        <v>182</v>
      </c>
      <c r="K24" s="9">
        <v>3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591</v>
      </c>
      <c r="D25" s="9">
        <v>40</v>
      </c>
      <c r="E25" s="9">
        <v>9</v>
      </c>
      <c r="F25" s="9">
        <v>28</v>
      </c>
      <c r="G25" s="9">
        <v>3</v>
      </c>
      <c r="H25" s="9">
        <v>551</v>
      </c>
      <c r="I25" s="9">
        <v>30</v>
      </c>
      <c r="J25" s="9">
        <v>513</v>
      </c>
      <c r="K25" s="9">
        <v>8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958</v>
      </c>
      <c r="D26" s="9">
        <v>66</v>
      </c>
      <c r="E26" s="9">
        <v>32</v>
      </c>
      <c r="F26" s="9">
        <v>34</v>
      </c>
      <c r="G26" s="9" t="s">
        <v>37</v>
      </c>
      <c r="H26" s="9">
        <v>892</v>
      </c>
      <c r="I26" s="9">
        <v>101</v>
      </c>
      <c r="J26" s="9">
        <v>776</v>
      </c>
      <c r="K26" s="9">
        <v>15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967</v>
      </c>
      <c r="D27" s="9">
        <v>60</v>
      </c>
      <c r="E27" s="9">
        <v>34</v>
      </c>
      <c r="F27" s="9">
        <v>24</v>
      </c>
      <c r="G27" s="9">
        <v>2</v>
      </c>
      <c r="H27" s="9">
        <v>907</v>
      </c>
      <c r="I27" s="9">
        <v>158</v>
      </c>
      <c r="J27" s="9">
        <v>733</v>
      </c>
      <c r="K27" s="9">
        <v>16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943</v>
      </c>
      <c r="D28" s="9">
        <v>49</v>
      </c>
      <c r="E28" s="9">
        <v>29</v>
      </c>
      <c r="F28" s="9">
        <v>18</v>
      </c>
      <c r="G28" s="9">
        <v>2</v>
      </c>
      <c r="H28" s="9">
        <v>894</v>
      </c>
      <c r="I28" s="9">
        <v>181</v>
      </c>
      <c r="J28" s="9">
        <v>704</v>
      </c>
      <c r="K28" s="9">
        <v>9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829</v>
      </c>
      <c r="D29" s="9">
        <v>60</v>
      </c>
      <c r="E29" s="9">
        <v>41</v>
      </c>
      <c r="F29" s="9">
        <v>15</v>
      </c>
      <c r="G29" s="9">
        <v>4</v>
      </c>
      <c r="H29" s="9">
        <v>769</v>
      </c>
      <c r="I29" s="9">
        <v>189</v>
      </c>
      <c r="J29" s="9">
        <v>566</v>
      </c>
      <c r="K29" s="9">
        <v>14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684</v>
      </c>
      <c r="D30" s="9">
        <v>59</v>
      </c>
      <c r="E30" s="9">
        <v>43</v>
      </c>
      <c r="F30" s="9">
        <v>16</v>
      </c>
      <c r="G30" s="9" t="s">
        <v>37</v>
      </c>
      <c r="H30" s="9">
        <v>625</v>
      </c>
      <c r="I30" s="9">
        <v>157</v>
      </c>
      <c r="J30" s="9">
        <v>455</v>
      </c>
      <c r="K30" s="9">
        <v>13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511</v>
      </c>
      <c r="D31" s="9">
        <v>35</v>
      </c>
      <c r="E31" s="9">
        <v>30</v>
      </c>
      <c r="F31" s="9">
        <v>5</v>
      </c>
      <c r="G31" s="9" t="s">
        <v>37</v>
      </c>
      <c r="H31" s="9">
        <v>476</v>
      </c>
      <c r="I31" s="9">
        <v>129</v>
      </c>
      <c r="J31" s="9">
        <v>338</v>
      </c>
      <c r="K31" s="9">
        <v>9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413</v>
      </c>
      <c r="D32" s="9">
        <v>38</v>
      </c>
      <c r="E32" s="9">
        <v>29</v>
      </c>
      <c r="F32" s="9">
        <v>6</v>
      </c>
      <c r="G32" s="9">
        <v>3</v>
      </c>
      <c r="H32" s="9">
        <v>375</v>
      </c>
      <c r="I32" s="9">
        <v>111</v>
      </c>
      <c r="J32" s="9">
        <v>251</v>
      </c>
      <c r="K32" s="9">
        <v>13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282</v>
      </c>
      <c r="D33" s="9">
        <v>22</v>
      </c>
      <c r="E33" s="9">
        <v>15</v>
      </c>
      <c r="F33" s="9">
        <v>7</v>
      </c>
      <c r="G33" s="9" t="s">
        <v>37</v>
      </c>
      <c r="H33" s="9">
        <v>260</v>
      </c>
      <c r="I33" s="9">
        <v>49</v>
      </c>
      <c r="J33" s="9">
        <v>201</v>
      </c>
      <c r="K33" s="9">
        <v>10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210</v>
      </c>
      <c r="D34" s="9">
        <v>13</v>
      </c>
      <c r="E34" s="9">
        <v>11</v>
      </c>
      <c r="F34" s="9">
        <v>2</v>
      </c>
      <c r="G34" s="9" t="s">
        <v>37</v>
      </c>
      <c r="H34" s="9">
        <v>197</v>
      </c>
      <c r="I34" s="9">
        <v>33</v>
      </c>
      <c r="J34" s="9">
        <v>155</v>
      </c>
      <c r="K34" s="9">
        <v>9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105</v>
      </c>
      <c r="D35" s="9">
        <v>12</v>
      </c>
      <c r="E35" s="9">
        <v>10</v>
      </c>
      <c r="F35" s="9">
        <v>2</v>
      </c>
      <c r="G35" s="9" t="s">
        <v>37</v>
      </c>
      <c r="H35" s="9">
        <v>93</v>
      </c>
      <c r="I35" s="9">
        <v>17</v>
      </c>
      <c r="J35" s="9">
        <v>70</v>
      </c>
      <c r="K35" s="9">
        <v>6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42</v>
      </c>
      <c r="D36" s="9">
        <v>2</v>
      </c>
      <c r="E36" s="9">
        <v>2</v>
      </c>
      <c r="F36" s="9" t="s">
        <v>37</v>
      </c>
      <c r="G36" s="9" t="s">
        <v>37</v>
      </c>
      <c r="H36" s="9">
        <v>40</v>
      </c>
      <c r="I36" s="9">
        <v>14</v>
      </c>
      <c r="J36" s="9">
        <v>24</v>
      </c>
      <c r="K36" s="9">
        <v>2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39</v>
      </c>
      <c r="D37" s="9">
        <v>6</v>
      </c>
      <c r="E37" s="9">
        <v>4</v>
      </c>
      <c r="F37" s="9">
        <v>2</v>
      </c>
      <c r="G37" s="9" t="s">
        <v>37</v>
      </c>
      <c r="H37" s="9">
        <v>33</v>
      </c>
      <c r="I37" s="9">
        <v>9</v>
      </c>
      <c r="J37" s="9">
        <v>21</v>
      </c>
      <c r="K37" s="9">
        <v>3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9847</v>
      </c>
      <c r="D38" s="3">
        <v>1037</v>
      </c>
      <c r="E38" s="3">
        <v>686</v>
      </c>
      <c r="F38" s="3">
        <v>323</v>
      </c>
      <c r="G38" s="3">
        <v>28</v>
      </c>
      <c r="H38" s="3">
        <v>8810</v>
      </c>
      <c r="I38" s="3">
        <v>1548</v>
      </c>
      <c r="J38" s="3">
        <v>7094</v>
      </c>
      <c r="K38" s="3">
        <v>168</v>
      </c>
    </row>
    <row r="39" spans="1:16" ht="12" customHeight="1">
      <c r="A39" s="25" t="s">
        <v>26</v>
      </c>
      <c r="B39" s="1" t="s">
        <v>9</v>
      </c>
      <c r="C39" s="9">
        <v>29</v>
      </c>
      <c r="D39" s="9">
        <v>5</v>
      </c>
      <c r="E39" s="9">
        <v>4</v>
      </c>
      <c r="F39" s="9" t="s">
        <v>37</v>
      </c>
      <c r="G39" s="9">
        <v>1</v>
      </c>
      <c r="H39" s="9">
        <v>24</v>
      </c>
      <c r="I39" s="9">
        <v>7</v>
      </c>
      <c r="J39" s="9">
        <v>15</v>
      </c>
      <c r="K39" s="9">
        <v>2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355</v>
      </c>
      <c r="D40" s="9">
        <v>26</v>
      </c>
      <c r="E40" s="9">
        <v>11</v>
      </c>
      <c r="F40" s="9">
        <v>14</v>
      </c>
      <c r="G40" s="9">
        <v>1</v>
      </c>
      <c r="H40" s="9">
        <v>329</v>
      </c>
      <c r="I40" s="9">
        <v>17</v>
      </c>
      <c r="J40" s="9">
        <v>304</v>
      </c>
      <c r="K40" s="9">
        <v>8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926</v>
      </c>
      <c r="D41" s="9">
        <v>69</v>
      </c>
      <c r="E41" s="9">
        <v>22</v>
      </c>
      <c r="F41" s="9">
        <v>46</v>
      </c>
      <c r="G41" s="9">
        <v>1</v>
      </c>
      <c r="H41" s="9">
        <v>857</v>
      </c>
      <c r="I41" s="9">
        <v>47</v>
      </c>
      <c r="J41" s="9">
        <v>799</v>
      </c>
      <c r="K41" s="9">
        <v>11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1148</v>
      </c>
      <c r="D42" s="9">
        <v>96</v>
      </c>
      <c r="E42" s="9">
        <v>46</v>
      </c>
      <c r="F42" s="9">
        <v>48</v>
      </c>
      <c r="G42" s="9">
        <v>2</v>
      </c>
      <c r="H42" s="9">
        <v>1052</v>
      </c>
      <c r="I42" s="9">
        <v>112</v>
      </c>
      <c r="J42" s="9">
        <v>925</v>
      </c>
      <c r="K42" s="9">
        <v>15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1139</v>
      </c>
      <c r="D43" s="9">
        <v>137</v>
      </c>
      <c r="E43" s="9">
        <v>87</v>
      </c>
      <c r="F43" s="9">
        <v>46</v>
      </c>
      <c r="G43" s="9">
        <v>4</v>
      </c>
      <c r="H43" s="9">
        <v>1002</v>
      </c>
      <c r="I43" s="9">
        <v>155</v>
      </c>
      <c r="J43" s="9">
        <v>833</v>
      </c>
      <c r="K43" s="9">
        <v>14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1210</v>
      </c>
      <c r="D44" s="9">
        <v>121</v>
      </c>
      <c r="E44" s="9">
        <v>84</v>
      </c>
      <c r="F44" s="9">
        <v>31</v>
      </c>
      <c r="G44" s="9">
        <v>6</v>
      </c>
      <c r="H44" s="9">
        <v>1089</v>
      </c>
      <c r="I44" s="9">
        <v>198</v>
      </c>
      <c r="J44" s="9">
        <v>872</v>
      </c>
      <c r="K44" s="9">
        <v>19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1248</v>
      </c>
      <c r="D45" s="9">
        <v>142</v>
      </c>
      <c r="E45" s="9">
        <v>98</v>
      </c>
      <c r="F45" s="9">
        <v>42</v>
      </c>
      <c r="G45" s="9">
        <v>2</v>
      </c>
      <c r="H45" s="9">
        <v>1106</v>
      </c>
      <c r="I45" s="9">
        <v>229</v>
      </c>
      <c r="J45" s="9">
        <v>862</v>
      </c>
      <c r="K45" s="9">
        <v>15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1092</v>
      </c>
      <c r="D46" s="9">
        <v>122</v>
      </c>
      <c r="E46" s="9">
        <v>85</v>
      </c>
      <c r="F46" s="9">
        <v>35</v>
      </c>
      <c r="G46" s="9">
        <v>2</v>
      </c>
      <c r="H46" s="9">
        <v>970</v>
      </c>
      <c r="I46" s="9">
        <v>221</v>
      </c>
      <c r="J46" s="9">
        <v>732</v>
      </c>
      <c r="K46" s="9">
        <v>17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847</v>
      </c>
      <c r="D47" s="9">
        <v>99</v>
      </c>
      <c r="E47" s="9">
        <v>79</v>
      </c>
      <c r="F47" s="9">
        <v>17</v>
      </c>
      <c r="G47" s="9">
        <v>3</v>
      </c>
      <c r="H47" s="9">
        <v>748</v>
      </c>
      <c r="I47" s="9">
        <v>177</v>
      </c>
      <c r="J47" s="9">
        <v>560</v>
      </c>
      <c r="K47" s="9">
        <v>11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616</v>
      </c>
      <c r="D48" s="9">
        <v>80</v>
      </c>
      <c r="E48" s="9">
        <v>66</v>
      </c>
      <c r="F48" s="9">
        <v>14</v>
      </c>
      <c r="G48" s="9" t="s">
        <v>37</v>
      </c>
      <c r="H48" s="9">
        <v>536</v>
      </c>
      <c r="I48" s="9">
        <v>135</v>
      </c>
      <c r="J48" s="9">
        <v>388</v>
      </c>
      <c r="K48" s="9">
        <v>13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540</v>
      </c>
      <c r="D49" s="9">
        <v>58</v>
      </c>
      <c r="E49" s="9">
        <v>47</v>
      </c>
      <c r="F49" s="9">
        <v>8</v>
      </c>
      <c r="G49" s="9">
        <v>3</v>
      </c>
      <c r="H49" s="9">
        <v>482</v>
      </c>
      <c r="I49" s="9">
        <v>135</v>
      </c>
      <c r="J49" s="9">
        <v>333</v>
      </c>
      <c r="K49" s="9">
        <v>14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371</v>
      </c>
      <c r="D50" s="9">
        <v>37</v>
      </c>
      <c r="E50" s="9">
        <v>29</v>
      </c>
      <c r="F50" s="9">
        <v>8</v>
      </c>
      <c r="G50" s="9" t="s">
        <v>37</v>
      </c>
      <c r="H50" s="9">
        <v>334</v>
      </c>
      <c r="I50" s="9">
        <v>67</v>
      </c>
      <c r="J50" s="9">
        <v>251</v>
      </c>
      <c r="K50" s="9">
        <v>16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189</v>
      </c>
      <c r="D51" s="9">
        <v>28</v>
      </c>
      <c r="E51" s="9">
        <v>17</v>
      </c>
      <c r="F51" s="9">
        <v>9</v>
      </c>
      <c r="G51" s="9">
        <v>2</v>
      </c>
      <c r="H51" s="9">
        <v>161</v>
      </c>
      <c r="I51" s="9">
        <v>28</v>
      </c>
      <c r="J51" s="9">
        <v>124</v>
      </c>
      <c r="K51" s="9">
        <v>9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73</v>
      </c>
      <c r="D52" s="9">
        <v>9</v>
      </c>
      <c r="E52" s="9">
        <v>6</v>
      </c>
      <c r="F52" s="9">
        <v>3</v>
      </c>
      <c r="G52" s="9" t="s">
        <v>37</v>
      </c>
      <c r="H52" s="9">
        <v>64</v>
      </c>
      <c r="I52" s="9">
        <v>11</v>
      </c>
      <c r="J52" s="9">
        <v>51</v>
      </c>
      <c r="K52" s="9">
        <v>2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64</v>
      </c>
      <c r="D53" s="5">
        <v>8</v>
      </c>
      <c r="E53" s="5">
        <v>5</v>
      </c>
      <c r="F53" s="5">
        <v>2</v>
      </c>
      <c r="G53" s="5">
        <v>1</v>
      </c>
      <c r="H53" s="5">
        <v>56</v>
      </c>
      <c r="I53" s="5">
        <v>9</v>
      </c>
      <c r="J53" s="5">
        <v>45</v>
      </c>
      <c r="K53" s="5">
        <v>2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38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3" t="s">
        <v>46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42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49534</v>
      </c>
      <c r="D6" s="3">
        <v>4240</v>
      </c>
      <c r="E6" s="3">
        <v>2917</v>
      </c>
      <c r="F6" s="3">
        <v>1218</v>
      </c>
      <c r="G6" s="3">
        <v>105</v>
      </c>
      <c r="H6" s="3">
        <v>45294</v>
      </c>
      <c r="I6" s="3">
        <v>9472</v>
      </c>
      <c r="J6" s="3">
        <v>34912</v>
      </c>
      <c r="K6" s="3">
        <v>910</v>
      </c>
    </row>
    <row r="7" spans="1:31" ht="12" customHeight="1">
      <c r="A7" s="25" t="s">
        <v>26</v>
      </c>
      <c r="B7" s="1" t="s">
        <v>9</v>
      </c>
      <c r="C7" s="9">
        <v>77</v>
      </c>
      <c r="D7" s="9">
        <v>2</v>
      </c>
      <c r="E7" s="9">
        <v>1</v>
      </c>
      <c r="F7" s="9" t="s">
        <v>37</v>
      </c>
      <c r="G7" s="9">
        <v>1</v>
      </c>
      <c r="H7" s="9">
        <v>75</v>
      </c>
      <c r="I7" s="9">
        <v>15</v>
      </c>
      <c r="J7" s="9">
        <v>58</v>
      </c>
      <c r="K7" s="9">
        <v>2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1393</v>
      </c>
      <c r="D8" s="9">
        <v>58</v>
      </c>
      <c r="E8" s="9">
        <v>18</v>
      </c>
      <c r="F8" s="9">
        <v>40</v>
      </c>
      <c r="G8" s="9" t="s">
        <v>37</v>
      </c>
      <c r="H8" s="9">
        <v>1335</v>
      </c>
      <c r="I8" s="9">
        <v>68</v>
      </c>
      <c r="J8" s="9">
        <v>1248</v>
      </c>
      <c r="K8" s="9">
        <v>19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3923</v>
      </c>
      <c r="D9" s="9">
        <v>215</v>
      </c>
      <c r="E9" s="9">
        <v>76</v>
      </c>
      <c r="F9" s="9">
        <v>130</v>
      </c>
      <c r="G9" s="9">
        <v>9</v>
      </c>
      <c r="H9" s="9">
        <v>3708</v>
      </c>
      <c r="I9" s="9">
        <v>176</v>
      </c>
      <c r="J9" s="9">
        <v>3469</v>
      </c>
      <c r="K9" s="9">
        <v>63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5847</v>
      </c>
      <c r="D10" s="9">
        <v>392</v>
      </c>
      <c r="E10" s="9">
        <v>206</v>
      </c>
      <c r="F10" s="9">
        <v>174</v>
      </c>
      <c r="G10" s="9">
        <v>12</v>
      </c>
      <c r="H10" s="9">
        <v>5455</v>
      </c>
      <c r="I10" s="9">
        <v>640</v>
      </c>
      <c r="J10" s="9">
        <v>4718</v>
      </c>
      <c r="K10" s="9">
        <v>97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5840</v>
      </c>
      <c r="D11" s="9">
        <v>522</v>
      </c>
      <c r="E11" s="9">
        <v>344</v>
      </c>
      <c r="F11" s="9">
        <v>168</v>
      </c>
      <c r="G11" s="9">
        <v>10</v>
      </c>
      <c r="H11" s="9">
        <v>5318</v>
      </c>
      <c r="I11" s="9">
        <v>1019</v>
      </c>
      <c r="J11" s="9">
        <v>4206</v>
      </c>
      <c r="K11" s="9">
        <v>93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5998</v>
      </c>
      <c r="D12" s="9">
        <v>578</v>
      </c>
      <c r="E12" s="9">
        <v>420</v>
      </c>
      <c r="F12" s="9">
        <v>148</v>
      </c>
      <c r="G12" s="9">
        <v>10</v>
      </c>
      <c r="H12" s="9">
        <v>5420</v>
      </c>
      <c r="I12" s="9">
        <v>1337</v>
      </c>
      <c r="J12" s="9">
        <v>4003</v>
      </c>
      <c r="K12" s="9">
        <v>80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6183</v>
      </c>
      <c r="D13" s="9">
        <v>593</v>
      </c>
      <c r="E13" s="9">
        <v>429</v>
      </c>
      <c r="F13" s="9">
        <v>149</v>
      </c>
      <c r="G13" s="9">
        <v>15</v>
      </c>
      <c r="H13" s="9">
        <v>5590</v>
      </c>
      <c r="I13" s="9">
        <v>1438</v>
      </c>
      <c r="J13" s="9">
        <v>4054</v>
      </c>
      <c r="K13" s="9">
        <v>98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5364</v>
      </c>
      <c r="D14" s="9">
        <v>507</v>
      </c>
      <c r="E14" s="9">
        <v>370</v>
      </c>
      <c r="F14" s="9">
        <v>128</v>
      </c>
      <c r="G14" s="9">
        <v>9</v>
      </c>
      <c r="H14" s="9">
        <v>4857</v>
      </c>
      <c r="I14" s="9">
        <v>1374</v>
      </c>
      <c r="J14" s="9">
        <v>3394</v>
      </c>
      <c r="K14" s="9">
        <v>89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4227</v>
      </c>
      <c r="D15" s="9">
        <v>403</v>
      </c>
      <c r="E15" s="9">
        <v>327</v>
      </c>
      <c r="F15" s="9">
        <v>71</v>
      </c>
      <c r="G15" s="9">
        <v>5</v>
      </c>
      <c r="H15" s="9">
        <v>3824</v>
      </c>
      <c r="I15" s="9">
        <v>1095</v>
      </c>
      <c r="J15" s="9">
        <v>2657</v>
      </c>
      <c r="K15" s="9">
        <v>72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3558</v>
      </c>
      <c r="D16" s="9">
        <v>331</v>
      </c>
      <c r="E16" s="9">
        <v>261</v>
      </c>
      <c r="F16" s="9">
        <v>67</v>
      </c>
      <c r="G16" s="9">
        <v>3</v>
      </c>
      <c r="H16" s="9">
        <v>3227</v>
      </c>
      <c r="I16" s="9">
        <v>916</v>
      </c>
      <c r="J16" s="9">
        <v>2244</v>
      </c>
      <c r="K16" s="9">
        <v>67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2869</v>
      </c>
      <c r="D17" s="9">
        <v>277</v>
      </c>
      <c r="E17" s="9">
        <v>216</v>
      </c>
      <c r="F17" s="9">
        <v>48</v>
      </c>
      <c r="G17" s="9">
        <v>13</v>
      </c>
      <c r="H17" s="9">
        <v>2592</v>
      </c>
      <c r="I17" s="9">
        <v>648</v>
      </c>
      <c r="J17" s="9">
        <v>1879</v>
      </c>
      <c r="K17" s="9">
        <v>65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2092</v>
      </c>
      <c r="D18" s="9">
        <v>176</v>
      </c>
      <c r="E18" s="9">
        <v>131</v>
      </c>
      <c r="F18" s="9">
        <v>39</v>
      </c>
      <c r="G18" s="9">
        <v>6</v>
      </c>
      <c r="H18" s="9">
        <v>1916</v>
      </c>
      <c r="I18" s="9">
        <v>371</v>
      </c>
      <c r="J18" s="9">
        <v>1472</v>
      </c>
      <c r="K18" s="9">
        <v>73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1179</v>
      </c>
      <c r="D19" s="9">
        <v>82</v>
      </c>
      <c r="E19" s="9">
        <v>55</v>
      </c>
      <c r="F19" s="9">
        <v>22</v>
      </c>
      <c r="G19" s="9">
        <v>5</v>
      </c>
      <c r="H19" s="9">
        <v>1097</v>
      </c>
      <c r="I19" s="9">
        <v>200</v>
      </c>
      <c r="J19" s="9">
        <v>843</v>
      </c>
      <c r="K19" s="9">
        <v>54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579</v>
      </c>
      <c r="D20" s="9">
        <v>52</v>
      </c>
      <c r="E20" s="9">
        <v>34</v>
      </c>
      <c r="F20" s="9">
        <v>15</v>
      </c>
      <c r="G20" s="9">
        <v>3</v>
      </c>
      <c r="H20" s="9">
        <v>527</v>
      </c>
      <c r="I20" s="9">
        <v>97</v>
      </c>
      <c r="J20" s="9">
        <v>410</v>
      </c>
      <c r="K20" s="9">
        <v>20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405</v>
      </c>
      <c r="D21" s="9">
        <v>52</v>
      </c>
      <c r="E21" s="9">
        <v>29</v>
      </c>
      <c r="F21" s="9">
        <v>19</v>
      </c>
      <c r="G21" s="9">
        <v>4</v>
      </c>
      <c r="H21" s="9">
        <v>353</v>
      </c>
      <c r="I21" s="9">
        <v>78</v>
      </c>
      <c r="J21" s="9">
        <v>257</v>
      </c>
      <c r="K21" s="9">
        <v>18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21326</v>
      </c>
      <c r="D22" s="3">
        <v>1667</v>
      </c>
      <c r="E22" s="3">
        <v>1120</v>
      </c>
      <c r="F22" s="3">
        <v>511</v>
      </c>
      <c r="G22" s="3">
        <v>36</v>
      </c>
      <c r="H22" s="3">
        <v>19659</v>
      </c>
      <c r="I22" s="3">
        <v>4025</v>
      </c>
      <c r="J22" s="3">
        <v>15268</v>
      </c>
      <c r="K22" s="3">
        <v>366</v>
      </c>
    </row>
    <row r="23" spans="1:16" ht="12" customHeight="1">
      <c r="A23" s="25" t="s">
        <v>26</v>
      </c>
      <c r="B23" s="1" t="s">
        <v>9</v>
      </c>
      <c r="C23" s="9">
        <v>30</v>
      </c>
      <c r="D23" s="9">
        <v>1</v>
      </c>
      <c r="E23" s="9">
        <v>1</v>
      </c>
      <c r="F23" s="9" t="s">
        <v>37</v>
      </c>
      <c r="G23" s="9" t="s">
        <v>37</v>
      </c>
      <c r="H23" s="9">
        <v>29</v>
      </c>
      <c r="I23" s="9">
        <v>6</v>
      </c>
      <c r="J23" s="9">
        <v>22</v>
      </c>
      <c r="K23" s="9">
        <v>1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619</v>
      </c>
      <c r="D24" s="9">
        <v>32</v>
      </c>
      <c r="E24" s="9">
        <v>14</v>
      </c>
      <c r="F24" s="9">
        <v>18</v>
      </c>
      <c r="G24" s="9" t="s">
        <v>37</v>
      </c>
      <c r="H24" s="9">
        <v>587</v>
      </c>
      <c r="I24" s="9">
        <v>37</v>
      </c>
      <c r="J24" s="9">
        <v>544</v>
      </c>
      <c r="K24" s="9">
        <v>6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1713</v>
      </c>
      <c r="D25" s="9">
        <v>97</v>
      </c>
      <c r="E25" s="9">
        <v>31</v>
      </c>
      <c r="F25" s="9">
        <v>65</v>
      </c>
      <c r="G25" s="9">
        <v>1</v>
      </c>
      <c r="H25" s="9">
        <v>1616</v>
      </c>
      <c r="I25" s="9">
        <v>78</v>
      </c>
      <c r="J25" s="9">
        <v>1508</v>
      </c>
      <c r="K25" s="9">
        <v>30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2657</v>
      </c>
      <c r="D26" s="9">
        <v>149</v>
      </c>
      <c r="E26" s="9">
        <v>85</v>
      </c>
      <c r="F26" s="9">
        <v>59</v>
      </c>
      <c r="G26" s="9">
        <v>5</v>
      </c>
      <c r="H26" s="9">
        <v>2508</v>
      </c>
      <c r="I26" s="9">
        <v>307</v>
      </c>
      <c r="J26" s="9">
        <v>2167</v>
      </c>
      <c r="K26" s="9">
        <v>34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2750</v>
      </c>
      <c r="D27" s="9">
        <v>216</v>
      </c>
      <c r="E27" s="9">
        <v>129</v>
      </c>
      <c r="F27" s="9">
        <v>83</v>
      </c>
      <c r="G27" s="9">
        <v>4</v>
      </c>
      <c r="H27" s="9">
        <v>2534</v>
      </c>
      <c r="I27" s="9">
        <v>489</v>
      </c>
      <c r="J27" s="9">
        <v>2006</v>
      </c>
      <c r="K27" s="9">
        <v>39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2698</v>
      </c>
      <c r="D28" s="9">
        <v>224</v>
      </c>
      <c r="E28" s="9">
        <v>162</v>
      </c>
      <c r="F28" s="9">
        <v>59</v>
      </c>
      <c r="G28" s="9">
        <v>3</v>
      </c>
      <c r="H28" s="9">
        <v>2474</v>
      </c>
      <c r="I28" s="9">
        <v>592</v>
      </c>
      <c r="J28" s="9">
        <v>1857</v>
      </c>
      <c r="K28" s="9">
        <v>25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2615</v>
      </c>
      <c r="D29" s="9">
        <v>215</v>
      </c>
      <c r="E29" s="9">
        <v>153</v>
      </c>
      <c r="F29" s="9">
        <v>55</v>
      </c>
      <c r="G29" s="9">
        <v>7</v>
      </c>
      <c r="H29" s="9">
        <v>2400</v>
      </c>
      <c r="I29" s="9">
        <v>590</v>
      </c>
      <c r="J29" s="9">
        <v>1769</v>
      </c>
      <c r="K29" s="9">
        <v>41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2281</v>
      </c>
      <c r="D30" s="9">
        <v>208</v>
      </c>
      <c r="E30" s="9">
        <v>147</v>
      </c>
      <c r="F30" s="9">
        <v>58</v>
      </c>
      <c r="G30" s="9">
        <v>3</v>
      </c>
      <c r="H30" s="9">
        <v>2073</v>
      </c>
      <c r="I30" s="9">
        <v>576</v>
      </c>
      <c r="J30" s="9">
        <v>1467</v>
      </c>
      <c r="K30" s="9">
        <v>30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1729</v>
      </c>
      <c r="D31" s="9">
        <v>159</v>
      </c>
      <c r="E31" s="9">
        <v>131</v>
      </c>
      <c r="F31" s="9">
        <v>27</v>
      </c>
      <c r="G31" s="9">
        <v>1</v>
      </c>
      <c r="H31" s="9">
        <v>1570</v>
      </c>
      <c r="I31" s="9">
        <v>463</v>
      </c>
      <c r="J31" s="9">
        <v>1075</v>
      </c>
      <c r="K31" s="9">
        <v>32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1455</v>
      </c>
      <c r="D32" s="9">
        <v>146</v>
      </c>
      <c r="E32" s="9">
        <v>113</v>
      </c>
      <c r="F32" s="9">
        <v>31</v>
      </c>
      <c r="G32" s="9">
        <v>2</v>
      </c>
      <c r="H32" s="9">
        <v>1309</v>
      </c>
      <c r="I32" s="9">
        <v>376</v>
      </c>
      <c r="J32" s="9">
        <v>903</v>
      </c>
      <c r="K32" s="9">
        <v>30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1150</v>
      </c>
      <c r="D33" s="9">
        <v>94</v>
      </c>
      <c r="E33" s="9">
        <v>73</v>
      </c>
      <c r="F33" s="9">
        <v>16</v>
      </c>
      <c r="G33" s="9">
        <v>5</v>
      </c>
      <c r="H33" s="9">
        <v>1056</v>
      </c>
      <c r="I33" s="9">
        <v>240</v>
      </c>
      <c r="J33" s="9">
        <v>790</v>
      </c>
      <c r="K33" s="9">
        <v>26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800</v>
      </c>
      <c r="D34" s="9">
        <v>49</v>
      </c>
      <c r="E34" s="9">
        <v>34</v>
      </c>
      <c r="F34" s="9">
        <v>11</v>
      </c>
      <c r="G34" s="9">
        <v>4</v>
      </c>
      <c r="H34" s="9">
        <v>751</v>
      </c>
      <c r="I34" s="9">
        <v>115</v>
      </c>
      <c r="J34" s="9">
        <v>606</v>
      </c>
      <c r="K34" s="9">
        <v>30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410</v>
      </c>
      <c r="D35" s="9">
        <v>32</v>
      </c>
      <c r="E35" s="9">
        <v>21</v>
      </c>
      <c r="F35" s="9">
        <v>11</v>
      </c>
      <c r="G35" s="9" t="s">
        <v>37</v>
      </c>
      <c r="H35" s="9">
        <v>378</v>
      </c>
      <c r="I35" s="9">
        <v>68</v>
      </c>
      <c r="J35" s="9">
        <v>288</v>
      </c>
      <c r="K35" s="9">
        <v>22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226</v>
      </c>
      <c r="D36" s="9">
        <v>19</v>
      </c>
      <c r="E36" s="9">
        <v>14</v>
      </c>
      <c r="F36" s="9">
        <v>5</v>
      </c>
      <c r="G36" s="9" t="s">
        <v>37</v>
      </c>
      <c r="H36" s="9">
        <v>207</v>
      </c>
      <c r="I36" s="9">
        <v>42</v>
      </c>
      <c r="J36" s="9">
        <v>156</v>
      </c>
      <c r="K36" s="9">
        <v>9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193</v>
      </c>
      <c r="D37" s="9">
        <v>26</v>
      </c>
      <c r="E37" s="9">
        <v>12</v>
      </c>
      <c r="F37" s="9">
        <v>13</v>
      </c>
      <c r="G37" s="9">
        <v>1</v>
      </c>
      <c r="H37" s="9">
        <v>167</v>
      </c>
      <c r="I37" s="9">
        <v>46</v>
      </c>
      <c r="J37" s="9">
        <v>110</v>
      </c>
      <c r="K37" s="9">
        <v>11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28208</v>
      </c>
      <c r="D38" s="3">
        <v>2573</v>
      </c>
      <c r="E38" s="3">
        <v>1797</v>
      </c>
      <c r="F38" s="3">
        <v>707</v>
      </c>
      <c r="G38" s="3">
        <v>69</v>
      </c>
      <c r="H38" s="3">
        <v>25635</v>
      </c>
      <c r="I38" s="3">
        <v>5447</v>
      </c>
      <c r="J38" s="3">
        <v>19644</v>
      </c>
      <c r="K38" s="3">
        <v>544</v>
      </c>
    </row>
    <row r="39" spans="1:16" ht="12" customHeight="1">
      <c r="A39" s="25" t="s">
        <v>26</v>
      </c>
      <c r="B39" s="1" t="s">
        <v>9</v>
      </c>
      <c r="C39" s="9">
        <v>47</v>
      </c>
      <c r="D39" s="9">
        <v>1</v>
      </c>
      <c r="E39" s="9" t="s">
        <v>37</v>
      </c>
      <c r="F39" s="9" t="s">
        <v>37</v>
      </c>
      <c r="G39" s="9">
        <v>1</v>
      </c>
      <c r="H39" s="9">
        <v>46</v>
      </c>
      <c r="I39" s="9">
        <v>9</v>
      </c>
      <c r="J39" s="9">
        <v>36</v>
      </c>
      <c r="K39" s="9">
        <v>1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774</v>
      </c>
      <c r="D40" s="9">
        <v>26</v>
      </c>
      <c r="E40" s="9">
        <v>4</v>
      </c>
      <c r="F40" s="9">
        <v>22</v>
      </c>
      <c r="G40" s="9" t="s">
        <v>37</v>
      </c>
      <c r="H40" s="9">
        <v>748</v>
      </c>
      <c r="I40" s="9">
        <v>31</v>
      </c>
      <c r="J40" s="9">
        <v>704</v>
      </c>
      <c r="K40" s="9">
        <v>13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2210</v>
      </c>
      <c r="D41" s="9">
        <v>118</v>
      </c>
      <c r="E41" s="9">
        <v>45</v>
      </c>
      <c r="F41" s="9">
        <v>65</v>
      </c>
      <c r="G41" s="9">
        <v>8</v>
      </c>
      <c r="H41" s="9">
        <v>2092</v>
      </c>
      <c r="I41" s="9">
        <v>98</v>
      </c>
      <c r="J41" s="9">
        <v>1961</v>
      </c>
      <c r="K41" s="9">
        <v>33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3190</v>
      </c>
      <c r="D42" s="9">
        <v>243</v>
      </c>
      <c r="E42" s="9">
        <v>121</v>
      </c>
      <c r="F42" s="9">
        <v>115</v>
      </c>
      <c r="G42" s="9">
        <v>7</v>
      </c>
      <c r="H42" s="9">
        <v>2947</v>
      </c>
      <c r="I42" s="9">
        <v>333</v>
      </c>
      <c r="J42" s="9">
        <v>2551</v>
      </c>
      <c r="K42" s="9">
        <v>63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3090</v>
      </c>
      <c r="D43" s="9">
        <v>306</v>
      </c>
      <c r="E43" s="9">
        <v>215</v>
      </c>
      <c r="F43" s="9">
        <v>85</v>
      </c>
      <c r="G43" s="9">
        <v>6</v>
      </c>
      <c r="H43" s="9">
        <v>2784</v>
      </c>
      <c r="I43" s="9">
        <v>530</v>
      </c>
      <c r="J43" s="9">
        <v>2200</v>
      </c>
      <c r="K43" s="9">
        <v>54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3300</v>
      </c>
      <c r="D44" s="9">
        <v>354</v>
      </c>
      <c r="E44" s="9">
        <v>258</v>
      </c>
      <c r="F44" s="9">
        <v>89</v>
      </c>
      <c r="G44" s="9">
        <v>7</v>
      </c>
      <c r="H44" s="9">
        <v>2946</v>
      </c>
      <c r="I44" s="9">
        <v>745</v>
      </c>
      <c r="J44" s="9">
        <v>2146</v>
      </c>
      <c r="K44" s="9">
        <v>55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3568</v>
      </c>
      <c r="D45" s="9">
        <v>378</v>
      </c>
      <c r="E45" s="9">
        <v>276</v>
      </c>
      <c r="F45" s="9">
        <v>94</v>
      </c>
      <c r="G45" s="9">
        <v>8</v>
      </c>
      <c r="H45" s="9">
        <v>3190</v>
      </c>
      <c r="I45" s="9">
        <v>848</v>
      </c>
      <c r="J45" s="9">
        <v>2285</v>
      </c>
      <c r="K45" s="9">
        <v>57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3083</v>
      </c>
      <c r="D46" s="9">
        <v>299</v>
      </c>
      <c r="E46" s="9">
        <v>223</v>
      </c>
      <c r="F46" s="9">
        <v>70</v>
      </c>
      <c r="G46" s="9">
        <v>6</v>
      </c>
      <c r="H46" s="9">
        <v>2784</v>
      </c>
      <c r="I46" s="9">
        <v>798</v>
      </c>
      <c r="J46" s="9">
        <v>1927</v>
      </c>
      <c r="K46" s="9">
        <v>59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2498</v>
      </c>
      <c r="D47" s="9">
        <v>244</v>
      </c>
      <c r="E47" s="9">
        <v>196</v>
      </c>
      <c r="F47" s="9">
        <v>44</v>
      </c>
      <c r="G47" s="9">
        <v>4</v>
      </c>
      <c r="H47" s="9">
        <v>2254</v>
      </c>
      <c r="I47" s="9">
        <v>632</v>
      </c>
      <c r="J47" s="9">
        <v>1582</v>
      </c>
      <c r="K47" s="9">
        <v>40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2103</v>
      </c>
      <c r="D48" s="9">
        <v>185</v>
      </c>
      <c r="E48" s="9">
        <v>148</v>
      </c>
      <c r="F48" s="9">
        <v>36</v>
      </c>
      <c r="G48" s="9">
        <v>1</v>
      </c>
      <c r="H48" s="9">
        <v>1918</v>
      </c>
      <c r="I48" s="9">
        <v>540</v>
      </c>
      <c r="J48" s="9">
        <v>1341</v>
      </c>
      <c r="K48" s="9">
        <v>37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1719</v>
      </c>
      <c r="D49" s="9">
        <v>183</v>
      </c>
      <c r="E49" s="9">
        <v>143</v>
      </c>
      <c r="F49" s="9">
        <v>32</v>
      </c>
      <c r="G49" s="9">
        <v>8</v>
      </c>
      <c r="H49" s="9">
        <v>1536</v>
      </c>
      <c r="I49" s="9">
        <v>408</v>
      </c>
      <c r="J49" s="9">
        <v>1089</v>
      </c>
      <c r="K49" s="9">
        <v>39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1292</v>
      </c>
      <c r="D50" s="9">
        <v>127</v>
      </c>
      <c r="E50" s="9">
        <v>97</v>
      </c>
      <c r="F50" s="9">
        <v>28</v>
      </c>
      <c r="G50" s="9">
        <v>2</v>
      </c>
      <c r="H50" s="9">
        <v>1165</v>
      </c>
      <c r="I50" s="9">
        <v>256</v>
      </c>
      <c r="J50" s="9">
        <v>866</v>
      </c>
      <c r="K50" s="9">
        <v>43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769</v>
      </c>
      <c r="D51" s="9">
        <v>50</v>
      </c>
      <c r="E51" s="9">
        <v>34</v>
      </c>
      <c r="F51" s="9">
        <v>11</v>
      </c>
      <c r="G51" s="9">
        <v>5</v>
      </c>
      <c r="H51" s="9">
        <v>719</v>
      </c>
      <c r="I51" s="9">
        <v>132</v>
      </c>
      <c r="J51" s="9">
        <v>555</v>
      </c>
      <c r="K51" s="9">
        <v>32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353</v>
      </c>
      <c r="D52" s="9">
        <v>33</v>
      </c>
      <c r="E52" s="9">
        <v>20</v>
      </c>
      <c r="F52" s="9">
        <v>10</v>
      </c>
      <c r="G52" s="9">
        <v>3</v>
      </c>
      <c r="H52" s="9">
        <v>320</v>
      </c>
      <c r="I52" s="9">
        <v>55</v>
      </c>
      <c r="J52" s="9">
        <v>254</v>
      </c>
      <c r="K52" s="9">
        <v>11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212</v>
      </c>
      <c r="D53" s="5">
        <v>26</v>
      </c>
      <c r="E53" s="5">
        <v>17</v>
      </c>
      <c r="F53" s="5">
        <v>6</v>
      </c>
      <c r="G53" s="5">
        <v>3</v>
      </c>
      <c r="H53" s="5">
        <v>186</v>
      </c>
      <c r="I53" s="5">
        <v>32</v>
      </c>
      <c r="J53" s="5">
        <v>147</v>
      </c>
      <c r="K53" s="5">
        <v>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38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3" t="s">
        <v>47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42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3333</v>
      </c>
      <c r="D6" s="3">
        <v>162</v>
      </c>
      <c r="E6" s="3">
        <v>83</v>
      </c>
      <c r="F6" s="3">
        <v>78</v>
      </c>
      <c r="G6" s="3">
        <v>1</v>
      </c>
      <c r="H6" s="3">
        <v>3171</v>
      </c>
      <c r="I6" s="3">
        <v>338</v>
      </c>
      <c r="J6" s="3">
        <v>2789</v>
      </c>
      <c r="K6" s="3">
        <v>44</v>
      </c>
    </row>
    <row r="7" spans="1:31" ht="12" customHeight="1">
      <c r="A7" s="25" t="s">
        <v>26</v>
      </c>
      <c r="B7" s="1" t="s">
        <v>9</v>
      </c>
      <c r="C7" s="9">
        <v>12</v>
      </c>
      <c r="D7" s="9">
        <v>2</v>
      </c>
      <c r="E7" s="9">
        <v>2</v>
      </c>
      <c r="F7" s="9" t="s">
        <v>37</v>
      </c>
      <c r="G7" s="9" t="s">
        <v>37</v>
      </c>
      <c r="H7" s="9">
        <v>10</v>
      </c>
      <c r="I7" s="9">
        <v>1</v>
      </c>
      <c r="J7" s="9">
        <v>9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160</v>
      </c>
      <c r="D8" s="9">
        <v>7</v>
      </c>
      <c r="E8" s="9">
        <v>1</v>
      </c>
      <c r="F8" s="9">
        <v>6</v>
      </c>
      <c r="G8" s="9" t="s">
        <v>37</v>
      </c>
      <c r="H8" s="9">
        <v>153</v>
      </c>
      <c r="I8" s="9">
        <v>3</v>
      </c>
      <c r="J8" s="9">
        <v>148</v>
      </c>
      <c r="K8" s="9">
        <v>2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319</v>
      </c>
      <c r="D9" s="9">
        <v>18</v>
      </c>
      <c r="E9" s="9">
        <v>2</v>
      </c>
      <c r="F9" s="9">
        <v>16</v>
      </c>
      <c r="G9" s="9" t="s">
        <v>37</v>
      </c>
      <c r="H9" s="9">
        <v>301</v>
      </c>
      <c r="I9" s="9">
        <v>13</v>
      </c>
      <c r="J9" s="9">
        <v>286</v>
      </c>
      <c r="K9" s="9">
        <v>2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418</v>
      </c>
      <c r="D10" s="9">
        <v>19</v>
      </c>
      <c r="E10" s="9">
        <v>8</v>
      </c>
      <c r="F10" s="9">
        <v>10</v>
      </c>
      <c r="G10" s="9">
        <v>1</v>
      </c>
      <c r="H10" s="9">
        <v>399</v>
      </c>
      <c r="I10" s="9">
        <v>17</v>
      </c>
      <c r="J10" s="9">
        <v>380</v>
      </c>
      <c r="K10" s="9">
        <v>2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402</v>
      </c>
      <c r="D11" s="9">
        <v>24</v>
      </c>
      <c r="E11" s="9">
        <v>15</v>
      </c>
      <c r="F11" s="9">
        <v>9</v>
      </c>
      <c r="G11" s="9" t="s">
        <v>37</v>
      </c>
      <c r="H11" s="9">
        <v>378</v>
      </c>
      <c r="I11" s="9">
        <v>32</v>
      </c>
      <c r="J11" s="9">
        <v>342</v>
      </c>
      <c r="K11" s="9">
        <v>4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437</v>
      </c>
      <c r="D12" s="9">
        <v>25</v>
      </c>
      <c r="E12" s="9">
        <v>15</v>
      </c>
      <c r="F12" s="9">
        <v>10</v>
      </c>
      <c r="G12" s="9" t="s">
        <v>37</v>
      </c>
      <c r="H12" s="9">
        <v>412</v>
      </c>
      <c r="I12" s="9">
        <v>49</v>
      </c>
      <c r="J12" s="9">
        <v>361</v>
      </c>
      <c r="K12" s="9">
        <v>2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414</v>
      </c>
      <c r="D13" s="9">
        <v>19</v>
      </c>
      <c r="E13" s="9">
        <v>12</v>
      </c>
      <c r="F13" s="9">
        <v>7</v>
      </c>
      <c r="G13" s="9" t="s">
        <v>37</v>
      </c>
      <c r="H13" s="9">
        <v>395</v>
      </c>
      <c r="I13" s="9">
        <v>61</v>
      </c>
      <c r="J13" s="9">
        <v>324</v>
      </c>
      <c r="K13" s="9">
        <v>10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292</v>
      </c>
      <c r="D14" s="9">
        <v>18</v>
      </c>
      <c r="E14" s="9">
        <v>10</v>
      </c>
      <c r="F14" s="9">
        <v>8</v>
      </c>
      <c r="G14" s="9" t="s">
        <v>37</v>
      </c>
      <c r="H14" s="9">
        <v>274</v>
      </c>
      <c r="I14" s="9">
        <v>52</v>
      </c>
      <c r="J14" s="9">
        <v>217</v>
      </c>
      <c r="K14" s="9">
        <v>5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235</v>
      </c>
      <c r="D15" s="9">
        <v>13</v>
      </c>
      <c r="E15" s="9">
        <v>7</v>
      </c>
      <c r="F15" s="9">
        <v>6</v>
      </c>
      <c r="G15" s="9" t="s">
        <v>37</v>
      </c>
      <c r="H15" s="9">
        <v>222</v>
      </c>
      <c r="I15" s="9">
        <v>40</v>
      </c>
      <c r="J15" s="9">
        <v>176</v>
      </c>
      <c r="K15" s="9">
        <v>6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199</v>
      </c>
      <c r="D16" s="9">
        <v>5</v>
      </c>
      <c r="E16" s="9">
        <v>5</v>
      </c>
      <c r="F16" s="9" t="s">
        <v>37</v>
      </c>
      <c r="G16" s="9" t="s">
        <v>37</v>
      </c>
      <c r="H16" s="9">
        <v>194</v>
      </c>
      <c r="I16" s="9">
        <v>32</v>
      </c>
      <c r="J16" s="9">
        <v>161</v>
      </c>
      <c r="K16" s="9">
        <v>1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186</v>
      </c>
      <c r="D17" s="9">
        <v>6</v>
      </c>
      <c r="E17" s="9">
        <v>3</v>
      </c>
      <c r="F17" s="9">
        <v>3</v>
      </c>
      <c r="G17" s="9" t="s">
        <v>37</v>
      </c>
      <c r="H17" s="9">
        <v>180</v>
      </c>
      <c r="I17" s="9">
        <v>18</v>
      </c>
      <c r="J17" s="9">
        <v>158</v>
      </c>
      <c r="K17" s="9">
        <v>4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123</v>
      </c>
      <c r="D18" s="9">
        <v>3</v>
      </c>
      <c r="E18" s="9">
        <v>2</v>
      </c>
      <c r="F18" s="9">
        <v>1</v>
      </c>
      <c r="G18" s="9" t="s">
        <v>37</v>
      </c>
      <c r="H18" s="9">
        <v>120</v>
      </c>
      <c r="I18" s="9">
        <v>11</v>
      </c>
      <c r="J18" s="9">
        <v>106</v>
      </c>
      <c r="K18" s="9">
        <v>3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63</v>
      </c>
      <c r="D19" s="9">
        <v>3</v>
      </c>
      <c r="E19" s="9">
        <v>1</v>
      </c>
      <c r="F19" s="9">
        <v>2</v>
      </c>
      <c r="G19" s="9" t="s">
        <v>37</v>
      </c>
      <c r="H19" s="9">
        <v>60</v>
      </c>
      <c r="I19" s="9">
        <v>4</v>
      </c>
      <c r="J19" s="9">
        <v>55</v>
      </c>
      <c r="K19" s="9">
        <v>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43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43</v>
      </c>
      <c r="I20" s="9">
        <v>2</v>
      </c>
      <c r="J20" s="9">
        <v>41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30</v>
      </c>
      <c r="D21" s="9" t="s">
        <v>37</v>
      </c>
      <c r="E21" s="9" t="s">
        <v>37</v>
      </c>
      <c r="F21" s="9" t="s">
        <v>37</v>
      </c>
      <c r="G21" s="9" t="s">
        <v>37</v>
      </c>
      <c r="H21" s="9">
        <v>30</v>
      </c>
      <c r="I21" s="9">
        <v>3</v>
      </c>
      <c r="J21" s="9">
        <v>25</v>
      </c>
      <c r="K21" s="9">
        <v>2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1440</v>
      </c>
      <c r="D22" s="3">
        <v>70</v>
      </c>
      <c r="E22" s="3">
        <v>39</v>
      </c>
      <c r="F22" s="3">
        <v>31</v>
      </c>
      <c r="G22" s="3" t="s">
        <v>37</v>
      </c>
      <c r="H22" s="3">
        <v>1370</v>
      </c>
      <c r="I22" s="3">
        <v>156</v>
      </c>
      <c r="J22" s="3">
        <v>1198</v>
      </c>
      <c r="K22" s="3">
        <v>16</v>
      </c>
    </row>
    <row r="23" spans="1:16" ht="12" customHeight="1">
      <c r="A23" s="25" t="s">
        <v>26</v>
      </c>
      <c r="B23" s="1" t="s">
        <v>9</v>
      </c>
      <c r="C23" s="9">
        <v>5</v>
      </c>
      <c r="D23" s="9">
        <v>1</v>
      </c>
      <c r="E23" s="9">
        <v>1</v>
      </c>
      <c r="F23" s="9" t="s">
        <v>37</v>
      </c>
      <c r="G23" s="9" t="s">
        <v>37</v>
      </c>
      <c r="H23" s="9">
        <v>4</v>
      </c>
      <c r="I23" s="9" t="s">
        <v>37</v>
      </c>
      <c r="J23" s="9">
        <v>4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66</v>
      </c>
      <c r="D24" s="9">
        <v>1</v>
      </c>
      <c r="E24" s="9">
        <v>1</v>
      </c>
      <c r="F24" s="9" t="s">
        <v>37</v>
      </c>
      <c r="G24" s="9" t="s">
        <v>37</v>
      </c>
      <c r="H24" s="9">
        <v>65</v>
      </c>
      <c r="I24" s="9">
        <v>2</v>
      </c>
      <c r="J24" s="9">
        <v>62</v>
      </c>
      <c r="K24" s="9">
        <v>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136</v>
      </c>
      <c r="D25" s="9">
        <v>7</v>
      </c>
      <c r="E25" s="9">
        <v>1</v>
      </c>
      <c r="F25" s="9">
        <v>6</v>
      </c>
      <c r="G25" s="9" t="s">
        <v>37</v>
      </c>
      <c r="H25" s="9">
        <v>129</v>
      </c>
      <c r="I25" s="9">
        <v>5</v>
      </c>
      <c r="J25" s="9">
        <v>123</v>
      </c>
      <c r="K25" s="9">
        <v>1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180</v>
      </c>
      <c r="D26" s="9">
        <v>10</v>
      </c>
      <c r="E26" s="9">
        <v>2</v>
      </c>
      <c r="F26" s="9">
        <v>8</v>
      </c>
      <c r="G26" s="9" t="s">
        <v>37</v>
      </c>
      <c r="H26" s="9">
        <v>170</v>
      </c>
      <c r="I26" s="9">
        <v>6</v>
      </c>
      <c r="J26" s="9">
        <v>162</v>
      </c>
      <c r="K26" s="9">
        <v>2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174</v>
      </c>
      <c r="D27" s="9">
        <v>15</v>
      </c>
      <c r="E27" s="9">
        <v>11</v>
      </c>
      <c r="F27" s="9">
        <v>4</v>
      </c>
      <c r="G27" s="9" t="s">
        <v>37</v>
      </c>
      <c r="H27" s="9">
        <v>159</v>
      </c>
      <c r="I27" s="9">
        <v>14</v>
      </c>
      <c r="J27" s="9">
        <v>145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197</v>
      </c>
      <c r="D28" s="9">
        <v>9</v>
      </c>
      <c r="E28" s="9">
        <v>5</v>
      </c>
      <c r="F28" s="9">
        <v>4</v>
      </c>
      <c r="G28" s="9" t="s">
        <v>37</v>
      </c>
      <c r="H28" s="9">
        <v>188</v>
      </c>
      <c r="I28" s="9">
        <v>22</v>
      </c>
      <c r="J28" s="9">
        <v>166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160</v>
      </c>
      <c r="D29" s="9">
        <v>11</v>
      </c>
      <c r="E29" s="9">
        <v>7</v>
      </c>
      <c r="F29" s="9">
        <v>4</v>
      </c>
      <c r="G29" s="9" t="s">
        <v>37</v>
      </c>
      <c r="H29" s="9">
        <v>149</v>
      </c>
      <c r="I29" s="9">
        <v>28</v>
      </c>
      <c r="J29" s="9">
        <v>120</v>
      </c>
      <c r="K29" s="9">
        <v>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120</v>
      </c>
      <c r="D30" s="9">
        <v>5</v>
      </c>
      <c r="E30" s="9">
        <v>3</v>
      </c>
      <c r="F30" s="9">
        <v>2</v>
      </c>
      <c r="G30" s="9" t="s">
        <v>37</v>
      </c>
      <c r="H30" s="9">
        <v>115</v>
      </c>
      <c r="I30" s="9">
        <v>26</v>
      </c>
      <c r="J30" s="9">
        <v>87</v>
      </c>
      <c r="K30" s="9">
        <v>2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101</v>
      </c>
      <c r="D31" s="9">
        <v>7</v>
      </c>
      <c r="E31" s="9">
        <v>5</v>
      </c>
      <c r="F31" s="9">
        <v>2</v>
      </c>
      <c r="G31" s="9" t="s">
        <v>37</v>
      </c>
      <c r="H31" s="9">
        <v>94</v>
      </c>
      <c r="I31" s="9">
        <v>23</v>
      </c>
      <c r="J31" s="9">
        <v>67</v>
      </c>
      <c r="K31" s="9">
        <v>4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96</v>
      </c>
      <c r="D32" s="9">
        <v>2</v>
      </c>
      <c r="E32" s="9">
        <v>2</v>
      </c>
      <c r="F32" s="9" t="s">
        <v>37</v>
      </c>
      <c r="G32" s="9" t="s">
        <v>37</v>
      </c>
      <c r="H32" s="9">
        <v>94</v>
      </c>
      <c r="I32" s="9">
        <v>14</v>
      </c>
      <c r="J32" s="9">
        <v>80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80</v>
      </c>
      <c r="D33" s="9">
        <v>2</v>
      </c>
      <c r="E33" s="9">
        <v>1</v>
      </c>
      <c r="F33" s="9">
        <v>1</v>
      </c>
      <c r="G33" s="9" t="s">
        <v>37</v>
      </c>
      <c r="H33" s="9">
        <v>78</v>
      </c>
      <c r="I33" s="9">
        <v>5</v>
      </c>
      <c r="J33" s="9">
        <v>71</v>
      </c>
      <c r="K33" s="9">
        <v>2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67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67</v>
      </c>
      <c r="I34" s="9">
        <v>8</v>
      </c>
      <c r="J34" s="9">
        <v>57</v>
      </c>
      <c r="K34" s="9">
        <v>2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25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25</v>
      </c>
      <c r="I35" s="9">
        <v>2</v>
      </c>
      <c r="J35" s="9">
        <v>23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19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19</v>
      </c>
      <c r="I36" s="9" t="s">
        <v>37</v>
      </c>
      <c r="J36" s="9">
        <v>19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14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14</v>
      </c>
      <c r="I37" s="9">
        <v>1</v>
      </c>
      <c r="J37" s="9">
        <v>12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1893</v>
      </c>
      <c r="D38" s="3">
        <v>92</v>
      </c>
      <c r="E38" s="3">
        <v>44</v>
      </c>
      <c r="F38" s="3">
        <v>47</v>
      </c>
      <c r="G38" s="3">
        <v>1</v>
      </c>
      <c r="H38" s="3">
        <v>1801</v>
      </c>
      <c r="I38" s="3">
        <v>182</v>
      </c>
      <c r="J38" s="3">
        <v>1591</v>
      </c>
      <c r="K38" s="3">
        <v>28</v>
      </c>
    </row>
    <row r="39" spans="1:16" ht="12" customHeight="1">
      <c r="A39" s="25" t="s">
        <v>26</v>
      </c>
      <c r="B39" s="1" t="s">
        <v>9</v>
      </c>
      <c r="C39" s="9">
        <v>7</v>
      </c>
      <c r="D39" s="9">
        <v>1</v>
      </c>
      <c r="E39" s="9">
        <v>1</v>
      </c>
      <c r="F39" s="9" t="s">
        <v>37</v>
      </c>
      <c r="G39" s="9" t="s">
        <v>37</v>
      </c>
      <c r="H39" s="9">
        <v>6</v>
      </c>
      <c r="I39" s="9">
        <v>1</v>
      </c>
      <c r="J39" s="9">
        <v>5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94</v>
      </c>
      <c r="D40" s="9">
        <v>6</v>
      </c>
      <c r="E40" s="9" t="s">
        <v>37</v>
      </c>
      <c r="F40" s="9">
        <v>6</v>
      </c>
      <c r="G40" s="9" t="s">
        <v>37</v>
      </c>
      <c r="H40" s="9">
        <v>88</v>
      </c>
      <c r="I40" s="9">
        <v>1</v>
      </c>
      <c r="J40" s="9">
        <v>86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183</v>
      </c>
      <c r="D41" s="9">
        <v>11</v>
      </c>
      <c r="E41" s="9">
        <v>1</v>
      </c>
      <c r="F41" s="9">
        <v>10</v>
      </c>
      <c r="G41" s="9" t="s">
        <v>37</v>
      </c>
      <c r="H41" s="9">
        <v>172</v>
      </c>
      <c r="I41" s="9">
        <v>8</v>
      </c>
      <c r="J41" s="9">
        <v>163</v>
      </c>
      <c r="K41" s="9">
        <v>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238</v>
      </c>
      <c r="D42" s="9">
        <v>9</v>
      </c>
      <c r="E42" s="9">
        <v>6</v>
      </c>
      <c r="F42" s="9">
        <v>2</v>
      </c>
      <c r="G42" s="9">
        <v>1</v>
      </c>
      <c r="H42" s="9">
        <v>229</v>
      </c>
      <c r="I42" s="9">
        <v>11</v>
      </c>
      <c r="J42" s="9">
        <v>218</v>
      </c>
      <c r="K42" s="9" t="s">
        <v>37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228</v>
      </c>
      <c r="D43" s="9">
        <v>9</v>
      </c>
      <c r="E43" s="9">
        <v>4</v>
      </c>
      <c r="F43" s="9">
        <v>5</v>
      </c>
      <c r="G43" s="9" t="s">
        <v>37</v>
      </c>
      <c r="H43" s="9">
        <v>219</v>
      </c>
      <c r="I43" s="9">
        <v>18</v>
      </c>
      <c r="J43" s="9">
        <v>197</v>
      </c>
      <c r="K43" s="9">
        <v>4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240</v>
      </c>
      <c r="D44" s="9">
        <v>16</v>
      </c>
      <c r="E44" s="9">
        <v>10</v>
      </c>
      <c r="F44" s="9">
        <v>6</v>
      </c>
      <c r="G44" s="9" t="s">
        <v>37</v>
      </c>
      <c r="H44" s="9">
        <v>224</v>
      </c>
      <c r="I44" s="9">
        <v>27</v>
      </c>
      <c r="J44" s="9">
        <v>195</v>
      </c>
      <c r="K44" s="9">
        <v>2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254</v>
      </c>
      <c r="D45" s="9">
        <v>8</v>
      </c>
      <c r="E45" s="9">
        <v>5</v>
      </c>
      <c r="F45" s="9">
        <v>3</v>
      </c>
      <c r="G45" s="9" t="s">
        <v>37</v>
      </c>
      <c r="H45" s="9">
        <v>246</v>
      </c>
      <c r="I45" s="9">
        <v>33</v>
      </c>
      <c r="J45" s="9">
        <v>204</v>
      </c>
      <c r="K45" s="9">
        <v>9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172</v>
      </c>
      <c r="D46" s="9">
        <v>13</v>
      </c>
      <c r="E46" s="9">
        <v>7</v>
      </c>
      <c r="F46" s="9">
        <v>6</v>
      </c>
      <c r="G46" s="9" t="s">
        <v>37</v>
      </c>
      <c r="H46" s="9">
        <v>159</v>
      </c>
      <c r="I46" s="9">
        <v>26</v>
      </c>
      <c r="J46" s="9">
        <v>130</v>
      </c>
      <c r="K46" s="9">
        <v>3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134</v>
      </c>
      <c r="D47" s="9">
        <v>6</v>
      </c>
      <c r="E47" s="9">
        <v>2</v>
      </c>
      <c r="F47" s="9">
        <v>4</v>
      </c>
      <c r="G47" s="9" t="s">
        <v>37</v>
      </c>
      <c r="H47" s="9">
        <v>128</v>
      </c>
      <c r="I47" s="9">
        <v>17</v>
      </c>
      <c r="J47" s="9">
        <v>109</v>
      </c>
      <c r="K47" s="9">
        <v>2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103</v>
      </c>
      <c r="D48" s="9">
        <v>3</v>
      </c>
      <c r="E48" s="9">
        <v>3</v>
      </c>
      <c r="F48" s="9" t="s">
        <v>37</v>
      </c>
      <c r="G48" s="9" t="s">
        <v>37</v>
      </c>
      <c r="H48" s="9">
        <v>100</v>
      </c>
      <c r="I48" s="9">
        <v>18</v>
      </c>
      <c r="J48" s="9">
        <v>81</v>
      </c>
      <c r="K48" s="9">
        <v>1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106</v>
      </c>
      <c r="D49" s="9">
        <v>4</v>
      </c>
      <c r="E49" s="9">
        <v>2</v>
      </c>
      <c r="F49" s="9">
        <v>2</v>
      </c>
      <c r="G49" s="9" t="s">
        <v>37</v>
      </c>
      <c r="H49" s="9">
        <v>102</v>
      </c>
      <c r="I49" s="9">
        <v>13</v>
      </c>
      <c r="J49" s="9">
        <v>87</v>
      </c>
      <c r="K49" s="9">
        <v>2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56</v>
      </c>
      <c r="D50" s="9">
        <v>3</v>
      </c>
      <c r="E50" s="9">
        <v>2</v>
      </c>
      <c r="F50" s="9">
        <v>1</v>
      </c>
      <c r="G50" s="9" t="s">
        <v>37</v>
      </c>
      <c r="H50" s="9">
        <v>53</v>
      </c>
      <c r="I50" s="9">
        <v>3</v>
      </c>
      <c r="J50" s="9">
        <v>49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38</v>
      </c>
      <c r="D51" s="9">
        <v>3</v>
      </c>
      <c r="E51" s="9">
        <v>1</v>
      </c>
      <c r="F51" s="9">
        <v>2</v>
      </c>
      <c r="G51" s="9" t="s">
        <v>37</v>
      </c>
      <c r="H51" s="9">
        <v>35</v>
      </c>
      <c r="I51" s="9">
        <v>2</v>
      </c>
      <c r="J51" s="9">
        <v>32</v>
      </c>
      <c r="K51" s="9">
        <v>1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24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24</v>
      </c>
      <c r="I52" s="9">
        <v>2</v>
      </c>
      <c r="J52" s="9">
        <v>22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16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16</v>
      </c>
      <c r="I53" s="5">
        <v>2</v>
      </c>
      <c r="J53" s="5">
        <v>13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38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832031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3" t="s">
        <v>48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42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10165</v>
      </c>
      <c r="D6" s="3">
        <v>953</v>
      </c>
      <c r="E6" s="3">
        <v>560</v>
      </c>
      <c r="F6" s="3">
        <v>378</v>
      </c>
      <c r="G6" s="3">
        <v>15</v>
      </c>
      <c r="H6" s="3">
        <v>9212</v>
      </c>
      <c r="I6" s="3">
        <v>1514</v>
      </c>
      <c r="J6" s="3">
        <v>7514</v>
      </c>
      <c r="K6" s="3">
        <v>184</v>
      </c>
    </row>
    <row r="7" spans="1:31" ht="12" customHeight="1">
      <c r="A7" s="25" t="s">
        <v>26</v>
      </c>
      <c r="B7" s="1" t="s">
        <v>9</v>
      </c>
      <c r="C7" s="9">
        <v>29</v>
      </c>
      <c r="D7" s="9">
        <v>3</v>
      </c>
      <c r="E7" s="9">
        <v>3</v>
      </c>
      <c r="F7" s="9" t="s">
        <v>37</v>
      </c>
      <c r="G7" s="9" t="s">
        <v>37</v>
      </c>
      <c r="H7" s="9">
        <v>26</v>
      </c>
      <c r="I7" s="9">
        <v>5</v>
      </c>
      <c r="J7" s="9">
        <v>20</v>
      </c>
      <c r="K7" s="9">
        <v>1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345</v>
      </c>
      <c r="D8" s="9">
        <v>16</v>
      </c>
      <c r="E8" s="9">
        <v>7</v>
      </c>
      <c r="F8" s="9">
        <v>8</v>
      </c>
      <c r="G8" s="9">
        <v>1</v>
      </c>
      <c r="H8" s="9">
        <v>329</v>
      </c>
      <c r="I8" s="9">
        <v>18</v>
      </c>
      <c r="J8" s="9">
        <v>302</v>
      </c>
      <c r="K8" s="9">
        <v>9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930</v>
      </c>
      <c r="D9" s="9">
        <v>69</v>
      </c>
      <c r="E9" s="9">
        <v>15</v>
      </c>
      <c r="F9" s="9">
        <v>54</v>
      </c>
      <c r="G9" s="9" t="s">
        <v>37</v>
      </c>
      <c r="H9" s="9">
        <v>861</v>
      </c>
      <c r="I9" s="9">
        <v>34</v>
      </c>
      <c r="J9" s="9">
        <v>813</v>
      </c>
      <c r="K9" s="9">
        <v>14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1261</v>
      </c>
      <c r="D10" s="9">
        <v>113</v>
      </c>
      <c r="E10" s="9">
        <v>48</v>
      </c>
      <c r="F10" s="9">
        <v>64</v>
      </c>
      <c r="G10" s="9">
        <v>1</v>
      </c>
      <c r="H10" s="9">
        <v>1148</v>
      </c>
      <c r="I10" s="9">
        <v>102</v>
      </c>
      <c r="J10" s="9">
        <v>1028</v>
      </c>
      <c r="K10" s="9">
        <v>18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1198</v>
      </c>
      <c r="D11" s="9">
        <v>99</v>
      </c>
      <c r="E11" s="9">
        <v>53</v>
      </c>
      <c r="F11" s="9">
        <v>45</v>
      </c>
      <c r="G11" s="9">
        <v>1</v>
      </c>
      <c r="H11" s="9">
        <v>1099</v>
      </c>
      <c r="I11" s="9">
        <v>151</v>
      </c>
      <c r="J11" s="9">
        <v>931</v>
      </c>
      <c r="K11" s="9">
        <v>17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1186</v>
      </c>
      <c r="D12" s="9">
        <v>102</v>
      </c>
      <c r="E12" s="9">
        <v>68</v>
      </c>
      <c r="F12" s="9">
        <v>32</v>
      </c>
      <c r="G12" s="9">
        <v>2</v>
      </c>
      <c r="H12" s="9">
        <v>1084</v>
      </c>
      <c r="I12" s="9">
        <v>166</v>
      </c>
      <c r="J12" s="9">
        <v>903</v>
      </c>
      <c r="K12" s="9">
        <v>15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1334</v>
      </c>
      <c r="D13" s="9">
        <v>146</v>
      </c>
      <c r="E13" s="9">
        <v>97</v>
      </c>
      <c r="F13" s="9">
        <v>46</v>
      </c>
      <c r="G13" s="9">
        <v>3</v>
      </c>
      <c r="H13" s="9">
        <v>1188</v>
      </c>
      <c r="I13" s="9">
        <v>255</v>
      </c>
      <c r="J13" s="9">
        <v>915</v>
      </c>
      <c r="K13" s="9">
        <v>18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1063</v>
      </c>
      <c r="D14" s="9">
        <v>97</v>
      </c>
      <c r="E14" s="9">
        <v>64</v>
      </c>
      <c r="F14" s="9">
        <v>32</v>
      </c>
      <c r="G14" s="9">
        <v>1</v>
      </c>
      <c r="H14" s="9">
        <v>966</v>
      </c>
      <c r="I14" s="9">
        <v>221</v>
      </c>
      <c r="J14" s="9">
        <v>731</v>
      </c>
      <c r="K14" s="9">
        <v>14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848</v>
      </c>
      <c r="D15" s="9">
        <v>92</v>
      </c>
      <c r="E15" s="9">
        <v>62</v>
      </c>
      <c r="F15" s="9">
        <v>27</v>
      </c>
      <c r="G15" s="9">
        <v>3</v>
      </c>
      <c r="H15" s="9">
        <v>756</v>
      </c>
      <c r="I15" s="9">
        <v>154</v>
      </c>
      <c r="J15" s="9">
        <v>587</v>
      </c>
      <c r="K15" s="9">
        <v>15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694</v>
      </c>
      <c r="D16" s="9">
        <v>68</v>
      </c>
      <c r="E16" s="9">
        <v>42</v>
      </c>
      <c r="F16" s="9">
        <v>26</v>
      </c>
      <c r="G16" s="9" t="s">
        <v>37</v>
      </c>
      <c r="H16" s="9">
        <v>626</v>
      </c>
      <c r="I16" s="9">
        <v>146</v>
      </c>
      <c r="J16" s="9">
        <v>471</v>
      </c>
      <c r="K16" s="9">
        <v>9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527</v>
      </c>
      <c r="D17" s="9">
        <v>62</v>
      </c>
      <c r="E17" s="9">
        <v>42</v>
      </c>
      <c r="F17" s="9">
        <v>20</v>
      </c>
      <c r="G17" s="9" t="s">
        <v>37</v>
      </c>
      <c r="H17" s="9">
        <v>465</v>
      </c>
      <c r="I17" s="9">
        <v>120</v>
      </c>
      <c r="J17" s="9">
        <v>328</v>
      </c>
      <c r="K17" s="9">
        <v>17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392</v>
      </c>
      <c r="D18" s="9">
        <v>38</v>
      </c>
      <c r="E18" s="9">
        <v>33</v>
      </c>
      <c r="F18" s="9">
        <v>5</v>
      </c>
      <c r="G18" s="9" t="s">
        <v>37</v>
      </c>
      <c r="H18" s="9">
        <v>354</v>
      </c>
      <c r="I18" s="9">
        <v>73</v>
      </c>
      <c r="J18" s="9">
        <v>267</v>
      </c>
      <c r="K18" s="9">
        <v>14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217</v>
      </c>
      <c r="D19" s="9">
        <v>29</v>
      </c>
      <c r="E19" s="9">
        <v>17</v>
      </c>
      <c r="F19" s="9">
        <v>10</v>
      </c>
      <c r="G19" s="9">
        <v>2</v>
      </c>
      <c r="H19" s="9">
        <v>188</v>
      </c>
      <c r="I19" s="9">
        <v>39</v>
      </c>
      <c r="J19" s="9">
        <v>137</v>
      </c>
      <c r="K19" s="9">
        <v>12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82</v>
      </c>
      <c r="D20" s="9">
        <v>10</v>
      </c>
      <c r="E20" s="9">
        <v>3</v>
      </c>
      <c r="F20" s="9">
        <v>7</v>
      </c>
      <c r="G20" s="9" t="s">
        <v>37</v>
      </c>
      <c r="H20" s="9">
        <v>72</v>
      </c>
      <c r="I20" s="9">
        <v>19</v>
      </c>
      <c r="J20" s="9">
        <v>46</v>
      </c>
      <c r="K20" s="9">
        <v>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59</v>
      </c>
      <c r="D21" s="9">
        <v>9</v>
      </c>
      <c r="E21" s="9">
        <v>6</v>
      </c>
      <c r="F21" s="9">
        <v>2</v>
      </c>
      <c r="G21" s="9">
        <v>1</v>
      </c>
      <c r="H21" s="9">
        <v>50</v>
      </c>
      <c r="I21" s="9">
        <v>11</v>
      </c>
      <c r="J21" s="9">
        <v>35</v>
      </c>
      <c r="K21" s="9">
        <v>4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4484</v>
      </c>
      <c r="D22" s="3">
        <v>348</v>
      </c>
      <c r="E22" s="3">
        <v>221</v>
      </c>
      <c r="F22" s="3">
        <v>126</v>
      </c>
      <c r="G22" s="3">
        <v>1</v>
      </c>
      <c r="H22" s="3">
        <v>4136</v>
      </c>
      <c r="I22" s="3">
        <v>763</v>
      </c>
      <c r="J22" s="3">
        <v>3284</v>
      </c>
      <c r="K22" s="3">
        <v>89</v>
      </c>
    </row>
    <row r="23" spans="1:16" ht="12" customHeight="1">
      <c r="A23" s="25" t="s">
        <v>26</v>
      </c>
      <c r="B23" s="1" t="s">
        <v>9</v>
      </c>
      <c r="C23" s="9">
        <v>16</v>
      </c>
      <c r="D23" s="9">
        <v>2</v>
      </c>
      <c r="E23" s="9">
        <v>2</v>
      </c>
      <c r="F23" s="9" t="s">
        <v>37</v>
      </c>
      <c r="G23" s="9" t="s">
        <v>37</v>
      </c>
      <c r="H23" s="9">
        <v>14</v>
      </c>
      <c r="I23" s="9">
        <v>3</v>
      </c>
      <c r="J23" s="9">
        <v>10</v>
      </c>
      <c r="K23" s="9">
        <v>1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159</v>
      </c>
      <c r="D24" s="9">
        <v>6</v>
      </c>
      <c r="E24" s="9">
        <v>4</v>
      </c>
      <c r="F24" s="9">
        <v>2</v>
      </c>
      <c r="G24" s="9" t="s">
        <v>37</v>
      </c>
      <c r="H24" s="9">
        <v>153</v>
      </c>
      <c r="I24" s="9">
        <v>13</v>
      </c>
      <c r="J24" s="9">
        <v>133</v>
      </c>
      <c r="K24" s="9">
        <v>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386</v>
      </c>
      <c r="D25" s="9">
        <v>25</v>
      </c>
      <c r="E25" s="9">
        <v>6</v>
      </c>
      <c r="F25" s="9">
        <v>19</v>
      </c>
      <c r="G25" s="9" t="s">
        <v>37</v>
      </c>
      <c r="H25" s="9">
        <v>361</v>
      </c>
      <c r="I25" s="9">
        <v>18</v>
      </c>
      <c r="J25" s="9">
        <v>342</v>
      </c>
      <c r="K25" s="9">
        <v>1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568</v>
      </c>
      <c r="D26" s="9">
        <v>37</v>
      </c>
      <c r="E26" s="9">
        <v>18</v>
      </c>
      <c r="F26" s="9">
        <v>19</v>
      </c>
      <c r="G26" s="9" t="s">
        <v>37</v>
      </c>
      <c r="H26" s="9">
        <v>531</v>
      </c>
      <c r="I26" s="9">
        <v>50</v>
      </c>
      <c r="J26" s="9">
        <v>470</v>
      </c>
      <c r="K26" s="9">
        <v>11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580</v>
      </c>
      <c r="D27" s="9">
        <v>38</v>
      </c>
      <c r="E27" s="9">
        <v>22</v>
      </c>
      <c r="F27" s="9">
        <v>16</v>
      </c>
      <c r="G27" s="9" t="s">
        <v>37</v>
      </c>
      <c r="H27" s="9">
        <v>542</v>
      </c>
      <c r="I27" s="9">
        <v>83</v>
      </c>
      <c r="J27" s="9">
        <v>448</v>
      </c>
      <c r="K27" s="9">
        <v>11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557</v>
      </c>
      <c r="D28" s="9">
        <v>40</v>
      </c>
      <c r="E28" s="9">
        <v>31</v>
      </c>
      <c r="F28" s="9">
        <v>9</v>
      </c>
      <c r="G28" s="9" t="s">
        <v>37</v>
      </c>
      <c r="H28" s="9">
        <v>517</v>
      </c>
      <c r="I28" s="9">
        <v>77</v>
      </c>
      <c r="J28" s="9">
        <v>436</v>
      </c>
      <c r="K28" s="9">
        <v>4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632</v>
      </c>
      <c r="D29" s="9">
        <v>50</v>
      </c>
      <c r="E29" s="9">
        <v>35</v>
      </c>
      <c r="F29" s="9">
        <v>15</v>
      </c>
      <c r="G29" s="9" t="s">
        <v>37</v>
      </c>
      <c r="H29" s="9">
        <v>582</v>
      </c>
      <c r="I29" s="9">
        <v>137</v>
      </c>
      <c r="J29" s="9">
        <v>436</v>
      </c>
      <c r="K29" s="9">
        <v>9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457</v>
      </c>
      <c r="D30" s="9">
        <v>40</v>
      </c>
      <c r="E30" s="9">
        <v>27</v>
      </c>
      <c r="F30" s="9">
        <v>13</v>
      </c>
      <c r="G30" s="9" t="s">
        <v>37</v>
      </c>
      <c r="H30" s="9">
        <v>417</v>
      </c>
      <c r="I30" s="9">
        <v>120</v>
      </c>
      <c r="J30" s="9">
        <v>291</v>
      </c>
      <c r="K30" s="9">
        <v>6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344</v>
      </c>
      <c r="D31" s="9">
        <v>32</v>
      </c>
      <c r="E31" s="9">
        <v>25</v>
      </c>
      <c r="F31" s="9">
        <v>7</v>
      </c>
      <c r="G31" s="9" t="s">
        <v>37</v>
      </c>
      <c r="H31" s="9">
        <v>312</v>
      </c>
      <c r="I31" s="9">
        <v>73</v>
      </c>
      <c r="J31" s="9">
        <v>232</v>
      </c>
      <c r="K31" s="9">
        <v>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268</v>
      </c>
      <c r="D32" s="9">
        <v>28</v>
      </c>
      <c r="E32" s="9">
        <v>19</v>
      </c>
      <c r="F32" s="9">
        <v>9</v>
      </c>
      <c r="G32" s="9" t="s">
        <v>37</v>
      </c>
      <c r="H32" s="9">
        <v>240</v>
      </c>
      <c r="I32" s="9">
        <v>65</v>
      </c>
      <c r="J32" s="9">
        <v>170</v>
      </c>
      <c r="K32" s="9">
        <v>5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208</v>
      </c>
      <c r="D33" s="9">
        <v>13</v>
      </c>
      <c r="E33" s="9">
        <v>8</v>
      </c>
      <c r="F33" s="9">
        <v>5</v>
      </c>
      <c r="G33" s="9" t="s">
        <v>37</v>
      </c>
      <c r="H33" s="9">
        <v>195</v>
      </c>
      <c r="I33" s="9">
        <v>54</v>
      </c>
      <c r="J33" s="9">
        <v>131</v>
      </c>
      <c r="K33" s="9">
        <v>10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152</v>
      </c>
      <c r="D34" s="9">
        <v>14</v>
      </c>
      <c r="E34" s="9">
        <v>13</v>
      </c>
      <c r="F34" s="9">
        <v>1</v>
      </c>
      <c r="G34" s="9" t="s">
        <v>37</v>
      </c>
      <c r="H34" s="9">
        <v>138</v>
      </c>
      <c r="I34" s="9">
        <v>30</v>
      </c>
      <c r="J34" s="9">
        <v>101</v>
      </c>
      <c r="K34" s="9">
        <v>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90</v>
      </c>
      <c r="D35" s="9">
        <v>12</v>
      </c>
      <c r="E35" s="9">
        <v>7</v>
      </c>
      <c r="F35" s="9">
        <v>5</v>
      </c>
      <c r="G35" s="9" t="s">
        <v>37</v>
      </c>
      <c r="H35" s="9">
        <v>78</v>
      </c>
      <c r="I35" s="9">
        <v>22</v>
      </c>
      <c r="J35" s="9">
        <v>51</v>
      </c>
      <c r="K35" s="9">
        <v>5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34</v>
      </c>
      <c r="D36" s="9">
        <v>4</v>
      </c>
      <c r="E36" s="9" t="s">
        <v>37</v>
      </c>
      <c r="F36" s="9">
        <v>4</v>
      </c>
      <c r="G36" s="9" t="s">
        <v>37</v>
      </c>
      <c r="H36" s="9">
        <v>30</v>
      </c>
      <c r="I36" s="9">
        <v>11</v>
      </c>
      <c r="J36" s="9">
        <v>16</v>
      </c>
      <c r="K36" s="9">
        <v>3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33</v>
      </c>
      <c r="D37" s="9">
        <v>7</v>
      </c>
      <c r="E37" s="9">
        <v>4</v>
      </c>
      <c r="F37" s="9">
        <v>2</v>
      </c>
      <c r="G37" s="9">
        <v>1</v>
      </c>
      <c r="H37" s="9">
        <v>26</v>
      </c>
      <c r="I37" s="9">
        <v>7</v>
      </c>
      <c r="J37" s="9">
        <v>17</v>
      </c>
      <c r="K37" s="9">
        <v>2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5681</v>
      </c>
      <c r="D38" s="3">
        <v>605</v>
      </c>
      <c r="E38" s="3">
        <v>339</v>
      </c>
      <c r="F38" s="3">
        <v>252</v>
      </c>
      <c r="G38" s="3">
        <v>14</v>
      </c>
      <c r="H38" s="3">
        <v>5076</v>
      </c>
      <c r="I38" s="3">
        <v>751</v>
      </c>
      <c r="J38" s="3">
        <v>4230</v>
      </c>
      <c r="K38" s="3">
        <v>95</v>
      </c>
    </row>
    <row r="39" spans="1:16" ht="12" customHeight="1">
      <c r="A39" s="25" t="s">
        <v>26</v>
      </c>
      <c r="B39" s="1" t="s">
        <v>9</v>
      </c>
      <c r="C39" s="9">
        <v>13</v>
      </c>
      <c r="D39" s="9">
        <v>1</v>
      </c>
      <c r="E39" s="9">
        <v>1</v>
      </c>
      <c r="F39" s="9" t="s">
        <v>37</v>
      </c>
      <c r="G39" s="9" t="s">
        <v>37</v>
      </c>
      <c r="H39" s="9">
        <v>12</v>
      </c>
      <c r="I39" s="9">
        <v>2</v>
      </c>
      <c r="J39" s="9">
        <v>10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186</v>
      </c>
      <c r="D40" s="9">
        <v>10</v>
      </c>
      <c r="E40" s="9">
        <v>3</v>
      </c>
      <c r="F40" s="9">
        <v>6</v>
      </c>
      <c r="G40" s="9">
        <v>1</v>
      </c>
      <c r="H40" s="9">
        <v>176</v>
      </c>
      <c r="I40" s="9">
        <v>5</v>
      </c>
      <c r="J40" s="9">
        <v>169</v>
      </c>
      <c r="K40" s="9">
        <v>2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544</v>
      </c>
      <c r="D41" s="9">
        <v>44</v>
      </c>
      <c r="E41" s="9">
        <v>9</v>
      </c>
      <c r="F41" s="9">
        <v>35</v>
      </c>
      <c r="G41" s="9" t="s">
        <v>37</v>
      </c>
      <c r="H41" s="9">
        <v>500</v>
      </c>
      <c r="I41" s="9">
        <v>16</v>
      </c>
      <c r="J41" s="9">
        <v>471</v>
      </c>
      <c r="K41" s="9">
        <v>13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693</v>
      </c>
      <c r="D42" s="9">
        <v>76</v>
      </c>
      <c r="E42" s="9">
        <v>30</v>
      </c>
      <c r="F42" s="9">
        <v>45</v>
      </c>
      <c r="G42" s="9">
        <v>1</v>
      </c>
      <c r="H42" s="9">
        <v>617</v>
      </c>
      <c r="I42" s="9">
        <v>52</v>
      </c>
      <c r="J42" s="9">
        <v>558</v>
      </c>
      <c r="K42" s="9">
        <v>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618</v>
      </c>
      <c r="D43" s="9">
        <v>61</v>
      </c>
      <c r="E43" s="9">
        <v>31</v>
      </c>
      <c r="F43" s="9">
        <v>29</v>
      </c>
      <c r="G43" s="9">
        <v>1</v>
      </c>
      <c r="H43" s="9">
        <v>557</v>
      </c>
      <c r="I43" s="9">
        <v>68</v>
      </c>
      <c r="J43" s="9">
        <v>483</v>
      </c>
      <c r="K43" s="9">
        <v>6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629</v>
      </c>
      <c r="D44" s="9">
        <v>62</v>
      </c>
      <c r="E44" s="9">
        <v>37</v>
      </c>
      <c r="F44" s="9">
        <v>23</v>
      </c>
      <c r="G44" s="9">
        <v>2</v>
      </c>
      <c r="H44" s="9">
        <v>567</v>
      </c>
      <c r="I44" s="9">
        <v>89</v>
      </c>
      <c r="J44" s="9">
        <v>467</v>
      </c>
      <c r="K44" s="9">
        <v>11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702</v>
      </c>
      <c r="D45" s="9">
        <v>96</v>
      </c>
      <c r="E45" s="9">
        <v>62</v>
      </c>
      <c r="F45" s="9">
        <v>31</v>
      </c>
      <c r="G45" s="9">
        <v>3</v>
      </c>
      <c r="H45" s="9">
        <v>606</v>
      </c>
      <c r="I45" s="9">
        <v>118</v>
      </c>
      <c r="J45" s="9">
        <v>479</v>
      </c>
      <c r="K45" s="9">
        <v>9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606</v>
      </c>
      <c r="D46" s="9">
        <v>57</v>
      </c>
      <c r="E46" s="9">
        <v>37</v>
      </c>
      <c r="F46" s="9">
        <v>19</v>
      </c>
      <c r="G46" s="9">
        <v>1</v>
      </c>
      <c r="H46" s="9">
        <v>549</v>
      </c>
      <c r="I46" s="9">
        <v>101</v>
      </c>
      <c r="J46" s="9">
        <v>440</v>
      </c>
      <c r="K46" s="9">
        <v>8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504</v>
      </c>
      <c r="D47" s="9">
        <v>60</v>
      </c>
      <c r="E47" s="9">
        <v>37</v>
      </c>
      <c r="F47" s="9">
        <v>20</v>
      </c>
      <c r="G47" s="9">
        <v>3</v>
      </c>
      <c r="H47" s="9">
        <v>444</v>
      </c>
      <c r="I47" s="9">
        <v>81</v>
      </c>
      <c r="J47" s="9">
        <v>355</v>
      </c>
      <c r="K47" s="9">
        <v>8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426</v>
      </c>
      <c r="D48" s="9">
        <v>40</v>
      </c>
      <c r="E48" s="9">
        <v>23</v>
      </c>
      <c r="F48" s="9">
        <v>17</v>
      </c>
      <c r="G48" s="9" t="s">
        <v>37</v>
      </c>
      <c r="H48" s="9">
        <v>386</v>
      </c>
      <c r="I48" s="9">
        <v>81</v>
      </c>
      <c r="J48" s="9">
        <v>301</v>
      </c>
      <c r="K48" s="9">
        <v>4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319</v>
      </c>
      <c r="D49" s="9">
        <v>49</v>
      </c>
      <c r="E49" s="9">
        <v>34</v>
      </c>
      <c r="F49" s="9">
        <v>15</v>
      </c>
      <c r="G49" s="9" t="s">
        <v>37</v>
      </c>
      <c r="H49" s="9">
        <v>270</v>
      </c>
      <c r="I49" s="9">
        <v>66</v>
      </c>
      <c r="J49" s="9">
        <v>197</v>
      </c>
      <c r="K49" s="9">
        <v>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240</v>
      </c>
      <c r="D50" s="9">
        <v>24</v>
      </c>
      <c r="E50" s="9">
        <v>20</v>
      </c>
      <c r="F50" s="9">
        <v>4</v>
      </c>
      <c r="G50" s="9" t="s">
        <v>37</v>
      </c>
      <c r="H50" s="9">
        <v>216</v>
      </c>
      <c r="I50" s="9">
        <v>43</v>
      </c>
      <c r="J50" s="9">
        <v>166</v>
      </c>
      <c r="K50" s="9">
        <v>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127</v>
      </c>
      <c r="D51" s="9">
        <v>17</v>
      </c>
      <c r="E51" s="9">
        <v>10</v>
      </c>
      <c r="F51" s="9">
        <v>5</v>
      </c>
      <c r="G51" s="9">
        <v>2</v>
      </c>
      <c r="H51" s="9">
        <v>110</v>
      </c>
      <c r="I51" s="9">
        <v>17</v>
      </c>
      <c r="J51" s="9">
        <v>86</v>
      </c>
      <c r="K51" s="9">
        <v>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48</v>
      </c>
      <c r="D52" s="9">
        <v>6</v>
      </c>
      <c r="E52" s="9">
        <v>3</v>
      </c>
      <c r="F52" s="9">
        <v>3</v>
      </c>
      <c r="G52" s="9" t="s">
        <v>37</v>
      </c>
      <c r="H52" s="9">
        <v>42</v>
      </c>
      <c r="I52" s="9">
        <v>8</v>
      </c>
      <c r="J52" s="9">
        <v>30</v>
      </c>
      <c r="K52" s="9">
        <v>4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26</v>
      </c>
      <c r="D53" s="5">
        <v>2</v>
      </c>
      <c r="E53" s="5">
        <v>2</v>
      </c>
      <c r="F53" s="5" t="s">
        <v>37</v>
      </c>
      <c r="G53" s="5" t="s">
        <v>37</v>
      </c>
      <c r="H53" s="5">
        <v>24</v>
      </c>
      <c r="I53" s="5">
        <v>4</v>
      </c>
      <c r="J53" s="5">
        <v>18</v>
      </c>
      <c r="K53" s="5">
        <v>2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38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3" t="s">
        <v>49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42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8786</v>
      </c>
      <c r="D6" s="3">
        <v>648</v>
      </c>
      <c r="E6" s="3">
        <v>421</v>
      </c>
      <c r="F6" s="3">
        <v>207</v>
      </c>
      <c r="G6" s="3">
        <v>20</v>
      </c>
      <c r="H6" s="3">
        <v>8138</v>
      </c>
      <c r="I6" s="3">
        <v>1269</v>
      </c>
      <c r="J6" s="3">
        <v>6740</v>
      </c>
      <c r="K6" s="3">
        <v>129</v>
      </c>
    </row>
    <row r="7" spans="1:31" ht="12" customHeight="1">
      <c r="A7" s="25" t="s">
        <v>26</v>
      </c>
      <c r="B7" s="1" t="s">
        <v>9</v>
      </c>
      <c r="C7" s="9">
        <v>15</v>
      </c>
      <c r="D7" s="9">
        <v>2</v>
      </c>
      <c r="E7" s="9">
        <v>2</v>
      </c>
      <c r="F7" s="9" t="s">
        <v>37</v>
      </c>
      <c r="G7" s="9" t="s">
        <v>37</v>
      </c>
      <c r="H7" s="9">
        <v>13</v>
      </c>
      <c r="I7" s="9">
        <v>3</v>
      </c>
      <c r="J7" s="9">
        <v>9</v>
      </c>
      <c r="K7" s="9">
        <v>1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310</v>
      </c>
      <c r="D8" s="9">
        <v>17</v>
      </c>
      <c r="E8" s="9">
        <v>11</v>
      </c>
      <c r="F8" s="9">
        <v>6</v>
      </c>
      <c r="G8" s="9" t="s">
        <v>37</v>
      </c>
      <c r="H8" s="9">
        <v>293</v>
      </c>
      <c r="I8" s="9">
        <v>39</v>
      </c>
      <c r="J8" s="9">
        <v>250</v>
      </c>
      <c r="K8" s="9">
        <v>4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790</v>
      </c>
      <c r="D9" s="9">
        <v>38</v>
      </c>
      <c r="E9" s="9">
        <v>11</v>
      </c>
      <c r="F9" s="9">
        <v>27</v>
      </c>
      <c r="G9" s="9" t="s">
        <v>37</v>
      </c>
      <c r="H9" s="9">
        <v>752</v>
      </c>
      <c r="I9" s="9">
        <v>47</v>
      </c>
      <c r="J9" s="9">
        <v>700</v>
      </c>
      <c r="K9" s="9">
        <v>5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1048</v>
      </c>
      <c r="D10" s="9">
        <v>66</v>
      </c>
      <c r="E10" s="9">
        <v>34</v>
      </c>
      <c r="F10" s="9">
        <v>30</v>
      </c>
      <c r="G10" s="9">
        <v>2</v>
      </c>
      <c r="H10" s="9">
        <v>982</v>
      </c>
      <c r="I10" s="9">
        <v>90</v>
      </c>
      <c r="J10" s="9">
        <v>877</v>
      </c>
      <c r="K10" s="9">
        <v>15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977</v>
      </c>
      <c r="D11" s="9">
        <v>67</v>
      </c>
      <c r="E11" s="9">
        <v>41</v>
      </c>
      <c r="F11" s="9">
        <v>25</v>
      </c>
      <c r="G11" s="9">
        <v>1</v>
      </c>
      <c r="H11" s="9">
        <v>910</v>
      </c>
      <c r="I11" s="9">
        <v>118</v>
      </c>
      <c r="J11" s="9">
        <v>785</v>
      </c>
      <c r="K11" s="9">
        <v>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1016</v>
      </c>
      <c r="D12" s="9">
        <v>108</v>
      </c>
      <c r="E12" s="9">
        <v>77</v>
      </c>
      <c r="F12" s="9">
        <v>25</v>
      </c>
      <c r="G12" s="9">
        <v>6</v>
      </c>
      <c r="H12" s="9">
        <v>908</v>
      </c>
      <c r="I12" s="9">
        <v>161</v>
      </c>
      <c r="J12" s="9">
        <v>732</v>
      </c>
      <c r="K12" s="9">
        <v>15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1116</v>
      </c>
      <c r="D13" s="9">
        <v>94</v>
      </c>
      <c r="E13" s="9">
        <v>69</v>
      </c>
      <c r="F13" s="9">
        <v>23</v>
      </c>
      <c r="G13" s="9">
        <v>2</v>
      </c>
      <c r="H13" s="9">
        <v>1022</v>
      </c>
      <c r="I13" s="9">
        <v>185</v>
      </c>
      <c r="J13" s="9">
        <v>821</v>
      </c>
      <c r="K13" s="9">
        <v>16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938</v>
      </c>
      <c r="D14" s="9">
        <v>81</v>
      </c>
      <c r="E14" s="9">
        <v>56</v>
      </c>
      <c r="F14" s="9">
        <v>23</v>
      </c>
      <c r="G14" s="9">
        <v>2</v>
      </c>
      <c r="H14" s="9">
        <v>857</v>
      </c>
      <c r="I14" s="9">
        <v>180</v>
      </c>
      <c r="J14" s="9">
        <v>664</v>
      </c>
      <c r="K14" s="9">
        <v>13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722</v>
      </c>
      <c r="D15" s="9">
        <v>61</v>
      </c>
      <c r="E15" s="9">
        <v>42</v>
      </c>
      <c r="F15" s="9">
        <v>17</v>
      </c>
      <c r="G15" s="9">
        <v>2</v>
      </c>
      <c r="H15" s="9">
        <v>661</v>
      </c>
      <c r="I15" s="9">
        <v>144</v>
      </c>
      <c r="J15" s="9">
        <v>507</v>
      </c>
      <c r="K15" s="9">
        <v>10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601</v>
      </c>
      <c r="D16" s="9">
        <v>39</v>
      </c>
      <c r="E16" s="9">
        <v>29</v>
      </c>
      <c r="F16" s="9">
        <v>9</v>
      </c>
      <c r="G16" s="9">
        <v>1</v>
      </c>
      <c r="H16" s="9">
        <v>562</v>
      </c>
      <c r="I16" s="9">
        <v>133</v>
      </c>
      <c r="J16" s="9">
        <v>420</v>
      </c>
      <c r="K16" s="9">
        <v>9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505</v>
      </c>
      <c r="D17" s="9">
        <v>27</v>
      </c>
      <c r="E17" s="9">
        <v>18</v>
      </c>
      <c r="F17" s="9">
        <v>6</v>
      </c>
      <c r="G17" s="9">
        <v>3</v>
      </c>
      <c r="H17" s="9">
        <v>478</v>
      </c>
      <c r="I17" s="9">
        <v>82</v>
      </c>
      <c r="J17" s="9">
        <v>389</v>
      </c>
      <c r="K17" s="9">
        <v>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370</v>
      </c>
      <c r="D18" s="9">
        <v>23</v>
      </c>
      <c r="E18" s="9">
        <v>16</v>
      </c>
      <c r="F18" s="9">
        <v>7</v>
      </c>
      <c r="G18" s="9" t="s">
        <v>37</v>
      </c>
      <c r="H18" s="9">
        <v>347</v>
      </c>
      <c r="I18" s="9">
        <v>37</v>
      </c>
      <c r="J18" s="9">
        <v>294</v>
      </c>
      <c r="K18" s="9">
        <v>16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214</v>
      </c>
      <c r="D19" s="9">
        <v>16</v>
      </c>
      <c r="E19" s="9">
        <v>10</v>
      </c>
      <c r="F19" s="9">
        <v>5</v>
      </c>
      <c r="G19" s="9">
        <v>1</v>
      </c>
      <c r="H19" s="9">
        <v>198</v>
      </c>
      <c r="I19" s="9">
        <v>26</v>
      </c>
      <c r="J19" s="9">
        <v>170</v>
      </c>
      <c r="K19" s="9">
        <v>2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91</v>
      </c>
      <c r="D20" s="9">
        <v>4</v>
      </c>
      <c r="E20" s="9">
        <v>1</v>
      </c>
      <c r="F20" s="9">
        <v>3</v>
      </c>
      <c r="G20" s="9" t="s">
        <v>37</v>
      </c>
      <c r="H20" s="9">
        <v>87</v>
      </c>
      <c r="I20" s="9">
        <v>10</v>
      </c>
      <c r="J20" s="9">
        <v>72</v>
      </c>
      <c r="K20" s="9">
        <v>5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73</v>
      </c>
      <c r="D21" s="9">
        <v>5</v>
      </c>
      <c r="E21" s="9">
        <v>4</v>
      </c>
      <c r="F21" s="9">
        <v>1</v>
      </c>
      <c r="G21" s="9" t="s">
        <v>37</v>
      </c>
      <c r="H21" s="9">
        <v>68</v>
      </c>
      <c r="I21" s="9">
        <v>14</v>
      </c>
      <c r="J21" s="9">
        <v>50</v>
      </c>
      <c r="K21" s="9">
        <v>4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3654</v>
      </c>
      <c r="D22" s="3">
        <v>273</v>
      </c>
      <c r="E22" s="3">
        <v>190</v>
      </c>
      <c r="F22" s="3">
        <v>75</v>
      </c>
      <c r="G22" s="3">
        <v>8</v>
      </c>
      <c r="H22" s="3">
        <v>3381</v>
      </c>
      <c r="I22" s="3">
        <v>512</v>
      </c>
      <c r="J22" s="3">
        <v>2808</v>
      </c>
      <c r="K22" s="3">
        <v>61</v>
      </c>
    </row>
    <row r="23" spans="1:16" ht="12" customHeight="1">
      <c r="A23" s="25" t="s">
        <v>26</v>
      </c>
      <c r="B23" s="1" t="s">
        <v>9</v>
      </c>
      <c r="C23" s="9">
        <v>6</v>
      </c>
      <c r="D23" s="9">
        <v>1</v>
      </c>
      <c r="E23" s="9">
        <v>1</v>
      </c>
      <c r="F23" s="9" t="s">
        <v>37</v>
      </c>
      <c r="G23" s="9" t="s">
        <v>37</v>
      </c>
      <c r="H23" s="9">
        <v>5</v>
      </c>
      <c r="I23" s="9" t="s">
        <v>37</v>
      </c>
      <c r="J23" s="9">
        <v>5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132</v>
      </c>
      <c r="D24" s="9">
        <v>11</v>
      </c>
      <c r="E24" s="9">
        <v>8</v>
      </c>
      <c r="F24" s="9">
        <v>3</v>
      </c>
      <c r="G24" s="9" t="s">
        <v>37</v>
      </c>
      <c r="H24" s="9">
        <v>121</v>
      </c>
      <c r="I24" s="9">
        <v>18</v>
      </c>
      <c r="J24" s="9">
        <v>100</v>
      </c>
      <c r="K24" s="9">
        <v>3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329</v>
      </c>
      <c r="D25" s="9">
        <v>16</v>
      </c>
      <c r="E25" s="9">
        <v>7</v>
      </c>
      <c r="F25" s="9">
        <v>9</v>
      </c>
      <c r="G25" s="9" t="s">
        <v>37</v>
      </c>
      <c r="H25" s="9">
        <v>313</v>
      </c>
      <c r="I25" s="9">
        <v>21</v>
      </c>
      <c r="J25" s="9">
        <v>288</v>
      </c>
      <c r="K25" s="9">
        <v>4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468</v>
      </c>
      <c r="D26" s="9">
        <v>24</v>
      </c>
      <c r="E26" s="9">
        <v>10</v>
      </c>
      <c r="F26" s="9">
        <v>13</v>
      </c>
      <c r="G26" s="9">
        <v>1</v>
      </c>
      <c r="H26" s="9">
        <v>444</v>
      </c>
      <c r="I26" s="9">
        <v>34</v>
      </c>
      <c r="J26" s="9">
        <v>404</v>
      </c>
      <c r="K26" s="9">
        <v>6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459</v>
      </c>
      <c r="D27" s="9">
        <v>28</v>
      </c>
      <c r="E27" s="9">
        <v>20</v>
      </c>
      <c r="F27" s="9">
        <v>8</v>
      </c>
      <c r="G27" s="9" t="s">
        <v>37</v>
      </c>
      <c r="H27" s="9">
        <v>431</v>
      </c>
      <c r="I27" s="9">
        <v>53</v>
      </c>
      <c r="J27" s="9">
        <v>374</v>
      </c>
      <c r="K27" s="9">
        <v>4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445</v>
      </c>
      <c r="D28" s="9">
        <v>43</v>
      </c>
      <c r="E28" s="9">
        <v>29</v>
      </c>
      <c r="F28" s="9">
        <v>11</v>
      </c>
      <c r="G28" s="9">
        <v>3</v>
      </c>
      <c r="H28" s="9">
        <v>402</v>
      </c>
      <c r="I28" s="9">
        <v>70</v>
      </c>
      <c r="J28" s="9">
        <v>325</v>
      </c>
      <c r="K28" s="9">
        <v>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476</v>
      </c>
      <c r="D29" s="9">
        <v>44</v>
      </c>
      <c r="E29" s="9">
        <v>36</v>
      </c>
      <c r="F29" s="9">
        <v>8</v>
      </c>
      <c r="G29" s="9" t="s">
        <v>37</v>
      </c>
      <c r="H29" s="9">
        <v>432</v>
      </c>
      <c r="I29" s="9">
        <v>73</v>
      </c>
      <c r="J29" s="9">
        <v>354</v>
      </c>
      <c r="K29" s="9">
        <v>5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391</v>
      </c>
      <c r="D30" s="9">
        <v>37</v>
      </c>
      <c r="E30" s="9">
        <v>30</v>
      </c>
      <c r="F30" s="9">
        <v>7</v>
      </c>
      <c r="G30" s="9" t="s">
        <v>37</v>
      </c>
      <c r="H30" s="9">
        <v>354</v>
      </c>
      <c r="I30" s="9">
        <v>67</v>
      </c>
      <c r="J30" s="9">
        <v>281</v>
      </c>
      <c r="K30" s="9">
        <v>6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271</v>
      </c>
      <c r="D31" s="9">
        <v>23</v>
      </c>
      <c r="E31" s="9">
        <v>17</v>
      </c>
      <c r="F31" s="9">
        <v>5</v>
      </c>
      <c r="G31" s="9">
        <v>1</v>
      </c>
      <c r="H31" s="9">
        <v>248</v>
      </c>
      <c r="I31" s="9">
        <v>50</v>
      </c>
      <c r="J31" s="9">
        <v>190</v>
      </c>
      <c r="K31" s="9">
        <v>8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228</v>
      </c>
      <c r="D32" s="9">
        <v>10</v>
      </c>
      <c r="E32" s="9">
        <v>8</v>
      </c>
      <c r="F32" s="9">
        <v>1</v>
      </c>
      <c r="G32" s="9">
        <v>1</v>
      </c>
      <c r="H32" s="9">
        <v>218</v>
      </c>
      <c r="I32" s="9">
        <v>56</v>
      </c>
      <c r="J32" s="9">
        <v>159</v>
      </c>
      <c r="K32" s="9">
        <v>3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190</v>
      </c>
      <c r="D33" s="9">
        <v>11</v>
      </c>
      <c r="E33" s="9">
        <v>7</v>
      </c>
      <c r="F33" s="9">
        <v>3</v>
      </c>
      <c r="G33" s="9">
        <v>1</v>
      </c>
      <c r="H33" s="9">
        <v>179</v>
      </c>
      <c r="I33" s="9">
        <v>30</v>
      </c>
      <c r="J33" s="9">
        <v>146</v>
      </c>
      <c r="K33" s="9">
        <v>3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130</v>
      </c>
      <c r="D34" s="9">
        <v>9</v>
      </c>
      <c r="E34" s="9">
        <v>7</v>
      </c>
      <c r="F34" s="9">
        <v>2</v>
      </c>
      <c r="G34" s="9" t="s">
        <v>37</v>
      </c>
      <c r="H34" s="9">
        <v>121</v>
      </c>
      <c r="I34" s="9">
        <v>17</v>
      </c>
      <c r="J34" s="9">
        <v>97</v>
      </c>
      <c r="K34" s="9">
        <v>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61</v>
      </c>
      <c r="D35" s="9">
        <v>9</v>
      </c>
      <c r="E35" s="9">
        <v>7</v>
      </c>
      <c r="F35" s="9">
        <v>1</v>
      </c>
      <c r="G35" s="9">
        <v>1</v>
      </c>
      <c r="H35" s="9">
        <v>52</v>
      </c>
      <c r="I35" s="9">
        <v>12</v>
      </c>
      <c r="J35" s="9">
        <v>40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34</v>
      </c>
      <c r="D36" s="9">
        <v>4</v>
      </c>
      <c r="E36" s="9">
        <v>1</v>
      </c>
      <c r="F36" s="9">
        <v>3</v>
      </c>
      <c r="G36" s="9" t="s">
        <v>37</v>
      </c>
      <c r="H36" s="9">
        <v>30</v>
      </c>
      <c r="I36" s="9">
        <v>2</v>
      </c>
      <c r="J36" s="9">
        <v>26</v>
      </c>
      <c r="K36" s="9">
        <v>2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34</v>
      </c>
      <c r="D37" s="9">
        <v>3</v>
      </c>
      <c r="E37" s="9">
        <v>2</v>
      </c>
      <c r="F37" s="9">
        <v>1</v>
      </c>
      <c r="G37" s="9" t="s">
        <v>37</v>
      </c>
      <c r="H37" s="9">
        <v>31</v>
      </c>
      <c r="I37" s="9">
        <v>9</v>
      </c>
      <c r="J37" s="9">
        <v>19</v>
      </c>
      <c r="K37" s="9">
        <v>3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5132</v>
      </c>
      <c r="D38" s="3">
        <v>375</v>
      </c>
      <c r="E38" s="3">
        <v>231</v>
      </c>
      <c r="F38" s="3">
        <v>132</v>
      </c>
      <c r="G38" s="3">
        <v>12</v>
      </c>
      <c r="H38" s="3">
        <v>4757</v>
      </c>
      <c r="I38" s="3">
        <v>757</v>
      </c>
      <c r="J38" s="3">
        <v>3932</v>
      </c>
      <c r="K38" s="3">
        <v>68</v>
      </c>
    </row>
    <row r="39" spans="1:16" ht="12" customHeight="1">
      <c r="A39" s="25" t="s">
        <v>26</v>
      </c>
      <c r="B39" s="1" t="s">
        <v>9</v>
      </c>
      <c r="C39" s="9">
        <v>9</v>
      </c>
      <c r="D39" s="9">
        <v>1</v>
      </c>
      <c r="E39" s="9">
        <v>1</v>
      </c>
      <c r="F39" s="9" t="s">
        <v>37</v>
      </c>
      <c r="G39" s="9" t="s">
        <v>37</v>
      </c>
      <c r="H39" s="9">
        <v>8</v>
      </c>
      <c r="I39" s="9">
        <v>3</v>
      </c>
      <c r="J39" s="9">
        <v>4</v>
      </c>
      <c r="K39" s="9">
        <v>1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178</v>
      </c>
      <c r="D40" s="9">
        <v>6</v>
      </c>
      <c r="E40" s="9">
        <v>3</v>
      </c>
      <c r="F40" s="9">
        <v>3</v>
      </c>
      <c r="G40" s="9" t="s">
        <v>37</v>
      </c>
      <c r="H40" s="9">
        <v>172</v>
      </c>
      <c r="I40" s="9">
        <v>21</v>
      </c>
      <c r="J40" s="9">
        <v>150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461</v>
      </c>
      <c r="D41" s="9">
        <v>22</v>
      </c>
      <c r="E41" s="9">
        <v>4</v>
      </c>
      <c r="F41" s="9">
        <v>18</v>
      </c>
      <c r="G41" s="9" t="s">
        <v>37</v>
      </c>
      <c r="H41" s="9">
        <v>439</v>
      </c>
      <c r="I41" s="9">
        <v>26</v>
      </c>
      <c r="J41" s="9">
        <v>412</v>
      </c>
      <c r="K41" s="9">
        <v>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580</v>
      </c>
      <c r="D42" s="9">
        <v>42</v>
      </c>
      <c r="E42" s="9">
        <v>24</v>
      </c>
      <c r="F42" s="9">
        <v>17</v>
      </c>
      <c r="G42" s="9">
        <v>1</v>
      </c>
      <c r="H42" s="9">
        <v>538</v>
      </c>
      <c r="I42" s="9">
        <v>56</v>
      </c>
      <c r="J42" s="9">
        <v>473</v>
      </c>
      <c r="K42" s="9">
        <v>9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518</v>
      </c>
      <c r="D43" s="9">
        <v>39</v>
      </c>
      <c r="E43" s="9">
        <v>21</v>
      </c>
      <c r="F43" s="9">
        <v>17</v>
      </c>
      <c r="G43" s="9">
        <v>1</v>
      </c>
      <c r="H43" s="9">
        <v>479</v>
      </c>
      <c r="I43" s="9">
        <v>65</v>
      </c>
      <c r="J43" s="9">
        <v>411</v>
      </c>
      <c r="K43" s="9">
        <v>3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571</v>
      </c>
      <c r="D44" s="9">
        <v>65</v>
      </c>
      <c r="E44" s="9">
        <v>48</v>
      </c>
      <c r="F44" s="9">
        <v>14</v>
      </c>
      <c r="G44" s="9">
        <v>3</v>
      </c>
      <c r="H44" s="9">
        <v>506</v>
      </c>
      <c r="I44" s="9">
        <v>91</v>
      </c>
      <c r="J44" s="9">
        <v>407</v>
      </c>
      <c r="K44" s="9">
        <v>8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640</v>
      </c>
      <c r="D45" s="9">
        <v>50</v>
      </c>
      <c r="E45" s="9">
        <v>33</v>
      </c>
      <c r="F45" s="9">
        <v>15</v>
      </c>
      <c r="G45" s="9">
        <v>2</v>
      </c>
      <c r="H45" s="9">
        <v>590</v>
      </c>
      <c r="I45" s="9">
        <v>112</v>
      </c>
      <c r="J45" s="9">
        <v>467</v>
      </c>
      <c r="K45" s="9">
        <v>11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547</v>
      </c>
      <c r="D46" s="9">
        <v>44</v>
      </c>
      <c r="E46" s="9">
        <v>26</v>
      </c>
      <c r="F46" s="9">
        <v>16</v>
      </c>
      <c r="G46" s="9">
        <v>2</v>
      </c>
      <c r="H46" s="9">
        <v>503</v>
      </c>
      <c r="I46" s="9">
        <v>113</v>
      </c>
      <c r="J46" s="9">
        <v>383</v>
      </c>
      <c r="K46" s="9">
        <v>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451</v>
      </c>
      <c r="D47" s="9">
        <v>38</v>
      </c>
      <c r="E47" s="9">
        <v>25</v>
      </c>
      <c r="F47" s="9">
        <v>12</v>
      </c>
      <c r="G47" s="9">
        <v>1</v>
      </c>
      <c r="H47" s="9">
        <v>413</v>
      </c>
      <c r="I47" s="9">
        <v>94</v>
      </c>
      <c r="J47" s="9">
        <v>317</v>
      </c>
      <c r="K47" s="9">
        <v>2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373</v>
      </c>
      <c r="D48" s="9">
        <v>29</v>
      </c>
      <c r="E48" s="9">
        <v>21</v>
      </c>
      <c r="F48" s="9">
        <v>8</v>
      </c>
      <c r="G48" s="9" t="s">
        <v>37</v>
      </c>
      <c r="H48" s="9">
        <v>344</v>
      </c>
      <c r="I48" s="9">
        <v>77</v>
      </c>
      <c r="J48" s="9">
        <v>261</v>
      </c>
      <c r="K48" s="9">
        <v>6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315</v>
      </c>
      <c r="D49" s="9">
        <v>16</v>
      </c>
      <c r="E49" s="9">
        <v>11</v>
      </c>
      <c r="F49" s="9">
        <v>3</v>
      </c>
      <c r="G49" s="9">
        <v>2</v>
      </c>
      <c r="H49" s="9">
        <v>299</v>
      </c>
      <c r="I49" s="9">
        <v>52</v>
      </c>
      <c r="J49" s="9">
        <v>243</v>
      </c>
      <c r="K49" s="9">
        <v>4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240</v>
      </c>
      <c r="D50" s="9">
        <v>14</v>
      </c>
      <c r="E50" s="9">
        <v>9</v>
      </c>
      <c r="F50" s="9">
        <v>5</v>
      </c>
      <c r="G50" s="9" t="s">
        <v>37</v>
      </c>
      <c r="H50" s="9">
        <v>226</v>
      </c>
      <c r="I50" s="9">
        <v>20</v>
      </c>
      <c r="J50" s="9">
        <v>197</v>
      </c>
      <c r="K50" s="9">
        <v>9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153</v>
      </c>
      <c r="D51" s="9">
        <v>7</v>
      </c>
      <c r="E51" s="9">
        <v>3</v>
      </c>
      <c r="F51" s="9">
        <v>4</v>
      </c>
      <c r="G51" s="9" t="s">
        <v>37</v>
      </c>
      <c r="H51" s="9">
        <v>146</v>
      </c>
      <c r="I51" s="9">
        <v>14</v>
      </c>
      <c r="J51" s="9">
        <v>130</v>
      </c>
      <c r="K51" s="9">
        <v>2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57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57</v>
      </c>
      <c r="I52" s="9">
        <v>8</v>
      </c>
      <c r="J52" s="9">
        <v>46</v>
      </c>
      <c r="K52" s="9">
        <v>3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39</v>
      </c>
      <c r="D53" s="5">
        <v>2</v>
      </c>
      <c r="E53" s="5">
        <v>2</v>
      </c>
      <c r="F53" s="5" t="s">
        <v>37</v>
      </c>
      <c r="G53" s="5" t="s">
        <v>37</v>
      </c>
      <c r="H53" s="5">
        <v>37</v>
      </c>
      <c r="I53" s="5">
        <v>5</v>
      </c>
      <c r="J53" s="5">
        <v>31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38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9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3" t="s">
        <v>50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42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248</v>
      </c>
      <c r="D6" s="3">
        <v>5</v>
      </c>
      <c r="E6" s="3">
        <v>3</v>
      </c>
      <c r="F6" s="3">
        <v>2</v>
      </c>
      <c r="G6" s="3" t="s">
        <v>37</v>
      </c>
      <c r="H6" s="3">
        <v>243</v>
      </c>
      <c r="I6" s="3">
        <v>14</v>
      </c>
      <c r="J6" s="3">
        <v>223</v>
      </c>
      <c r="K6" s="3">
        <v>6</v>
      </c>
    </row>
    <row r="7" spans="1:31" ht="12" customHeight="1">
      <c r="A7" s="25" t="s">
        <v>26</v>
      </c>
      <c r="B7" s="1" t="s">
        <v>9</v>
      </c>
      <c r="C7" s="9" t="s">
        <v>37</v>
      </c>
      <c r="D7" s="9" t="s">
        <v>37</v>
      </c>
      <c r="E7" s="9" t="s">
        <v>37</v>
      </c>
      <c r="F7" s="9" t="s">
        <v>37</v>
      </c>
      <c r="G7" s="9" t="s">
        <v>37</v>
      </c>
      <c r="H7" s="9" t="s">
        <v>37</v>
      </c>
      <c r="I7" s="9" t="s">
        <v>37</v>
      </c>
      <c r="J7" s="9" t="s">
        <v>37</v>
      </c>
      <c r="K7" s="9" t="s">
        <v>37</v>
      </c>
      <c r="L7" t="s">
        <v>26</v>
      </c>
      <c r="M7" t="s">
        <v>26</v>
      </c>
      <c r="N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13</v>
      </c>
      <c r="D8" s="9" t="s">
        <v>37</v>
      </c>
      <c r="E8" s="9" t="s">
        <v>37</v>
      </c>
      <c r="F8" s="9" t="s">
        <v>37</v>
      </c>
      <c r="G8" s="9" t="s">
        <v>37</v>
      </c>
      <c r="H8" s="9">
        <v>13</v>
      </c>
      <c r="I8" s="9" t="s">
        <v>37</v>
      </c>
      <c r="J8" s="9">
        <v>12</v>
      </c>
      <c r="K8" s="9">
        <v>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18</v>
      </c>
      <c r="D9" s="9">
        <v>1</v>
      </c>
      <c r="E9" s="9" t="s">
        <v>37</v>
      </c>
      <c r="F9" s="9">
        <v>1</v>
      </c>
      <c r="G9" s="9" t="s">
        <v>37</v>
      </c>
      <c r="H9" s="9">
        <v>17</v>
      </c>
      <c r="I9" s="9">
        <v>1</v>
      </c>
      <c r="J9" s="9">
        <v>16</v>
      </c>
      <c r="K9" s="9" t="s">
        <v>37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32</v>
      </c>
      <c r="D10" s="9">
        <v>2</v>
      </c>
      <c r="E10" s="9">
        <v>2</v>
      </c>
      <c r="F10" s="9" t="s">
        <v>37</v>
      </c>
      <c r="G10" s="9" t="s">
        <v>37</v>
      </c>
      <c r="H10" s="9">
        <v>30</v>
      </c>
      <c r="I10" s="9">
        <v>2</v>
      </c>
      <c r="J10" s="9">
        <v>26</v>
      </c>
      <c r="K10" s="9">
        <v>2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18</v>
      </c>
      <c r="D11" s="9">
        <v>1</v>
      </c>
      <c r="E11" s="9">
        <v>1</v>
      </c>
      <c r="F11" s="9" t="s">
        <v>37</v>
      </c>
      <c r="G11" s="9" t="s">
        <v>37</v>
      </c>
      <c r="H11" s="9">
        <v>17</v>
      </c>
      <c r="I11" s="9">
        <v>1</v>
      </c>
      <c r="J11" s="9">
        <v>15</v>
      </c>
      <c r="K11" s="9">
        <v>1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24</v>
      </c>
      <c r="D12" s="9">
        <v>1</v>
      </c>
      <c r="E12" s="9" t="s">
        <v>37</v>
      </c>
      <c r="F12" s="9">
        <v>1</v>
      </c>
      <c r="G12" s="9" t="s">
        <v>37</v>
      </c>
      <c r="H12" s="9">
        <v>23</v>
      </c>
      <c r="I12" s="9">
        <v>1</v>
      </c>
      <c r="J12" s="9">
        <v>22</v>
      </c>
      <c r="K12" s="9" t="s">
        <v>37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18</v>
      </c>
      <c r="D13" s="9" t="s">
        <v>37</v>
      </c>
      <c r="E13" s="9" t="s">
        <v>37</v>
      </c>
      <c r="F13" s="9" t="s">
        <v>37</v>
      </c>
      <c r="G13" s="9" t="s">
        <v>37</v>
      </c>
      <c r="H13" s="9">
        <v>18</v>
      </c>
      <c r="I13" s="9">
        <v>1</v>
      </c>
      <c r="J13" s="9">
        <v>17</v>
      </c>
      <c r="K13" s="9" t="s">
        <v>37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14</v>
      </c>
      <c r="D14" s="9" t="s">
        <v>37</v>
      </c>
      <c r="E14" s="9" t="s">
        <v>37</v>
      </c>
      <c r="F14" s="9" t="s">
        <v>37</v>
      </c>
      <c r="G14" s="9" t="s">
        <v>37</v>
      </c>
      <c r="H14" s="9">
        <v>14</v>
      </c>
      <c r="I14" s="9">
        <v>1</v>
      </c>
      <c r="J14" s="9">
        <v>13</v>
      </c>
      <c r="K14" s="9" t="s">
        <v>37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22</v>
      </c>
      <c r="D15" s="9" t="s">
        <v>37</v>
      </c>
      <c r="E15" s="9" t="s">
        <v>37</v>
      </c>
      <c r="F15" s="9" t="s">
        <v>37</v>
      </c>
      <c r="G15" s="9" t="s">
        <v>37</v>
      </c>
      <c r="H15" s="9">
        <v>22</v>
      </c>
      <c r="I15" s="9">
        <v>1</v>
      </c>
      <c r="J15" s="9">
        <v>21</v>
      </c>
      <c r="K15" s="9" t="s">
        <v>37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18</v>
      </c>
      <c r="D16" s="9" t="s">
        <v>37</v>
      </c>
      <c r="E16" s="9" t="s">
        <v>37</v>
      </c>
      <c r="F16" s="9" t="s">
        <v>37</v>
      </c>
      <c r="G16" s="9" t="s">
        <v>37</v>
      </c>
      <c r="H16" s="9">
        <v>18</v>
      </c>
      <c r="I16" s="9">
        <v>2</v>
      </c>
      <c r="J16" s="9">
        <v>16</v>
      </c>
      <c r="K16" s="9" t="s">
        <v>37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20</v>
      </c>
      <c r="D17" s="9" t="s">
        <v>37</v>
      </c>
      <c r="E17" s="9" t="s">
        <v>37</v>
      </c>
      <c r="F17" s="9" t="s">
        <v>37</v>
      </c>
      <c r="G17" s="9" t="s">
        <v>37</v>
      </c>
      <c r="H17" s="9">
        <v>20</v>
      </c>
      <c r="I17" s="9">
        <v>2</v>
      </c>
      <c r="J17" s="9">
        <v>18</v>
      </c>
      <c r="K17" s="9" t="s">
        <v>37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20</v>
      </c>
      <c r="D18" s="9" t="s">
        <v>37</v>
      </c>
      <c r="E18" s="9" t="s">
        <v>37</v>
      </c>
      <c r="F18" s="9" t="s">
        <v>37</v>
      </c>
      <c r="G18" s="9" t="s">
        <v>37</v>
      </c>
      <c r="H18" s="9">
        <v>20</v>
      </c>
      <c r="I18" s="9" t="s">
        <v>37</v>
      </c>
      <c r="J18" s="9">
        <v>18</v>
      </c>
      <c r="K18" s="9">
        <v>2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18</v>
      </c>
      <c r="D19" s="9" t="s">
        <v>37</v>
      </c>
      <c r="E19" s="9" t="s">
        <v>37</v>
      </c>
      <c r="F19" s="9" t="s">
        <v>37</v>
      </c>
      <c r="G19" s="9" t="s">
        <v>37</v>
      </c>
      <c r="H19" s="9">
        <v>18</v>
      </c>
      <c r="I19" s="9">
        <v>2</v>
      </c>
      <c r="J19" s="9">
        <v>16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6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6</v>
      </c>
      <c r="I20" s="9" t="s">
        <v>37</v>
      </c>
      <c r="J20" s="9">
        <v>6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7</v>
      </c>
      <c r="D21" s="9" t="s">
        <v>37</v>
      </c>
      <c r="E21" s="9" t="s">
        <v>37</v>
      </c>
      <c r="F21" s="9" t="s">
        <v>37</v>
      </c>
      <c r="G21" s="9" t="s">
        <v>37</v>
      </c>
      <c r="H21" s="9">
        <v>7</v>
      </c>
      <c r="I21" s="9" t="s">
        <v>37</v>
      </c>
      <c r="J21" s="9">
        <v>7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137</v>
      </c>
      <c r="D22" s="3">
        <v>4</v>
      </c>
      <c r="E22" s="3">
        <v>3</v>
      </c>
      <c r="F22" s="3">
        <v>1</v>
      </c>
      <c r="G22" s="3" t="s">
        <v>37</v>
      </c>
      <c r="H22" s="3">
        <v>133</v>
      </c>
      <c r="I22" s="3">
        <v>6</v>
      </c>
      <c r="J22" s="3">
        <v>124</v>
      </c>
      <c r="K22" s="3">
        <v>3</v>
      </c>
    </row>
    <row r="23" spans="1:16" ht="12" customHeight="1">
      <c r="A23" s="25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6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6</v>
      </c>
      <c r="I24" s="9" t="s">
        <v>37</v>
      </c>
      <c r="J24" s="9">
        <v>5</v>
      </c>
      <c r="K24" s="9">
        <v>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8</v>
      </c>
      <c r="D25" s="9">
        <v>1</v>
      </c>
      <c r="E25" s="9" t="s">
        <v>37</v>
      </c>
      <c r="F25" s="9">
        <v>1</v>
      </c>
      <c r="G25" s="9" t="s">
        <v>37</v>
      </c>
      <c r="H25" s="9">
        <v>7</v>
      </c>
      <c r="I25" s="9" t="s">
        <v>37</v>
      </c>
      <c r="J25" s="9">
        <v>7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14</v>
      </c>
      <c r="D26" s="9">
        <v>2</v>
      </c>
      <c r="E26" s="9">
        <v>2</v>
      </c>
      <c r="F26" s="9" t="s">
        <v>37</v>
      </c>
      <c r="G26" s="9" t="s">
        <v>37</v>
      </c>
      <c r="H26" s="9">
        <v>12</v>
      </c>
      <c r="I26" s="9">
        <v>1</v>
      </c>
      <c r="J26" s="9">
        <v>11</v>
      </c>
      <c r="K26" s="9" t="s">
        <v>37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11</v>
      </c>
      <c r="D27" s="9">
        <v>1</v>
      </c>
      <c r="E27" s="9">
        <v>1</v>
      </c>
      <c r="F27" s="9" t="s">
        <v>37</v>
      </c>
      <c r="G27" s="9" t="s">
        <v>37</v>
      </c>
      <c r="H27" s="9">
        <v>10</v>
      </c>
      <c r="I27" s="9">
        <v>1</v>
      </c>
      <c r="J27" s="9">
        <v>8</v>
      </c>
      <c r="K27" s="9">
        <v>1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14</v>
      </c>
      <c r="D28" s="9" t="s">
        <v>37</v>
      </c>
      <c r="E28" s="9" t="s">
        <v>37</v>
      </c>
      <c r="F28" s="9" t="s">
        <v>37</v>
      </c>
      <c r="G28" s="9" t="s">
        <v>37</v>
      </c>
      <c r="H28" s="9">
        <v>14</v>
      </c>
      <c r="I28" s="9" t="s">
        <v>37</v>
      </c>
      <c r="J28" s="9">
        <v>14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11</v>
      </c>
      <c r="D29" s="9" t="s">
        <v>37</v>
      </c>
      <c r="E29" s="9" t="s">
        <v>37</v>
      </c>
      <c r="F29" s="9" t="s">
        <v>37</v>
      </c>
      <c r="G29" s="9" t="s">
        <v>37</v>
      </c>
      <c r="H29" s="9">
        <v>11</v>
      </c>
      <c r="I29" s="9">
        <v>1</v>
      </c>
      <c r="J29" s="9">
        <v>10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7</v>
      </c>
      <c r="D30" s="9" t="s">
        <v>37</v>
      </c>
      <c r="E30" s="9" t="s">
        <v>37</v>
      </c>
      <c r="F30" s="9" t="s">
        <v>37</v>
      </c>
      <c r="G30" s="9" t="s">
        <v>37</v>
      </c>
      <c r="H30" s="9">
        <v>7</v>
      </c>
      <c r="I30" s="9" t="s">
        <v>37</v>
      </c>
      <c r="J30" s="9">
        <v>7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10</v>
      </c>
      <c r="D31" s="9" t="s">
        <v>37</v>
      </c>
      <c r="E31" s="9" t="s">
        <v>37</v>
      </c>
      <c r="F31" s="9" t="s">
        <v>37</v>
      </c>
      <c r="G31" s="9" t="s">
        <v>37</v>
      </c>
      <c r="H31" s="9">
        <v>10</v>
      </c>
      <c r="I31" s="9" t="s">
        <v>37</v>
      </c>
      <c r="J31" s="9">
        <v>10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10</v>
      </c>
      <c r="D32" s="9" t="s">
        <v>37</v>
      </c>
      <c r="E32" s="9" t="s">
        <v>37</v>
      </c>
      <c r="F32" s="9" t="s">
        <v>37</v>
      </c>
      <c r="G32" s="9" t="s">
        <v>37</v>
      </c>
      <c r="H32" s="9">
        <v>10</v>
      </c>
      <c r="I32" s="9" t="s">
        <v>37</v>
      </c>
      <c r="J32" s="9">
        <v>10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14</v>
      </c>
      <c r="D33" s="9" t="s">
        <v>37</v>
      </c>
      <c r="E33" s="9" t="s">
        <v>37</v>
      </c>
      <c r="F33" s="9" t="s">
        <v>37</v>
      </c>
      <c r="G33" s="9" t="s">
        <v>37</v>
      </c>
      <c r="H33" s="9">
        <v>14</v>
      </c>
      <c r="I33" s="9">
        <v>1</v>
      </c>
      <c r="J33" s="9">
        <v>13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10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10</v>
      </c>
      <c r="I34" s="9" t="s">
        <v>37</v>
      </c>
      <c r="J34" s="9">
        <v>9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12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12</v>
      </c>
      <c r="I35" s="9">
        <v>2</v>
      </c>
      <c r="J35" s="9">
        <v>10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5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5</v>
      </c>
      <c r="I36" s="9" t="s">
        <v>37</v>
      </c>
      <c r="J36" s="9">
        <v>5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5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5</v>
      </c>
      <c r="I37" s="9" t="s">
        <v>37</v>
      </c>
      <c r="J37" s="9">
        <v>5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111</v>
      </c>
      <c r="D38" s="3">
        <v>1</v>
      </c>
      <c r="E38" s="3" t="s">
        <v>37</v>
      </c>
      <c r="F38" s="3">
        <v>1</v>
      </c>
      <c r="G38" s="3" t="s">
        <v>37</v>
      </c>
      <c r="H38" s="3">
        <v>110</v>
      </c>
      <c r="I38" s="3">
        <v>8</v>
      </c>
      <c r="J38" s="3">
        <v>99</v>
      </c>
      <c r="K38" s="3">
        <v>3</v>
      </c>
    </row>
    <row r="39" spans="1:16" ht="12" customHeight="1">
      <c r="A39" s="25" t="s">
        <v>26</v>
      </c>
      <c r="B39" s="1" t="s">
        <v>9</v>
      </c>
      <c r="C39" s="9" t="s">
        <v>37</v>
      </c>
      <c r="D39" s="9" t="s">
        <v>37</v>
      </c>
      <c r="E39" s="9" t="s">
        <v>37</v>
      </c>
      <c r="F39" s="9" t="s">
        <v>37</v>
      </c>
      <c r="G39" s="9" t="s">
        <v>37</v>
      </c>
      <c r="H39" s="9" t="s">
        <v>37</v>
      </c>
      <c r="I39" s="9" t="s">
        <v>37</v>
      </c>
      <c r="J39" s="9" t="s">
        <v>37</v>
      </c>
      <c r="K39" s="9" t="s">
        <v>37</v>
      </c>
      <c r="L39" t="s">
        <v>26</v>
      </c>
      <c r="M39" t="s">
        <v>26</v>
      </c>
      <c r="N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7</v>
      </c>
      <c r="D40" s="9" t="s">
        <v>37</v>
      </c>
      <c r="E40" s="9" t="s">
        <v>37</v>
      </c>
      <c r="F40" s="9" t="s">
        <v>37</v>
      </c>
      <c r="G40" s="9" t="s">
        <v>37</v>
      </c>
      <c r="H40" s="9">
        <v>7</v>
      </c>
      <c r="I40" s="9" t="s">
        <v>37</v>
      </c>
      <c r="J40" s="9">
        <v>7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10</v>
      </c>
      <c r="D41" s="9" t="s">
        <v>37</v>
      </c>
      <c r="E41" s="9" t="s">
        <v>37</v>
      </c>
      <c r="F41" s="9" t="s">
        <v>37</v>
      </c>
      <c r="G41" s="9" t="s">
        <v>37</v>
      </c>
      <c r="H41" s="9">
        <v>10</v>
      </c>
      <c r="I41" s="9">
        <v>1</v>
      </c>
      <c r="J41" s="9">
        <v>9</v>
      </c>
      <c r="K41" s="9" t="s">
        <v>37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18</v>
      </c>
      <c r="D42" s="9" t="s">
        <v>37</v>
      </c>
      <c r="E42" s="9" t="s">
        <v>37</v>
      </c>
      <c r="F42" s="9" t="s">
        <v>37</v>
      </c>
      <c r="G42" s="9" t="s">
        <v>37</v>
      </c>
      <c r="H42" s="9">
        <v>18</v>
      </c>
      <c r="I42" s="9">
        <v>1</v>
      </c>
      <c r="J42" s="9">
        <v>15</v>
      </c>
      <c r="K42" s="9">
        <v>2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7</v>
      </c>
      <c r="D43" s="9" t="s">
        <v>37</v>
      </c>
      <c r="E43" s="9" t="s">
        <v>37</v>
      </c>
      <c r="F43" s="9" t="s">
        <v>37</v>
      </c>
      <c r="G43" s="9" t="s">
        <v>37</v>
      </c>
      <c r="H43" s="9">
        <v>7</v>
      </c>
      <c r="I43" s="9" t="s">
        <v>37</v>
      </c>
      <c r="J43" s="9">
        <v>7</v>
      </c>
      <c r="K43" s="9" t="s">
        <v>37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10</v>
      </c>
      <c r="D44" s="9">
        <v>1</v>
      </c>
      <c r="E44" s="9" t="s">
        <v>37</v>
      </c>
      <c r="F44" s="9">
        <v>1</v>
      </c>
      <c r="G44" s="9" t="s">
        <v>37</v>
      </c>
      <c r="H44" s="9">
        <v>9</v>
      </c>
      <c r="I44" s="9">
        <v>1</v>
      </c>
      <c r="J44" s="9">
        <v>8</v>
      </c>
      <c r="K44" s="9" t="s">
        <v>37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7</v>
      </c>
      <c r="D45" s="9" t="s">
        <v>37</v>
      </c>
      <c r="E45" s="9" t="s">
        <v>37</v>
      </c>
      <c r="F45" s="9" t="s">
        <v>37</v>
      </c>
      <c r="G45" s="9" t="s">
        <v>37</v>
      </c>
      <c r="H45" s="9">
        <v>7</v>
      </c>
      <c r="I45" s="9" t="s">
        <v>37</v>
      </c>
      <c r="J45" s="9">
        <v>7</v>
      </c>
      <c r="K45" s="9" t="s">
        <v>37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7</v>
      </c>
      <c r="D46" s="9" t="s">
        <v>37</v>
      </c>
      <c r="E46" s="9" t="s">
        <v>37</v>
      </c>
      <c r="F46" s="9" t="s">
        <v>37</v>
      </c>
      <c r="G46" s="9" t="s">
        <v>37</v>
      </c>
      <c r="H46" s="9">
        <v>7</v>
      </c>
      <c r="I46" s="9">
        <v>1</v>
      </c>
      <c r="J46" s="9">
        <v>6</v>
      </c>
      <c r="K46" s="9" t="s">
        <v>37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12</v>
      </c>
      <c r="D47" s="9" t="s">
        <v>37</v>
      </c>
      <c r="E47" s="9" t="s">
        <v>37</v>
      </c>
      <c r="F47" s="9" t="s">
        <v>37</v>
      </c>
      <c r="G47" s="9" t="s">
        <v>37</v>
      </c>
      <c r="H47" s="9">
        <v>12</v>
      </c>
      <c r="I47" s="9">
        <v>1</v>
      </c>
      <c r="J47" s="9">
        <v>11</v>
      </c>
      <c r="K47" s="9" t="s">
        <v>37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8</v>
      </c>
      <c r="D48" s="9" t="s">
        <v>37</v>
      </c>
      <c r="E48" s="9" t="s">
        <v>37</v>
      </c>
      <c r="F48" s="9" t="s">
        <v>37</v>
      </c>
      <c r="G48" s="9" t="s">
        <v>37</v>
      </c>
      <c r="H48" s="9">
        <v>8</v>
      </c>
      <c r="I48" s="9">
        <v>2</v>
      </c>
      <c r="J48" s="9">
        <v>6</v>
      </c>
      <c r="K48" s="9" t="s">
        <v>37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6</v>
      </c>
      <c r="D49" s="9" t="s">
        <v>37</v>
      </c>
      <c r="E49" s="9" t="s">
        <v>37</v>
      </c>
      <c r="F49" s="9" t="s">
        <v>37</v>
      </c>
      <c r="G49" s="9" t="s">
        <v>37</v>
      </c>
      <c r="H49" s="9">
        <v>6</v>
      </c>
      <c r="I49" s="9">
        <v>1</v>
      </c>
      <c r="J49" s="9">
        <v>5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10</v>
      </c>
      <c r="D50" s="9" t="s">
        <v>37</v>
      </c>
      <c r="E50" s="9" t="s">
        <v>37</v>
      </c>
      <c r="F50" s="9" t="s">
        <v>37</v>
      </c>
      <c r="G50" s="9" t="s">
        <v>37</v>
      </c>
      <c r="H50" s="9">
        <v>10</v>
      </c>
      <c r="I50" s="9" t="s">
        <v>37</v>
      </c>
      <c r="J50" s="9">
        <v>9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6</v>
      </c>
      <c r="D51" s="9" t="s">
        <v>37</v>
      </c>
      <c r="E51" s="9" t="s">
        <v>37</v>
      </c>
      <c r="F51" s="9" t="s">
        <v>37</v>
      </c>
      <c r="G51" s="9" t="s">
        <v>37</v>
      </c>
      <c r="H51" s="9">
        <v>6</v>
      </c>
      <c r="I51" s="9" t="s">
        <v>37</v>
      </c>
      <c r="J51" s="9">
        <v>6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1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1</v>
      </c>
      <c r="I52" s="9" t="s">
        <v>37</v>
      </c>
      <c r="J52" s="9">
        <v>1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2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2</v>
      </c>
      <c r="I53" s="5" t="s">
        <v>37</v>
      </c>
      <c r="J53" s="5">
        <v>2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38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5.25" customHeight="1">
      <c r="A2" s="23" t="s">
        <v>51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42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968</v>
      </c>
      <c r="D6" s="3">
        <v>81</v>
      </c>
      <c r="E6" s="3">
        <v>63</v>
      </c>
      <c r="F6" s="3">
        <v>16</v>
      </c>
      <c r="G6" s="3">
        <v>2</v>
      </c>
      <c r="H6" s="3">
        <v>887</v>
      </c>
      <c r="I6" s="3">
        <v>199</v>
      </c>
      <c r="J6" s="3">
        <v>671</v>
      </c>
      <c r="K6" s="3">
        <v>17</v>
      </c>
    </row>
    <row r="7" spans="1:31" ht="12" customHeight="1">
      <c r="A7" s="25" t="s">
        <v>26</v>
      </c>
      <c r="B7" s="1" t="s">
        <v>9</v>
      </c>
      <c r="C7" s="9">
        <v>4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4</v>
      </c>
      <c r="I7" s="9" t="s">
        <v>37</v>
      </c>
      <c r="J7" s="9">
        <v>3</v>
      </c>
      <c r="K7" s="9">
        <v>1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31</v>
      </c>
      <c r="D8" s="9">
        <v>1</v>
      </c>
      <c r="E8" s="9" t="s">
        <v>37</v>
      </c>
      <c r="F8" s="9">
        <v>1</v>
      </c>
      <c r="G8" s="9" t="s">
        <v>37</v>
      </c>
      <c r="H8" s="9">
        <v>30</v>
      </c>
      <c r="I8" s="9">
        <v>1</v>
      </c>
      <c r="J8" s="9">
        <v>29</v>
      </c>
      <c r="K8" s="9" t="s">
        <v>37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86</v>
      </c>
      <c r="D9" s="9">
        <v>2</v>
      </c>
      <c r="E9" s="9" t="s">
        <v>37</v>
      </c>
      <c r="F9" s="9">
        <v>2</v>
      </c>
      <c r="G9" s="9" t="s">
        <v>37</v>
      </c>
      <c r="H9" s="9">
        <v>84</v>
      </c>
      <c r="I9" s="9">
        <v>4</v>
      </c>
      <c r="J9" s="9">
        <v>80</v>
      </c>
      <c r="K9" s="9" t="s">
        <v>37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81</v>
      </c>
      <c r="D10" s="9">
        <v>1</v>
      </c>
      <c r="E10" s="9" t="s">
        <v>37</v>
      </c>
      <c r="F10" s="9">
        <v>1</v>
      </c>
      <c r="G10" s="9" t="s">
        <v>37</v>
      </c>
      <c r="H10" s="9">
        <v>80</v>
      </c>
      <c r="I10" s="9">
        <v>6</v>
      </c>
      <c r="J10" s="9">
        <v>70</v>
      </c>
      <c r="K10" s="9">
        <v>4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90</v>
      </c>
      <c r="D11" s="9">
        <v>6</v>
      </c>
      <c r="E11" s="9">
        <v>4</v>
      </c>
      <c r="F11" s="9">
        <v>2</v>
      </c>
      <c r="G11" s="9" t="s">
        <v>37</v>
      </c>
      <c r="H11" s="9">
        <v>84</v>
      </c>
      <c r="I11" s="9">
        <v>23</v>
      </c>
      <c r="J11" s="9">
        <v>60</v>
      </c>
      <c r="K11" s="9">
        <v>1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126</v>
      </c>
      <c r="D12" s="9">
        <v>17</v>
      </c>
      <c r="E12" s="9">
        <v>16</v>
      </c>
      <c r="F12" s="9">
        <v>1</v>
      </c>
      <c r="G12" s="9" t="s">
        <v>37</v>
      </c>
      <c r="H12" s="9">
        <v>109</v>
      </c>
      <c r="I12" s="9">
        <v>27</v>
      </c>
      <c r="J12" s="9">
        <v>79</v>
      </c>
      <c r="K12" s="9">
        <v>3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157</v>
      </c>
      <c r="D13" s="9">
        <v>15</v>
      </c>
      <c r="E13" s="9">
        <v>13</v>
      </c>
      <c r="F13" s="9">
        <v>1</v>
      </c>
      <c r="G13" s="9">
        <v>1</v>
      </c>
      <c r="H13" s="9">
        <v>142</v>
      </c>
      <c r="I13" s="9">
        <v>46</v>
      </c>
      <c r="J13" s="9">
        <v>92</v>
      </c>
      <c r="K13" s="9">
        <v>4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107</v>
      </c>
      <c r="D14" s="9">
        <v>13</v>
      </c>
      <c r="E14" s="9">
        <v>8</v>
      </c>
      <c r="F14" s="9">
        <v>4</v>
      </c>
      <c r="G14" s="9">
        <v>1</v>
      </c>
      <c r="H14" s="9">
        <v>94</v>
      </c>
      <c r="I14" s="9">
        <v>27</v>
      </c>
      <c r="J14" s="9">
        <v>66</v>
      </c>
      <c r="K14" s="9">
        <v>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85</v>
      </c>
      <c r="D15" s="9">
        <v>14</v>
      </c>
      <c r="E15" s="9">
        <v>12</v>
      </c>
      <c r="F15" s="9">
        <v>2</v>
      </c>
      <c r="G15" s="9" t="s">
        <v>37</v>
      </c>
      <c r="H15" s="9">
        <v>71</v>
      </c>
      <c r="I15" s="9">
        <v>23</v>
      </c>
      <c r="J15" s="9">
        <v>47</v>
      </c>
      <c r="K15" s="9">
        <v>1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81</v>
      </c>
      <c r="D16" s="9">
        <v>4</v>
      </c>
      <c r="E16" s="9">
        <v>3</v>
      </c>
      <c r="F16" s="9">
        <v>1</v>
      </c>
      <c r="G16" s="9" t="s">
        <v>37</v>
      </c>
      <c r="H16" s="9">
        <v>77</v>
      </c>
      <c r="I16" s="9">
        <v>24</v>
      </c>
      <c r="J16" s="9">
        <v>52</v>
      </c>
      <c r="K16" s="9">
        <v>1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47</v>
      </c>
      <c r="D17" s="9">
        <v>4</v>
      </c>
      <c r="E17" s="9">
        <v>3</v>
      </c>
      <c r="F17" s="9">
        <v>1</v>
      </c>
      <c r="G17" s="9" t="s">
        <v>37</v>
      </c>
      <c r="H17" s="9">
        <v>43</v>
      </c>
      <c r="I17" s="9">
        <v>8</v>
      </c>
      <c r="J17" s="9">
        <v>35</v>
      </c>
      <c r="K17" s="9" t="s">
        <v>37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36</v>
      </c>
      <c r="D18" s="9">
        <v>3</v>
      </c>
      <c r="E18" s="9">
        <v>3</v>
      </c>
      <c r="F18" s="9" t="s">
        <v>37</v>
      </c>
      <c r="G18" s="9" t="s">
        <v>37</v>
      </c>
      <c r="H18" s="9">
        <v>33</v>
      </c>
      <c r="I18" s="9">
        <v>6</v>
      </c>
      <c r="J18" s="9">
        <v>26</v>
      </c>
      <c r="K18" s="9">
        <v>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21</v>
      </c>
      <c r="D19" s="9" t="s">
        <v>37</v>
      </c>
      <c r="E19" s="9" t="s">
        <v>37</v>
      </c>
      <c r="F19" s="9" t="s">
        <v>37</v>
      </c>
      <c r="G19" s="9" t="s">
        <v>37</v>
      </c>
      <c r="H19" s="9">
        <v>21</v>
      </c>
      <c r="I19" s="9">
        <v>2</v>
      </c>
      <c r="J19" s="9">
        <v>19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13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13</v>
      </c>
      <c r="I20" s="9">
        <v>2</v>
      </c>
      <c r="J20" s="9">
        <v>11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3</v>
      </c>
      <c r="D21" s="9">
        <v>1</v>
      </c>
      <c r="E21" s="9">
        <v>1</v>
      </c>
      <c r="F21" s="9" t="s">
        <v>37</v>
      </c>
      <c r="G21" s="9" t="s">
        <v>37</v>
      </c>
      <c r="H21" s="9">
        <v>2</v>
      </c>
      <c r="I21" s="9" t="s">
        <v>37</v>
      </c>
      <c r="J21" s="9">
        <v>2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353</v>
      </c>
      <c r="D22" s="3">
        <v>29</v>
      </c>
      <c r="E22" s="3">
        <v>24</v>
      </c>
      <c r="F22" s="3">
        <v>5</v>
      </c>
      <c r="G22" s="3" t="s">
        <v>37</v>
      </c>
      <c r="H22" s="3">
        <v>324</v>
      </c>
      <c r="I22" s="3">
        <v>76</v>
      </c>
      <c r="J22" s="3">
        <v>241</v>
      </c>
      <c r="K22" s="3">
        <v>7</v>
      </c>
    </row>
    <row r="23" spans="1:16" ht="12" customHeight="1">
      <c r="A23" s="25" t="s">
        <v>26</v>
      </c>
      <c r="B23" s="1" t="s">
        <v>9</v>
      </c>
      <c r="C23" s="9">
        <v>1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1</v>
      </c>
      <c r="I23" s="9" t="s">
        <v>37</v>
      </c>
      <c r="J23" s="9" t="s">
        <v>37</v>
      </c>
      <c r="K23" s="9">
        <v>1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8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8</v>
      </c>
      <c r="I24" s="9" t="s">
        <v>37</v>
      </c>
      <c r="J24" s="9">
        <v>8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37</v>
      </c>
      <c r="D25" s="9">
        <v>2</v>
      </c>
      <c r="E25" s="9" t="s">
        <v>37</v>
      </c>
      <c r="F25" s="9">
        <v>2</v>
      </c>
      <c r="G25" s="9" t="s">
        <v>37</v>
      </c>
      <c r="H25" s="9">
        <v>35</v>
      </c>
      <c r="I25" s="9">
        <v>1</v>
      </c>
      <c r="J25" s="9">
        <v>34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30</v>
      </c>
      <c r="D26" s="9" t="s">
        <v>37</v>
      </c>
      <c r="E26" s="9" t="s">
        <v>37</v>
      </c>
      <c r="F26" s="9" t="s">
        <v>37</v>
      </c>
      <c r="G26" s="9" t="s">
        <v>37</v>
      </c>
      <c r="H26" s="9">
        <v>30</v>
      </c>
      <c r="I26" s="9">
        <v>2</v>
      </c>
      <c r="J26" s="9">
        <v>27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43</v>
      </c>
      <c r="D27" s="9">
        <v>3</v>
      </c>
      <c r="E27" s="9">
        <v>3</v>
      </c>
      <c r="F27" s="9" t="s">
        <v>37</v>
      </c>
      <c r="G27" s="9" t="s">
        <v>37</v>
      </c>
      <c r="H27" s="9">
        <v>40</v>
      </c>
      <c r="I27" s="9">
        <v>14</v>
      </c>
      <c r="J27" s="9">
        <v>25</v>
      </c>
      <c r="K27" s="9">
        <v>1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50</v>
      </c>
      <c r="D28" s="9">
        <v>10</v>
      </c>
      <c r="E28" s="9">
        <v>9</v>
      </c>
      <c r="F28" s="9">
        <v>1</v>
      </c>
      <c r="G28" s="9" t="s">
        <v>37</v>
      </c>
      <c r="H28" s="9">
        <v>40</v>
      </c>
      <c r="I28" s="9">
        <v>11</v>
      </c>
      <c r="J28" s="9">
        <v>29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47</v>
      </c>
      <c r="D29" s="9">
        <v>4</v>
      </c>
      <c r="E29" s="9">
        <v>4</v>
      </c>
      <c r="F29" s="9" t="s">
        <v>37</v>
      </c>
      <c r="G29" s="9" t="s">
        <v>37</v>
      </c>
      <c r="H29" s="9">
        <v>43</v>
      </c>
      <c r="I29" s="9">
        <v>16</v>
      </c>
      <c r="J29" s="9">
        <v>26</v>
      </c>
      <c r="K29" s="9">
        <v>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37</v>
      </c>
      <c r="D30" s="9">
        <v>3</v>
      </c>
      <c r="E30" s="9">
        <v>2</v>
      </c>
      <c r="F30" s="9">
        <v>1</v>
      </c>
      <c r="G30" s="9" t="s">
        <v>37</v>
      </c>
      <c r="H30" s="9">
        <v>34</v>
      </c>
      <c r="I30" s="9">
        <v>11</v>
      </c>
      <c r="J30" s="9">
        <v>22</v>
      </c>
      <c r="K30" s="9">
        <v>1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29</v>
      </c>
      <c r="D31" s="9">
        <v>5</v>
      </c>
      <c r="E31" s="9">
        <v>4</v>
      </c>
      <c r="F31" s="9">
        <v>1</v>
      </c>
      <c r="G31" s="9" t="s">
        <v>37</v>
      </c>
      <c r="H31" s="9">
        <v>24</v>
      </c>
      <c r="I31" s="9">
        <v>8</v>
      </c>
      <c r="J31" s="9">
        <v>16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32</v>
      </c>
      <c r="D32" s="9">
        <v>1</v>
      </c>
      <c r="E32" s="9">
        <v>1</v>
      </c>
      <c r="F32" s="9" t="s">
        <v>37</v>
      </c>
      <c r="G32" s="9" t="s">
        <v>37</v>
      </c>
      <c r="H32" s="9">
        <v>31</v>
      </c>
      <c r="I32" s="9">
        <v>9</v>
      </c>
      <c r="J32" s="9">
        <v>21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15</v>
      </c>
      <c r="D33" s="9" t="s">
        <v>37</v>
      </c>
      <c r="E33" s="9" t="s">
        <v>37</v>
      </c>
      <c r="F33" s="9" t="s">
        <v>37</v>
      </c>
      <c r="G33" s="9" t="s">
        <v>37</v>
      </c>
      <c r="H33" s="9">
        <v>15</v>
      </c>
      <c r="I33" s="9">
        <v>1</v>
      </c>
      <c r="J33" s="9">
        <v>14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15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15</v>
      </c>
      <c r="I34" s="9">
        <v>3</v>
      </c>
      <c r="J34" s="9">
        <v>11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3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3</v>
      </c>
      <c r="I35" s="9" t="s">
        <v>37</v>
      </c>
      <c r="J35" s="9">
        <v>3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5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5</v>
      </c>
      <c r="I36" s="9" t="s">
        <v>37</v>
      </c>
      <c r="J36" s="9">
        <v>5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1</v>
      </c>
      <c r="D37" s="9">
        <v>1</v>
      </c>
      <c r="E37" s="9">
        <v>1</v>
      </c>
      <c r="F37" s="9" t="s">
        <v>37</v>
      </c>
      <c r="G37" s="9" t="s">
        <v>37</v>
      </c>
      <c r="H37" s="9" t="s">
        <v>37</v>
      </c>
      <c r="I37" s="9" t="s">
        <v>37</v>
      </c>
      <c r="J37" s="9" t="s">
        <v>37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615</v>
      </c>
      <c r="D38" s="3">
        <v>52</v>
      </c>
      <c r="E38" s="3">
        <v>39</v>
      </c>
      <c r="F38" s="3">
        <v>11</v>
      </c>
      <c r="G38" s="3">
        <v>2</v>
      </c>
      <c r="H38" s="3">
        <v>563</v>
      </c>
      <c r="I38" s="3">
        <v>123</v>
      </c>
      <c r="J38" s="3">
        <v>430</v>
      </c>
      <c r="K38" s="3">
        <v>10</v>
      </c>
    </row>
    <row r="39" spans="1:16" ht="12" customHeight="1">
      <c r="A39" s="25" t="s">
        <v>26</v>
      </c>
      <c r="B39" s="1" t="s">
        <v>9</v>
      </c>
      <c r="C39" s="9">
        <v>3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3</v>
      </c>
      <c r="I39" s="9" t="s">
        <v>37</v>
      </c>
      <c r="J39" s="9">
        <v>3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23</v>
      </c>
      <c r="D40" s="9">
        <v>1</v>
      </c>
      <c r="E40" s="9" t="s">
        <v>37</v>
      </c>
      <c r="F40" s="9">
        <v>1</v>
      </c>
      <c r="G40" s="9" t="s">
        <v>37</v>
      </c>
      <c r="H40" s="9">
        <v>22</v>
      </c>
      <c r="I40" s="9">
        <v>1</v>
      </c>
      <c r="J40" s="9">
        <v>21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49</v>
      </c>
      <c r="D41" s="9" t="s">
        <v>37</v>
      </c>
      <c r="E41" s="9" t="s">
        <v>37</v>
      </c>
      <c r="F41" s="9" t="s">
        <v>37</v>
      </c>
      <c r="G41" s="9" t="s">
        <v>37</v>
      </c>
      <c r="H41" s="9">
        <v>49</v>
      </c>
      <c r="I41" s="9">
        <v>3</v>
      </c>
      <c r="J41" s="9">
        <v>46</v>
      </c>
      <c r="K41" s="9" t="s">
        <v>37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51</v>
      </c>
      <c r="D42" s="9">
        <v>1</v>
      </c>
      <c r="E42" s="9" t="s">
        <v>37</v>
      </c>
      <c r="F42" s="9">
        <v>1</v>
      </c>
      <c r="G42" s="9" t="s">
        <v>37</v>
      </c>
      <c r="H42" s="9">
        <v>50</v>
      </c>
      <c r="I42" s="9">
        <v>4</v>
      </c>
      <c r="J42" s="9">
        <v>43</v>
      </c>
      <c r="K42" s="9">
        <v>3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47</v>
      </c>
      <c r="D43" s="9">
        <v>3</v>
      </c>
      <c r="E43" s="9">
        <v>1</v>
      </c>
      <c r="F43" s="9">
        <v>2</v>
      </c>
      <c r="G43" s="9" t="s">
        <v>37</v>
      </c>
      <c r="H43" s="9">
        <v>44</v>
      </c>
      <c r="I43" s="9">
        <v>9</v>
      </c>
      <c r="J43" s="9">
        <v>35</v>
      </c>
      <c r="K43" s="9" t="s">
        <v>37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76</v>
      </c>
      <c r="D44" s="9">
        <v>7</v>
      </c>
      <c r="E44" s="9">
        <v>7</v>
      </c>
      <c r="F44" s="9" t="s">
        <v>37</v>
      </c>
      <c r="G44" s="9" t="s">
        <v>37</v>
      </c>
      <c r="H44" s="9">
        <v>69</v>
      </c>
      <c r="I44" s="9">
        <v>16</v>
      </c>
      <c r="J44" s="9">
        <v>50</v>
      </c>
      <c r="K44" s="9">
        <v>3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110</v>
      </c>
      <c r="D45" s="9">
        <v>11</v>
      </c>
      <c r="E45" s="9">
        <v>9</v>
      </c>
      <c r="F45" s="9">
        <v>1</v>
      </c>
      <c r="G45" s="9">
        <v>1</v>
      </c>
      <c r="H45" s="9">
        <v>99</v>
      </c>
      <c r="I45" s="9">
        <v>30</v>
      </c>
      <c r="J45" s="9">
        <v>66</v>
      </c>
      <c r="K45" s="9">
        <v>3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70</v>
      </c>
      <c r="D46" s="9">
        <v>10</v>
      </c>
      <c r="E46" s="9">
        <v>6</v>
      </c>
      <c r="F46" s="9">
        <v>3</v>
      </c>
      <c r="G46" s="9">
        <v>1</v>
      </c>
      <c r="H46" s="9">
        <v>60</v>
      </c>
      <c r="I46" s="9">
        <v>16</v>
      </c>
      <c r="J46" s="9">
        <v>44</v>
      </c>
      <c r="K46" s="9" t="s">
        <v>37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56</v>
      </c>
      <c r="D47" s="9">
        <v>9</v>
      </c>
      <c r="E47" s="9">
        <v>8</v>
      </c>
      <c r="F47" s="9">
        <v>1</v>
      </c>
      <c r="G47" s="9" t="s">
        <v>37</v>
      </c>
      <c r="H47" s="9">
        <v>47</v>
      </c>
      <c r="I47" s="9">
        <v>15</v>
      </c>
      <c r="J47" s="9">
        <v>31</v>
      </c>
      <c r="K47" s="9">
        <v>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49</v>
      </c>
      <c r="D48" s="9">
        <v>3</v>
      </c>
      <c r="E48" s="9">
        <v>2</v>
      </c>
      <c r="F48" s="9">
        <v>1</v>
      </c>
      <c r="G48" s="9" t="s">
        <v>37</v>
      </c>
      <c r="H48" s="9">
        <v>46</v>
      </c>
      <c r="I48" s="9">
        <v>15</v>
      </c>
      <c r="J48" s="9">
        <v>31</v>
      </c>
      <c r="K48" s="9" t="s">
        <v>37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32</v>
      </c>
      <c r="D49" s="9">
        <v>4</v>
      </c>
      <c r="E49" s="9">
        <v>3</v>
      </c>
      <c r="F49" s="9">
        <v>1</v>
      </c>
      <c r="G49" s="9" t="s">
        <v>37</v>
      </c>
      <c r="H49" s="9">
        <v>28</v>
      </c>
      <c r="I49" s="9">
        <v>7</v>
      </c>
      <c r="J49" s="9">
        <v>21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21</v>
      </c>
      <c r="D50" s="9">
        <v>3</v>
      </c>
      <c r="E50" s="9">
        <v>3</v>
      </c>
      <c r="F50" s="9" t="s">
        <v>37</v>
      </c>
      <c r="G50" s="9" t="s">
        <v>37</v>
      </c>
      <c r="H50" s="9">
        <v>18</v>
      </c>
      <c r="I50" s="9">
        <v>3</v>
      </c>
      <c r="J50" s="9">
        <v>15</v>
      </c>
      <c r="K50" s="9" t="s">
        <v>37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18</v>
      </c>
      <c r="D51" s="9" t="s">
        <v>37</v>
      </c>
      <c r="E51" s="9" t="s">
        <v>37</v>
      </c>
      <c r="F51" s="9" t="s">
        <v>37</v>
      </c>
      <c r="G51" s="9" t="s">
        <v>37</v>
      </c>
      <c r="H51" s="9">
        <v>18</v>
      </c>
      <c r="I51" s="9">
        <v>2</v>
      </c>
      <c r="J51" s="9">
        <v>16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8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8</v>
      </c>
      <c r="I52" s="9">
        <v>2</v>
      </c>
      <c r="J52" s="9">
        <v>6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2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2</v>
      </c>
      <c r="I53" s="5" t="s">
        <v>37</v>
      </c>
      <c r="J53" s="5">
        <v>2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38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9.332031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3" t="s">
        <v>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42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11233</v>
      </c>
      <c r="D6" s="3">
        <v>913</v>
      </c>
      <c r="E6" s="3">
        <v>571</v>
      </c>
      <c r="F6" s="3">
        <v>326</v>
      </c>
      <c r="G6" s="3">
        <v>16</v>
      </c>
      <c r="H6" s="3">
        <v>10320</v>
      </c>
      <c r="I6" s="3">
        <v>1456</v>
      </c>
      <c r="J6" s="3">
        <v>8703</v>
      </c>
      <c r="K6" s="3">
        <v>161</v>
      </c>
    </row>
    <row r="7" spans="1:31" ht="12" customHeight="1">
      <c r="A7" s="25" t="s">
        <v>26</v>
      </c>
      <c r="B7" s="1" t="s">
        <v>9</v>
      </c>
      <c r="C7" s="9">
        <v>23</v>
      </c>
      <c r="D7" s="9">
        <v>2</v>
      </c>
      <c r="E7" s="9" t="s">
        <v>37</v>
      </c>
      <c r="F7" s="9">
        <v>2</v>
      </c>
      <c r="G7" s="9" t="s">
        <v>37</v>
      </c>
      <c r="H7" s="9">
        <v>21</v>
      </c>
      <c r="I7" s="9">
        <v>4</v>
      </c>
      <c r="J7" s="9">
        <v>17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421</v>
      </c>
      <c r="D8" s="9">
        <v>26</v>
      </c>
      <c r="E8" s="9">
        <v>11</v>
      </c>
      <c r="F8" s="9">
        <v>15</v>
      </c>
      <c r="G8" s="9" t="s">
        <v>37</v>
      </c>
      <c r="H8" s="9">
        <v>395</v>
      </c>
      <c r="I8" s="9">
        <v>23</v>
      </c>
      <c r="J8" s="9">
        <v>366</v>
      </c>
      <c r="K8" s="9">
        <v>6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1029</v>
      </c>
      <c r="D9" s="9">
        <v>60</v>
      </c>
      <c r="E9" s="9">
        <v>15</v>
      </c>
      <c r="F9" s="9">
        <v>45</v>
      </c>
      <c r="G9" s="9" t="s">
        <v>37</v>
      </c>
      <c r="H9" s="9">
        <v>969</v>
      </c>
      <c r="I9" s="9">
        <v>35</v>
      </c>
      <c r="J9" s="9">
        <v>918</v>
      </c>
      <c r="K9" s="9">
        <v>16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1312</v>
      </c>
      <c r="D10" s="9">
        <v>92</v>
      </c>
      <c r="E10" s="9">
        <v>42</v>
      </c>
      <c r="F10" s="9">
        <v>49</v>
      </c>
      <c r="G10" s="9">
        <v>1</v>
      </c>
      <c r="H10" s="9">
        <v>1220</v>
      </c>
      <c r="I10" s="9">
        <v>107</v>
      </c>
      <c r="J10" s="9">
        <v>1102</v>
      </c>
      <c r="K10" s="9">
        <v>11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1348</v>
      </c>
      <c r="D11" s="9">
        <v>125</v>
      </c>
      <c r="E11" s="9">
        <v>78</v>
      </c>
      <c r="F11" s="9">
        <v>45</v>
      </c>
      <c r="G11" s="9">
        <v>2</v>
      </c>
      <c r="H11" s="9">
        <v>1223</v>
      </c>
      <c r="I11" s="9">
        <v>145</v>
      </c>
      <c r="J11" s="9">
        <v>1062</v>
      </c>
      <c r="K11" s="9">
        <v>16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1307</v>
      </c>
      <c r="D12" s="9">
        <v>117</v>
      </c>
      <c r="E12" s="9">
        <v>77</v>
      </c>
      <c r="F12" s="9">
        <v>39</v>
      </c>
      <c r="G12" s="9">
        <v>1</v>
      </c>
      <c r="H12" s="9">
        <v>1190</v>
      </c>
      <c r="I12" s="9">
        <v>146</v>
      </c>
      <c r="J12" s="9">
        <v>1030</v>
      </c>
      <c r="K12" s="9">
        <v>14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1335</v>
      </c>
      <c r="D13" s="9">
        <v>111</v>
      </c>
      <c r="E13" s="9">
        <v>78</v>
      </c>
      <c r="F13" s="9">
        <v>33</v>
      </c>
      <c r="G13" s="9" t="s">
        <v>37</v>
      </c>
      <c r="H13" s="9">
        <v>1224</v>
      </c>
      <c r="I13" s="9">
        <v>201</v>
      </c>
      <c r="J13" s="9">
        <v>1013</v>
      </c>
      <c r="K13" s="9">
        <v>10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1175</v>
      </c>
      <c r="D14" s="9">
        <v>112</v>
      </c>
      <c r="E14" s="9">
        <v>80</v>
      </c>
      <c r="F14" s="9">
        <v>28</v>
      </c>
      <c r="G14" s="9">
        <v>4</v>
      </c>
      <c r="H14" s="9">
        <v>1063</v>
      </c>
      <c r="I14" s="9">
        <v>212</v>
      </c>
      <c r="J14" s="9">
        <v>840</v>
      </c>
      <c r="K14" s="9">
        <v>11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971</v>
      </c>
      <c r="D15" s="9">
        <v>83</v>
      </c>
      <c r="E15" s="9">
        <v>61</v>
      </c>
      <c r="F15" s="9">
        <v>18</v>
      </c>
      <c r="G15" s="9">
        <v>4</v>
      </c>
      <c r="H15" s="9">
        <v>888</v>
      </c>
      <c r="I15" s="9">
        <v>193</v>
      </c>
      <c r="J15" s="9">
        <v>680</v>
      </c>
      <c r="K15" s="9">
        <v>15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754</v>
      </c>
      <c r="D16" s="9">
        <v>65</v>
      </c>
      <c r="E16" s="9">
        <v>51</v>
      </c>
      <c r="F16" s="9">
        <v>13</v>
      </c>
      <c r="G16" s="9">
        <v>1</v>
      </c>
      <c r="H16" s="9">
        <v>689</v>
      </c>
      <c r="I16" s="9">
        <v>150</v>
      </c>
      <c r="J16" s="9">
        <v>524</v>
      </c>
      <c r="K16" s="9">
        <v>15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616</v>
      </c>
      <c r="D17" s="9">
        <v>47</v>
      </c>
      <c r="E17" s="9">
        <v>31</v>
      </c>
      <c r="F17" s="9">
        <v>16</v>
      </c>
      <c r="G17" s="9" t="s">
        <v>37</v>
      </c>
      <c r="H17" s="9">
        <v>569</v>
      </c>
      <c r="I17" s="9">
        <v>109</v>
      </c>
      <c r="J17" s="9">
        <v>445</v>
      </c>
      <c r="K17" s="9">
        <v>15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473</v>
      </c>
      <c r="D18" s="9">
        <v>37</v>
      </c>
      <c r="E18" s="9">
        <v>23</v>
      </c>
      <c r="F18" s="9">
        <v>13</v>
      </c>
      <c r="G18" s="9">
        <v>1</v>
      </c>
      <c r="H18" s="9">
        <v>436</v>
      </c>
      <c r="I18" s="9">
        <v>70</v>
      </c>
      <c r="J18" s="9">
        <v>346</v>
      </c>
      <c r="K18" s="9">
        <v>20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274</v>
      </c>
      <c r="D19" s="9">
        <v>19</v>
      </c>
      <c r="E19" s="9">
        <v>13</v>
      </c>
      <c r="F19" s="9">
        <v>6</v>
      </c>
      <c r="G19" s="9" t="s">
        <v>37</v>
      </c>
      <c r="H19" s="9">
        <v>255</v>
      </c>
      <c r="I19" s="9">
        <v>33</v>
      </c>
      <c r="J19" s="9">
        <v>215</v>
      </c>
      <c r="K19" s="9">
        <v>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117</v>
      </c>
      <c r="D20" s="9">
        <v>6</v>
      </c>
      <c r="E20" s="9">
        <v>4</v>
      </c>
      <c r="F20" s="9">
        <v>1</v>
      </c>
      <c r="G20" s="9">
        <v>1</v>
      </c>
      <c r="H20" s="9">
        <v>111</v>
      </c>
      <c r="I20" s="9">
        <v>18</v>
      </c>
      <c r="J20" s="9">
        <v>89</v>
      </c>
      <c r="K20" s="9">
        <v>4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78</v>
      </c>
      <c r="D21" s="9">
        <v>11</v>
      </c>
      <c r="E21" s="9">
        <v>7</v>
      </c>
      <c r="F21" s="9">
        <v>3</v>
      </c>
      <c r="G21" s="9">
        <v>1</v>
      </c>
      <c r="H21" s="9">
        <v>67</v>
      </c>
      <c r="I21" s="9">
        <v>10</v>
      </c>
      <c r="J21" s="9">
        <v>56</v>
      </c>
      <c r="K21" s="9">
        <v>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4542</v>
      </c>
      <c r="D22" s="3">
        <v>372</v>
      </c>
      <c r="E22" s="3">
        <v>245</v>
      </c>
      <c r="F22" s="3">
        <v>120</v>
      </c>
      <c r="G22" s="3">
        <v>7</v>
      </c>
      <c r="H22" s="3">
        <v>4170</v>
      </c>
      <c r="I22" s="3">
        <v>601</v>
      </c>
      <c r="J22" s="3">
        <v>3501</v>
      </c>
      <c r="K22" s="3">
        <v>68</v>
      </c>
    </row>
    <row r="23" spans="1:16" ht="12" customHeight="1">
      <c r="A23" s="25" t="s">
        <v>26</v>
      </c>
      <c r="B23" s="1" t="s">
        <v>9</v>
      </c>
      <c r="C23" s="9">
        <v>8</v>
      </c>
      <c r="D23" s="9">
        <v>1</v>
      </c>
      <c r="E23" s="9" t="s">
        <v>37</v>
      </c>
      <c r="F23" s="9">
        <v>1</v>
      </c>
      <c r="G23" s="9" t="s">
        <v>37</v>
      </c>
      <c r="H23" s="9">
        <v>7</v>
      </c>
      <c r="I23" s="9">
        <v>1</v>
      </c>
      <c r="J23" s="9">
        <v>6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171</v>
      </c>
      <c r="D24" s="9">
        <v>12</v>
      </c>
      <c r="E24" s="9">
        <v>6</v>
      </c>
      <c r="F24" s="9">
        <v>6</v>
      </c>
      <c r="G24" s="9" t="s">
        <v>37</v>
      </c>
      <c r="H24" s="9">
        <v>159</v>
      </c>
      <c r="I24" s="9">
        <v>12</v>
      </c>
      <c r="J24" s="9">
        <v>143</v>
      </c>
      <c r="K24" s="9">
        <v>4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448</v>
      </c>
      <c r="D25" s="9">
        <v>26</v>
      </c>
      <c r="E25" s="9">
        <v>6</v>
      </c>
      <c r="F25" s="9">
        <v>20</v>
      </c>
      <c r="G25" s="9" t="s">
        <v>37</v>
      </c>
      <c r="H25" s="9">
        <v>422</v>
      </c>
      <c r="I25" s="9">
        <v>23</v>
      </c>
      <c r="J25" s="9">
        <v>392</v>
      </c>
      <c r="K25" s="9">
        <v>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592</v>
      </c>
      <c r="D26" s="9">
        <v>37</v>
      </c>
      <c r="E26" s="9">
        <v>17</v>
      </c>
      <c r="F26" s="9">
        <v>20</v>
      </c>
      <c r="G26" s="9" t="s">
        <v>37</v>
      </c>
      <c r="H26" s="9">
        <v>555</v>
      </c>
      <c r="I26" s="9">
        <v>56</v>
      </c>
      <c r="J26" s="9">
        <v>493</v>
      </c>
      <c r="K26" s="9">
        <v>6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576</v>
      </c>
      <c r="D27" s="9">
        <v>53</v>
      </c>
      <c r="E27" s="9">
        <v>38</v>
      </c>
      <c r="F27" s="9">
        <v>14</v>
      </c>
      <c r="G27" s="9">
        <v>1</v>
      </c>
      <c r="H27" s="9">
        <v>523</v>
      </c>
      <c r="I27" s="9">
        <v>66</v>
      </c>
      <c r="J27" s="9">
        <v>448</v>
      </c>
      <c r="K27" s="9">
        <v>9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567</v>
      </c>
      <c r="D28" s="9">
        <v>44</v>
      </c>
      <c r="E28" s="9">
        <v>34</v>
      </c>
      <c r="F28" s="9">
        <v>9</v>
      </c>
      <c r="G28" s="9">
        <v>1</v>
      </c>
      <c r="H28" s="9">
        <v>523</v>
      </c>
      <c r="I28" s="9">
        <v>57</v>
      </c>
      <c r="J28" s="9">
        <v>462</v>
      </c>
      <c r="K28" s="9">
        <v>4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516</v>
      </c>
      <c r="D29" s="9">
        <v>44</v>
      </c>
      <c r="E29" s="9">
        <v>28</v>
      </c>
      <c r="F29" s="9">
        <v>16</v>
      </c>
      <c r="G29" s="9" t="s">
        <v>37</v>
      </c>
      <c r="H29" s="9">
        <v>472</v>
      </c>
      <c r="I29" s="9">
        <v>78</v>
      </c>
      <c r="J29" s="9">
        <v>390</v>
      </c>
      <c r="K29" s="9">
        <v>4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436</v>
      </c>
      <c r="D30" s="9">
        <v>43</v>
      </c>
      <c r="E30" s="9">
        <v>31</v>
      </c>
      <c r="F30" s="9">
        <v>10</v>
      </c>
      <c r="G30" s="9">
        <v>2</v>
      </c>
      <c r="H30" s="9">
        <v>393</v>
      </c>
      <c r="I30" s="9">
        <v>79</v>
      </c>
      <c r="J30" s="9">
        <v>309</v>
      </c>
      <c r="K30" s="9">
        <v>5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349</v>
      </c>
      <c r="D31" s="9">
        <v>31</v>
      </c>
      <c r="E31" s="9">
        <v>23</v>
      </c>
      <c r="F31" s="9">
        <v>7</v>
      </c>
      <c r="G31" s="9">
        <v>1</v>
      </c>
      <c r="H31" s="9">
        <v>318</v>
      </c>
      <c r="I31" s="9">
        <v>72</v>
      </c>
      <c r="J31" s="9">
        <v>238</v>
      </c>
      <c r="K31" s="9">
        <v>8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285</v>
      </c>
      <c r="D32" s="9">
        <v>26</v>
      </c>
      <c r="E32" s="9">
        <v>22</v>
      </c>
      <c r="F32" s="9">
        <v>4</v>
      </c>
      <c r="G32" s="9" t="s">
        <v>37</v>
      </c>
      <c r="H32" s="9">
        <v>259</v>
      </c>
      <c r="I32" s="9">
        <v>57</v>
      </c>
      <c r="J32" s="9">
        <v>199</v>
      </c>
      <c r="K32" s="9">
        <v>3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241</v>
      </c>
      <c r="D33" s="9">
        <v>22</v>
      </c>
      <c r="E33" s="9">
        <v>15</v>
      </c>
      <c r="F33" s="9">
        <v>7</v>
      </c>
      <c r="G33" s="9" t="s">
        <v>37</v>
      </c>
      <c r="H33" s="9">
        <v>219</v>
      </c>
      <c r="I33" s="9">
        <v>40</v>
      </c>
      <c r="J33" s="9">
        <v>169</v>
      </c>
      <c r="K33" s="9">
        <v>10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158</v>
      </c>
      <c r="D34" s="9">
        <v>12</v>
      </c>
      <c r="E34" s="9">
        <v>8</v>
      </c>
      <c r="F34" s="9">
        <v>3</v>
      </c>
      <c r="G34" s="9">
        <v>1</v>
      </c>
      <c r="H34" s="9">
        <v>146</v>
      </c>
      <c r="I34" s="9">
        <v>27</v>
      </c>
      <c r="J34" s="9">
        <v>115</v>
      </c>
      <c r="K34" s="9">
        <v>4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108</v>
      </c>
      <c r="D35" s="9">
        <v>11</v>
      </c>
      <c r="E35" s="9">
        <v>9</v>
      </c>
      <c r="F35" s="9">
        <v>2</v>
      </c>
      <c r="G35" s="9" t="s">
        <v>37</v>
      </c>
      <c r="H35" s="9">
        <v>97</v>
      </c>
      <c r="I35" s="9">
        <v>17</v>
      </c>
      <c r="J35" s="9">
        <v>77</v>
      </c>
      <c r="K35" s="9">
        <v>3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43</v>
      </c>
      <c r="D36" s="9">
        <v>4</v>
      </c>
      <c r="E36" s="9">
        <v>3</v>
      </c>
      <c r="F36" s="9">
        <v>1</v>
      </c>
      <c r="G36" s="9" t="s">
        <v>37</v>
      </c>
      <c r="H36" s="9">
        <v>39</v>
      </c>
      <c r="I36" s="9">
        <v>8</v>
      </c>
      <c r="J36" s="9">
        <v>30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44</v>
      </c>
      <c r="D37" s="9">
        <v>6</v>
      </c>
      <c r="E37" s="9">
        <v>5</v>
      </c>
      <c r="F37" s="9" t="s">
        <v>37</v>
      </c>
      <c r="G37" s="9">
        <v>1</v>
      </c>
      <c r="H37" s="9">
        <v>38</v>
      </c>
      <c r="I37" s="9">
        <v>8</v>
      </c>
      <c r="J37" s="9">
        <v>30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6691</v>
      </c>
      <c r="D38" s="3">
        <v>541</v>
      </c>
      <c r="E38" s="3">
        <v>326</v>
      </c>
      <c r="F38" s="3">
        <v>206</v>
      </c>
      <c r="G38" s="3">
        <v>9</v>
      </c>
      <c r="H38" s="3">
        <v>6150</v>
      </c>
      <c r="I38" s="3">
        <v>855</v>
      </c>
      <c r="J38" s="3">
        <v>5202</v>
      </c>
      <c r="K38" s="3">
        <v>93</v>
      </c>
    </row>
    <row r="39" spans="1:16" ht="12" customHeight="1">
      <c r="A39" s="25" t="s">
        <v>26</v>
      </c>
      <c r="B39" s="1" t="s">
        <v>9</v>
      </c>
      <c r="C39" s="9">
        <v>15</v>
      </c>
      <c r="D39" s="9">
        <v>1</v>
      </c>
      <c r="E39" s="9" t="s">
        <v>37</v>
      </c>
      <c r="F39" s="9">
        <v>1</v>
      </c>
      <c r="G39" s="9" t="s">
        <v>37</v>
      </c>
      <c r="H39" s="9">
        <v>14</v>
      </c>
      <c r="I39" s="9">
        <v>3</v>
      </c>
      <c r="J39" s="9">
        <v>11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250</v>
      </c>
      <c r="D40" s="9">
        <v>14</v>
      </c>
      <c r="E40" s="9">
        <v>5</v>
      </c>
      <c r="F40" s="9">
        <v>9</v>
      </c>
      <c r="G40" s="9" t="s">
        <v>37</v>
      </c>
      <c r="H40" s="9">
        <v>236</v>
      </c>
      <c r="I40" s="9">
        <v>11</v>
      </c>
      <c r="J40" s="9">
        <v>223</v>
      </c>
      <c r="K40" s="9">
        <v>2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581</v>
      </c>
      <c r="D41" s="9">
        <v>34</v>
      </c>
      <c r="E41" s="9">
        <v>9</v>
      </c>
      <c r="F41" s="9">
        <v>25</v>
      </c>
      <c r="G41" s="9" t="s">
        <v>37</v>
      </c>
      <c r="H41" s="9">
        <v>547</v>
      </c>
      <c r="I41" s="9">
        <v>12</v>
      </c>
      <c r="J41" s="9">
        <v>526</v>
      </c>
      <c r="K41" s="9">
        <v>9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720</v>
      </c>
      <c r="D42" s="9">
        <v>55</v>
      </c>
      <c r="E42" s="9">
        <v>25</v>
      </c>
      <c r="F42" s="9">
        <v>29</v>
      </c>
      <c r="G42" s="9">
        <v>1</v>
      </c>
      <c r="H42" s="9">
        <v>665</v>
      </c>
      <c r="I42" s="9">
        <v>51</v>
      </c>
      <c r="J42" s="9">
        <v>609</v>
      </c>
      <c r="K42" s="9">
        <v>5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772</v>
      </c>
      <c r="D43" s="9">
        <v>72</v>
      </c>
      <c r="E43" s="9">
        <v>40</v>
      </c>
      <c r="F43" s="9">
        <v>31</v>
      </c>
      <c r="G43" s="9">
        <v>1</v>
      </c>
      <c r="H43" s="9">
        <v>700</v>
      </c>
      <c r="I43" s="9">
        <v>79</v>
      </c>
      <c r="J43" s="9">
        <v>614</v>
      </c>
      <c r="K43" s="9">
        <v>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740</v>
      </c>
      <c r="D44" s="9">
        <v>73</v>
      </c>
      <c r="E44" s="9">
        <v>43</v>
      </c>
      <c r="F44" s="9">
        <v>30</v>
      </c>
      <c r="G44" s="9" t="s">
        <v>37</v>
      </c>
      <c r="H44" s="9">
        <v>667</v>
      </c>
      <c r="I44" s="9">
        <v>89</v>
      </c>
      <c r="J44" s="9">
        <v>568</v>
      </c>
      <c r="K44" s="9">
        <v>10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819</v>
      </c>
      <c r="D45" s="9">
        <v>67</v>
      </c>
      <c r="E45" s="9">
        <v>50</v>
      </c>
      <c r="F45" s="9">
        <v>17</v>
      </c>
      <c r="G45" s="9" t="s">
        <v>37</v>
      </c>
      <c r="H45" s="9">
        <v>752</v>
      </c>
      <c r="I45" s="9">
        <v>123</v>
      </c>
      <c r="J45" s="9">
        <v>623</v>
      </c>
      <c r="K45" s="9">
        <v>6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739</v>
      </c>
      <c r="D46" s="9">
        <v>69</v>
      </c>
      <c r="E46" s="9">
        <v>49</v>
      </c>
      <c r="F46" s="9">
        <v>18</v>
      </c>
      <c r="G46" s="9">
        <v>2</v>
      </c>
      <c r="H46" s="9">
        <v>670</v>
      </c>
      <c r="I46" s="9">
        <v>133</v>
      </c>
      <c r="J46" s="9">
        <v>531</v>
      </c>
      <c r="K46" s="9">
        <v>6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622</v>
      </c>
      <c r="D47" s="9">
        <v>52</v>
      </c>
      <c r="E47" s="9">
        <v>38</v>
      </c>
      <c r="F47" s="9">
        <v>11</v>
      </c>
      <c r="G47" s="9">
        <v>3</v>
      </c>
      <c r="H47" s="9">
        <v>570</v>
      </c>
      <c r="I47" s="9">
        <v>121</v>
      </c>
      <c r="J47" s="9">
        <v>442</v>
      </c>
      <c r="K47" s="9">
        <v>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469</v>
      </c>
      <c r="D48" s="9">
        <v>39</v>
      </c>
      <c r="E48" s="9">
        <v>29</v>
      </c>
      <c r="F48" s="9">
        <v>9</v>
      </c>
      <c r="G48" s="9">
        <v>1</v>
      </c>
      <c r="H48" s="9">
        <v>430</v>
      </c>
      <c r="I48" s="9">
        <v>93</v>
      </c>
      <c r="J48" s="9">
        <v>325</v>
      </c>
      <c r="K48" s="9">
        <v>12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375</v>
      </c>
      <c r="D49" s="9">
        <v>25</v>
      </c>
      <c r="E49" s="9">
        <v>16</v>
      </c>
      <c r="F49" s="9">
        <v>9</v>
      </c>
      <c r="G49" s="9" t="s">
        <v>37</v>
      </c>
      <c r="H49" s="9">
        <v>350</v>
      </c>
      <c r="I49" s="9">
        <v>69</v>
      </c>
      <c r="J49" s="9">
        <v>276</v>
      </c>
      <c r="K49" s="9">
        <v>5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315</v>
      </c>
      <c r="D50" s="9">
        <v>25</v>
      </c>
      <c r="E50" s="9">
        <v>15</v>
      </c>
      <c r="F50" s="9">
        <v>10</v>
      </c>
      <c r="G50" s="9" t="s">
        <v>37</v>
      </c>
      <c r="H50" s="9">
        <v>290</v>
      </c>
      <c r="I50" s="9">
        <v>43</v>
      </c>
      <c r="J50" s="9">
        <v>231</v>
      </c>
      <c r="K50" s="9">
        <v>16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166</v>
      </c>
      <c r="D51" s="9">
        <v>8</v>
      </c>
      <c r="E51" s="9">
        <v>4</v>
      </c>
      <c r="F51" s="9">
        <v>4</v>
      </c>
      <c r="G51" s="9" t="s">
        <v>37</v>
      </c>
      <c r="H51" s="9">
        <v>158</v>
      </c>
      <c r="I51" s="9">
        <v>16</v>
      </c>
      <c r="J51" s="9">
        <v>138</v>
      </c>
      <c r="K51" s="9">
        <v>4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74</v>
      </c>
      <c r="D52" s="9">
        <v>2</v>
      </c>
      <c r="E52" s="9">
        <v>1</v>
      </c>
      <c r="F52" s="9" t="s">
        <v>37</v>
      </c>
      <c r="G52" s="9">
        <v>1</v>
      </c>
      <c r="H52" s="9">
        <v>72</v>
      </c>
      <c r="I52" s="9">
        <v>10</v>
      </c>
      <c r="J52" s="9">
        <v>59</v>
      </c>
      <c r="K52" s="9">
        <v>3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34</v>
      </c>
      <c r="D53" s="5">
        <v>5</v>
      </c>
      <c r="E53" s="5">
        <v>2</v>
      </c>
      <c r="F53" s="5">
        <v>3</v>
      </c>
      <c r="G53" s="5" t="s">
        <v>37</v>
      </c>
      <c r="H53" s="5">
        <v>29</v>
      </c>
      <c r="I53" s="5">
        <v>2</v>
      </c>
      <c r="J53" s="5">
        <v>26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38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3" t="s">
        <v>53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42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2317</v>
      </c>
      <c r="D6" s="3">
        <v>142</v>
      </c>
      <c r="E6" s="3">
        <v>66</v>
      </c>
      <c r="F6" s="3">
        <v>74</v>
      </c>
      <c r="G6" s="3">
        <v>2</v>
      </c>
      <c r="H6" s="3">
        <v>2175</v>
      </c>
      <c r="I6" s="3">
        <v>207</v>
      </c>
      <c r="J6" s="3">
        <v>1950</v>
      </c>
      <c r="K6" s="3">
        <v>18</v>
      </c>
    </row>
    <row r="7" spans="1:31" ht="12" customHeight="1">
      <c r="A7" s="25" t="s">
        <v>26</v>
      </c>
      <c r="B7" s="1" t="s">
        <v>9</v>
      </c>
      <c r="C7" s="9">
        <v>11</v>
      </c>
      <c r="D7" s="9">
        <v>2</v>
      </c>
      <c r="E7" s="9">
        <v>1</v>
      </c>
      <c r="F7" s="9">
        <v>1</v>
      </c>
      <c r="G7" s="9" t="s">
        <v>37</v>
      </c>
      <c r="H7" s="9">
        <v>9</v>
      </c>
      <c r="I7" s="9">
        <v>2</v>
      </c>
      <c r="J7" s="9">
        <v>7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128</v>
      </c>
      <c r="D8" s="9">
        <v>5</v>
      </c>
      <c r="E8" s="9">
        <v>2</v>
      </c>
      <c r="F8" s="9">
        <v>3</v>
      </c>
      <c r="G8" s="9" t="s">
        <v>37</v>
      </c>
      <c r="H8" s="9">
        <v>123</v>
      </c>
      <c r="I8" s="9">
        <v>2</v>
      </c>
      <c r="J8" s="9">
        <v>120</v>
      </c>
      <c r="K8" s="9">
        <v>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243</v>
      </c>
      <c r="D9" s="9">
        <v>16</v>
      </c>
      <c r="E9" s="9">
        <v>6</v>
      </c>
      <c r="F9" s="9">
        <v>10</v>
      </c>
      <c r="G9" s="9" t="s">
        <v>37</v>
      </c>
      <c r="H9" s="9">
        <v>227</v>
      </c>
      <c r="I9" s="9">
        <v>9</v>
      </c>
      <c r="J9" s="9">
        <v>218</v>
      </c>
      <c r="K9" s="9" t="s">
        <v>37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278</v>
      </c>
      <c r="D10" s="9">
        <v>20</v>
      </c>
      <c r="E10" s="9">
        <v>5</v>
      </c>
      <c r="F10" s="9">
        <v>15</v>
      </c>
      <c r="G10" s="9" t="s">
        <v>37</v>
      </c>
      <c r="H10" s="9">
        <v>258</v>
      </c>
      <c r="I10" s="9">
        <v>12</v>
      </c>
      <c r="J10" s="9">
        <v>244</v>
      </c>
      <c r="K10" s="9">
        <v>2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271</v>
      </c>
      <c r="D11" s="9">
        <v>17</v>
      </c>
      <c r="E11" s="9">
        <v>4</v>
      </c>
      <c r="F11" s="9">
        <v>13</v>
      </c>
      <c r="G11" s="9" t="s">
        <v>37</v>
      </c>
      <c r="H11" s="9">
        <v>254</v>
      </c>
      <c r="I11" s="9">
        <v>19</v>
      </c>
      <c r="J11" s="9">
        <v>234</v>
      </c>
      <c r="K11" s="9">
        <v>1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242</v>
      </c>
      <c r="D12" s="9">
        <v>11</v>
      </c>
      <c r="E12" s="9">
        <v>5</v>
      </c>
      <c r="F12" s="9">
        <v>6</v>
      </c>
      <c r="G12" s="9" t="s">
        <v>37</v>
      </c>
      <c r="H12" s="9">
        <v>231</v>
      </c>
      <c r="I12" s="9">
        <v>21</v>
      </c>
      <c r="J12" s="9">
        <v>208</v>
      </c>
      <c r="K12" s="9">
        <v>2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249</v>
      </c>
      <c r="D13" s="9">
        <v>15</v>
      </c>
      <c r="E13" s="9">
        <v>8</v>
      </c>
      <c r="F13" s="9">
        <v>7</v>
      </c>
      <c r="G13" s="9" t="s">
        <v>37</v>
      </c>
      <c r="H13" s="9">
        <v>234</v>
      </c>
      <c r="I13" s="9">
        <v>33</v>
      </c>
      <c r="J13" s="9">
        <v>198</v>
      </c>
      <c r="K13" s="9">
        <v>3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245</v>
      </c>
      <c r="D14" s="9">
        <v>20</v>
      </c>
      <c r="E14" s="9">
        <v>14</v>
      </c>
      <c r="F14" s="9">
        <v>6</v>
      </c>
      <c r="G14" s="9" t="s">
        <v>37</v>
      </c>
      <c r="H14" s="9">
        <v>225</v>
      </c>
      <c r="I14" s="9">
        <v>24</v>
      </c>
      <c r="J14" s="9">
        <v>200</v>
      </c>
      <c r="K14" s="9">
        <v>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167</v>
      </c>
      <c r="D15" s="9">
        <v>12</v>
      </c>
      <c r="E15" s="9">
        <v>7</v>
      </c>
      <c r="F15" s="9">
        <v>4</v>
      </c>
      <c r="G15" s="9">
        <v>1</v>
      </c>
      <c r="H15" s="9">
        <v>155</v>
      </c>
      <c r="I15" s="9">
        <v>20</v>
      </c>
      <c r="J15" s="9">
        <v>133</v>
      </c>
      <c r="K15" s="9">
        <v>2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153</v>
      </c>
      <c r="D16" s="9">
        <v>9</v>
      </c>
      <c r="E16" s="9">
        <v>5</v>
      </c>
      <c r="F16" s="9">
        <v>4</v>
      </c>
      <c r="G16" s="9" t="s">
        <v>37</v>
      </c>
      <c r="H16" s="9">
        <v>144</v>
      </c>
      <c r="I16" s="9">
        <v>21</v>
      </c>
      <c r="J16" s="9">
        <v>120</v>
      </c>
      <c r="K16" s="9">
        <v>3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135</v>
      </c>
      <c r="D17" s="9">
        <v>5</v>
      </c>
      <c r="E17" s="9">
        <v>3</v>
      </c>
      <c r="F17" s="9">
        <v>2</v>
      </c>
      <c r="G17" s="9" t="s">
        <v>37</v>
      </c>
      <c r="H17" s="9">
        <v>130</v>
      </c>
      <c r="I17" s="9">
        <v>19</v>
      </c>
      <c r="J17" s="9">
        <v>110</v>
      </c>
      <c r="K17" s="9">
        <v>1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107</v>
      </c>
      <c r="D18" s="9">
        <v>4</v>
      </c>
      <c r="E18" s="9">
        <v>1</v>
      </c>
      <c r="F18" s="9">
        <v>2</v>
      </c>
      <c r="G18" s="9">
        <v>1</v>
      </c>
      <c r="H18" s="9">
        <v>103</v>
      </c>
      <c r="I18" s="9">
        <v>12</v>
      </c>
      <c r="J18" s="9">
        <v>90</v>
      </c>
      <c r="K18" s="9">
        <v>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53</v>
      </c>
      <c r="D19" s="9">
        <v>4</v>
      </c>
      <c r="E19" s="9">
        <v>4</v>
      </c>
      <c r="F19" s="9" t="s">
        <v>37</v>
      </c>
      <c r="G19" s="9" t="s">
        <v>37</v>
      </c>
      <c r="H19" s="9">
        <v>49</v>
      </c>
      <c r="I19" s="9">
        <v>7</v>
      </c>
      <c r="J19" s="9">
        <v>41</v>
      </c>
      <c r="K19" s="9">
        <v>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23</v>
      </c>
      <c r="D20" s="9">
        <v>1</v>
      </c>
      <c r="E20" s="9" t="s">
        <v>37</v>
      </c>
      <c r="F20" s="9">
        <v>1</v>
      </c>
      <c r="G20" s="9" t="s">
        <v>37</v>
      </c>
      <c r="H20" s="9">
        <v>22</v>
      </c>
      <c r="I20" s="9">
        <v>3</v>
      </c>
      <c r="J20" s="9">
        <v>19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12</v>
      </c>
      <c r="D21" s="9">
        <v>1</v>
      </c>
      <c r="E21" s="9">
        <v>1</v>
      </c>
      <c r="F21" s="9" t="s">
        <v>37</v>
      </c>
      <c r="G21" s="9" t="s">
        <v>37</v>
      </c>
      <c r="H21" s="9">
        <v>11</v>
      </c>
      <c r="I21" s="9">
        <v>3</v>
      </c>
      <c r="J21" s="9">
        <v>8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830</v>
      </c>
      <c r="D22" s="3">
        <v>38</v>
      </c>
      <c r="E22" s="3">
        <v>20</v>
      </c>
      <c r="F22" s="3">
        <v>18</v>
      </c>
      <c r="G22" s="3" t="s">
        <v>37</v>
      </c>
      <c r="H22" s="3">
        <v>792</v>
      </c>
      <c r="I22" s="3">
        <v>80</v>
      </c>
      <c r="J22" s="3">
        <v>705</v>
      </c>
      <c r="K22" s="3">
        <v>7</v>
      </c>
    </row>
    <row r="23" spans="1:16" ht="12" customHeight="1">
      <c r="A23" s="25" t="s">
        <v>26</v>
      </c>
      <c r="B23" s="1" t="s">
        <v>9</v>
      </c>
      <c r="C23" s="9">
        <v>3</v>
      </c>
      <c r="D23" s="9">
        <v>1</v>
      </c>
      <c r="E23" s="9" t="s">
        <v>37</v>
      </c>
      <c r="F23" s="9">
        <v>1</v>
      </c>
      <c r="G23" s="9" t="s">
        <v>37</v>
      </c>
      <c r="H23" s="9">
        <v>2</v>
      </c>
      <c r="I23" s="9">
        <v>1</v>
      </c>
      <c r="J23" s="9">
        <v>1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47</v>
      </c>
      <c r="D24" s="9">
        <v>1</v>
      </c>
      <c r="E24" s="9">
        <v>1</v>
      </c>
      <c r="F24" s="9" t="s">
        <v>37</v>
      </c>
      <c r="G24" s="9" t="s">
        <v>37</v>
      </c>
      <c r="H24" s="9">
        <v>46</v>
      </c>
      <c r="I24" s="9">
        <v>1</v>
      </c>
      <c r="J24" s="9">
        <v>44</v>
      </c>
      <c r="K24" s="9">
        <v>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86</v>
      </c>
      <c r="D25" s="9">
        <v>3</v>
      </c>
      <c r="E25" s="9" t="s">
        <v>37</v>
      </c>
      <c r="F25" s="9">
        <v>3</v>
      </c>
      <c r="G25" s="9" t="s">
        <v>37</v>
      </c>
      <c r="H25" s="9">
        <v>83</v>
      </c>
      <c r="I25" s="9">
        <v>5</v>
      </c>
      <c r="J25" s="9">
        <v>78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114</v>
      </c>
      <c r="D26" s="9">
        <v>7</v>
      </c>
      <c r="E26" s="9">
        <v>2</v>
      </c>
      <c r="F26" s="9">
        <v>5</v>
      </c>
      <c r="G26" s="9" t="s">
        <v>37</v>
      </c>
      <c r="H26" s="9">
        <v>107</v>
      </c>
      <c r="I26" s="9">
        <v>7</v>
      </c>
      <c r="J26" s="9">
        <v>99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116</v>
      </c>
      <c r="D27" s="9">
        <v>4</v>
      </c>
      <c r="E27" s="9">
        <v>1</v>
      </c>
      <c r="F27" s="9">
        <v>3</v>
      </c>
      <c r="G27" s="9" t="s">
        <v>37</v>
      </c>
      <c r="H27" s="9">
        <v>112</v>
      </c>
      <c r="I27" s="9">
        <v>7</v>
      </c>
      <c r="J27" s="9">
        <v>104</v>
      </c>
      <c r="K27" s="9">
        <v>1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86</v>
      </c>
      <c r="D28" s="9">
        <v>3</v>
      </c>
      <c r="E28" s="9">
        <v>1</v>
      </c>
      <c r="F28" s="9">
        <v>2</v>
      </c>
      <c r="G28" s="9" t="s">
        <v>37</v>
      </c>
      <c r="H28" s="9">
        <v>83</v>
      </c>
      <c r="I28" s="9">
        <v>9</v>
      </c>
      <c r="J28" s="9">
        <v>74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79</v>
      </c>
      <c r="D29" s="9">
        <v>5</v>
      </c>
      <c r="E29" s="9">
        <v>4</v>
      </c>
      <c r="F29" s="9">
        <v>1</v>
      </c>
      <c r="G29" s="9" t="s">
        <v>37</v>
      </c>
      <c r="H29" s="9">
        <v>74</v>
      </c>
      <c r="I29" s="9">
        <v>9</v>
      </c>
      <c r="J29" s="9">
        <v>63</v>
      </c>
      <c r="K29" s="9">
        <v>2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96</v>
      </c>
      <c r="D30" s="9">
        <v>7</v>
      </c>
      <c r="E30" s="9">
        <v>5</v>
      </c>
      <c r="F30" s="9">
        <v>2</v>
      </c>
      <c r="G30" s="9" t="s">
        <v>37</v>
      </c>
      <c r="H30" s="9">
        <v>89</v>
      </c>
      <c r="I30" s="9">
        <v>10</v>
      </c>
      <c r="J30" s="9">
        <v>79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59</v>
      </c>
      <c r="D31" s="9">
        <v>1</v>
      </c>
      <c r="E31" s="9">
        <v>1</v>
      </c>
      <c r="F31" s="9" t="s">
        <v>37</v>
      </c>
      <c r="G31" s="9" t="s">
        <v>37</v>
      </c>
      <c r="H31" s="9">
        <v>58</v>
      </c>
      <c r="I31" s="9">
        <v>9</v>
      </c>
      <c r="J31" s="9">
        <v>49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54</v>
      </c>
      <c r="D32" s="9">
        <v>2</v>
      </c>
      <c r="E32" s="9">
        <v>2</v>
      </c>
      <c r="F32" s="9" t="s">
        <v>37</v>
      </c>
      <c r="G32" s="9" t="s">
        <v>37</v>
      </c>
      <c r="H32" s="9">
        <v>52</v>
      </c>
      <c r="I32" s="9">
        <v>7</v>
      </c>
      <c r="J32" s="9">
        <v>45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42</v>
      </c>
      <c r="D33" s="9">
        <v>1</v>
      </c>
      <c r="E33" s="9">
        <v>1</v>
      </c>
      <c r="F33" s="9" t="s">
        <v>37</v>
      </c>
      <c r="G33" s="9" t="s">
        <v>37</v>
      </c>
      <c r="H33" s="9">
        <v>41</v>
      </c>
      <c r="I33" s="9">
        <v>6</v>
      </c>
      <c r="J33" s="9">
        <v>34</v>
      </c>
      <c r="K33" s="9">
        <v>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26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26</v>
      </c>
      <c r="I34" s="9">
        <v>4</v>
      </c>
      <c r="J34" s="9">
        <v>22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13</v>
      </c>
      <c r="D35" s="9">
        <v>2</v>
      </c>
      <c r="E35" s="9">
        <v>2</v>
      </c>
      <c r="F35" s="9" t="s">
        <v>37</v>
      </c>
      <c r="G35" s="9" t="s">
        <v>37</v>
      </c>
      <c r="H35" s="9">
        <v>11</v>
      </c>
      <c r="I35" s="9">
        <v>2</v>
      </c>
      <c r="J35" s="9">
        <v>8</v>
      </c>
      <c r="K35" s="9">
        <v>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6</v>
      </c>
      <c r="D36" s="9">
        <v>1</v>
      </c>
      <c r="E36" s="9" t="s">
        <v>37</v>
      </c>
      <c r="F36" s="9">
        <v>1</v>
      </c>
      <c r="G36" s="9" t="s">
        <v>37</v>
      </c>
      <c r="H36" s="9">
        <v>5</v>
      </c>
      <c r="I36" s="9">
        <v>2</v>
      </c>
      <c r="J36" s="9">
        <v>3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3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3</v>
      </c>
      <c r="I37" s="9">
        <v>1</v>
      </c>
      <c r="J37" s="9">
        <v>2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1487</v>
      </c>
      <c r="D38" s="3">
        <v>104</v>
      </c>
      <c r="E38" s="3">
        <v>46</v>
      </c>
      <c r="F38" s="3">
        <v>56</v>
      </c>
      <c r="G38" s="3">
        <v>2</v>
      </c>
      <c r="H38" s="3">
        <v>1383</v>
      </c>
      <c r="I38" s="3">
        <v>127</v>
      </c>
      <c r="J38" s="3">
        <v>1245</v>
      </c>
      <c r="K38" s="3">
        <v>11</v>
      </c>
    </row>
    <row r="39" spans="1:16" ht="12" customHeight="1">
      <c r="A39" s="25" t="s">
        <v>26</v>
      </c>
      <c r="B39" s="1" t="s">
        <v>9</v>
      </c>
      <c r="C39" s="9">
        <v>8</v>
      </c>
      <c r="D39" s="9">
        <v>1</v>
      </c>
      <c r="E39" s="9">
        <v>1</v>
      </c>
      <c r="F39" s="9" t="s">
        <v>37</v>
      </c>
      <c r="G39" s="9" t="s">
        <v>37</v>
      </c>
      <c r="H39" s="9">
        <v>7</v>
      </c>
      <c r="I39" s="9">
        <v>1</v>
      </c>
      <c r="J39" s="9">
        <v>6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81</v>
      </c>
      <c r="D40" s="9">
        <v>4</v>
      </c>
      <c r="E40" s="9">
        <v>1</v>
      </c>
      <c r="F40" s="9">
        <v>3</v>
      </c>
      <c r="G40" s="9" t="s">
        <v>37</v>
      </c>
      <c r="H40" s="9">
        <v>77</v>
      </c>
      <c r="I40" s="9">
        <v>1</v>
      </c>
      <c r="J40" s="9">
        <v>76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157</v>
      </c>
      <c r="D41" s="9">
        <v>13</v>
      </c>
      <c r="E41" s="9">
        <v>6</v>
      </c>
      <c r="F41" s="9">
        <v>7</v>
      </c>
      <c r="G41" s="9" t="s">
        <v>37</v>
      </c>
      <c r="H41" s="9">
        <v>144</v>
      </c>
      <c r="I41" s="9">
        <v>4</v>
      </c>
      <c r="J41" s="9">
        <v>140</v>
      </c>
      <c r="K41" s="9" t="s">
        <v>37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164</v>
      </c>
      <c r="D42" s="9">
        <v>13</v>
      </c>
      <c r="E42" s="9">
        <v>3</v>
      </c>
      <c r="F42" s="9">
        <v>10</v>
      </c>
      <c r="G42" s="9" t="s">
        <v>37</v>
      </c>
      <c r="H42" s="9">
        <v>151</v>
      </c>
      <c r="I42" s="9">
        <v>5</v>
      </c>
      <c r="J42" s="9">
        <v>145</v>
      </c>
      <c r="K42" s="9">
        <v>1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155</v>
      </c>
      <c r="D43" s="9">
        <v>13</v>
      </c>
      <c r="E43" s="9">
        <v>3</v>
      </c>
      <c r="F43" s="9">
        <v>10</v>
      </c>
      <c r="G43" s="9" t="s">
        <v>37</v>
      </c>
      <c r="H43" s="9">
        <v>142</v>
      </c>
      <c r="I43" s="9">
        <v>12</v>
      </c>
      <c r="J43" s="9">
        <v>130</v>
      </c>
      <c r="K43" s="9" t="s">
        <v>37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156</v>
      </c>
      <c r="D44" s="9">
        <v>8</v>
      </c>
      <c r="E44" s="9">
        <v>4</v>
      </c>
      <c r="F44" s="9">
        <v>4</v>
      </c>
      <c r="G44" s="9" t="s">
        <v>37</v>
      </c>
      <c r="H44" s="9">
        <v>148</v>
      </c>
      <c r="I44" s="9">
        <v>12</v>
      </c>
      <c r="J44" s="9">
        <v>134</v>
      </c>
      <c r="K44" s="9">
        <v>2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170</v>
      </c>
      <c r="D45" s="9">
        <v>10</v>
      </c>
      <c r="E45" s="9">
        <v>4</v>
      </c>
      <c r="F45" s="9">
        <v>6</v>
      </c>
      <c r="G45" s="9" t="s">
        <v>37</v>
      </c>
      <c r="H45" s="9">
        <v>160</v>
      </c>
      <c r="I45" s="9">
        <v>24</v>
      </c>
      <c r="J45" s="9">
        <v>135</v>
      </c>
      <c r="K45" s="9">
        <v>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149</v>
      </c>
      <c r="D46" s="9">
        <v>13</v>
      </c>
      <c r="E46" s="9">
        <v>9</v>
      </c>
      <c r="F46" s="9">
        <v>4</v>
      </c>
      <c r="G46" s="9" t="s">
        <v>37</v>
      </c>
      <c r="H46" s="9">
        <v>136</v>
      </c>
      <c r="I46" s="9">
        <v>14</v>
      </c>
      <c r="J46" s="9">
        <v>121</v>
      </c>
      <c r="K46" s="9">
        <v>1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108</v>
      </c>
      <c r="D47" s="9">
        <v>11</v>
      </c>
      <c r="E47" s="9">
        <v>6</v>
      </c>
      <c r="F47" s="9">
        <v>4</v>
      </c>
      <c r="G47" s="9">
        <v>1</v>
      </c>
      <c r="H47" s="9">
        <v>97</v>
      </c>
      <c r="I47" s="9">
        <v>11</v>
      </c>
      <c r="J47" s="9">
        <v>84</v>
      </c>
      <c r="K47" s="9">
        <v>2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99</v>
      </c>
      <c r="D48" s="9">
        <v>7</v>
      </c>
      <c r="E48" s="9">
        <v>3</v>
      </c>
      <c r="F48" s="9">
        <v>4</v>
      </c>
      <c r="G48" s="9" t="s">
        <v>37</v>
      </c>
      <c r="H48" s="9">
        <v>92</v>
      </c>
      <c r="I48" s="9">
        <v>14</v>
      </c>
      <c r="J48" s="9">
        <v>75</v>
      </c>
      <c r="K48" s="9">
        <v>3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93</v>
      </c>
      <c r="D49" s="9">
        <v>4</v>
      </c>
      <c r="E49" s="9">
        <v>2</v>
      </c>
      <c r="F49" s="9">
        <v>2</v>
      </c>
      <c r="G49" s="9" t="s">
        <v>37</v>
      </c>
      <c r="H49" s="9">
        <v>89</v>
      </c>
      <c r="I49" s="9">
        <v>13</v>
      </c>
      <c r="J49" s="9">
        <v>76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81</v>
      </c>
      <c r="D50" s="9">
        <v>4</v>
      </c>
      <c r="E50" s="9">
        <v>1</v>
      </c>
      <c r="F50" s="9">
        <v>2</v>
      </c>
      <c r="G50" s="9">
        <v>1</v>
      </c>
      <c r="H50" s="9">
        <v>77</v>
      </c>
      <c r="I50" s="9">
        <v>8</v>
      </c>
      <c r="J50" s="9">
        <v>68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40</v>
      </c>
      <c r="D51" s="9">
        <v>2</v>
      </c>
      <c r="E51" s="9">
        <v>2</v>
      </c>
      <c r="F51" s="9" t="s">
        <v>37</v>
      </c>
      <c r="G51" s="9" t="s">
        <v>37</v>
      </c>
      <c r="H51" s="9">
        <v>38</v>
      </c>
      <c r="I51" s="9">
        <v>5</v>
      </c>
      <c r="J51" s="9">
        <v>33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17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17</v>
      </c>
      <c r="I52" s="9">
        <v>1</v>
      </c>
      <c r="J52" s="9">
        <v>16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9</v>
      </c>
      <c r="D53" s="5">
        <v>1</v>
      </c>
      <c r="E53" s="5">
        <v>1</v>
      </c>
      <c r="F53" s="5" t="s">
        <v>37</v>
      </c>
      <c r="G53" s="5" t="s">
        <v>37</v>
      </c>
      <c r="H53" s="5">
        <v>8</v>
      </c>
      <c r="I53" s="5">
        <v>2</v>
      </c>
      <c r="J53" s="5">
        <v>6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38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3" t="s">
        <v>54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42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408</v>
      </c>
      <c r="D6" s="3">
        <v>7</v>
      </c>
      <c r="E6" s="3">
        <v>6</v>
      </c>
      <c r="F6" s="3">
        <v>1</v>
      </c>
      <c r="G6" s="3" t="s">
        <v>37</v>
      </c>
      <c r="H6" s="3">
        <v>401</v>
      </c>
      <c r="I6" s="3">
        <v>21</v>
      </c>
      <c r="J6" s="3">
        <v>373</v>
      </c>
      <c r="K6" s="3">
        <v>7</v>
      </c>
    </row>
    <row r="7" spans="1:31" ht="12" customHeight="1">
      <c r="A7" s="25" t="s">
        <v>26</v>
      </c>
      <c r="B7" s="1" t="s">
        <v>9</v>
      </c>
      <c r="C7" s="9">
        <v>2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2</v>
      </c>
      <c r="I7" s="9">
        <v>1</v>
      </c>
      <c r="J7" s="9">
        <v>1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27</v>
      </c>
      <c r="D8" s="9" t="s">
        <v>37</v>
      </c>
      <c r="E8" s="9" t="s">
        <v>37</v>
      </c>
      <c r="F8" s="9" t="s">
        <v>37</v>
      </c>
      <c r="G8" s="9" t="s">
        <v>37</v>
      </c>
      <c r="H8" s="9">
        <v>27</v>
      </c>
      <c r="I8" s="9">
        <v>3</v>
      </c>
      <c r="J8" s="9">
        <v>24</v>
      </c>
      <c r="K8" s="9" t="s">
        <v>37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48</v>
      </c>
      <c r="D9" s="9" t="s">
        <v>37</v>
      </c>
      <c r="E9" s="9" t="s">
        <v>37</v>
      </c>
      <c r="F9" s="9" t="s">
        <v>37</v>
      </c>
      <c r="G9" s="9" t="s">
        <v>37</v>
      </c>
      <c r="H9" s="9">
        <v>48</v>
      </c>
      <c r="I9" s="9">
        <v>2</v>
      </c>
      <c r="J9" s="9">
        <v>46</v>
      </c>
      <c r="K9" s="9" t="s">
        <v>37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42</v>
      </c>
      <c r="D10" s="9" t="s">
        <v>37</v>
      </c>
      <c r="E10" s="9" t="s">
        <v>37</v>
      </c>
      <c r="F10" s="9" t="s">
        <v>37</v>
      </c>
      <c r="G10" s="9" t="s">
        <v>37</v>
      </c>
      <c r="H10" s="9">
        <v>42</v>
      </c>
      <c r="I10" s="9">
        <v>2</v>
      </c>
      <c r="J10" s="9">
        <v>38</v>
      </c>
      <c r="K10" s="9">
        <v>2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25</v>
      </c>
      <c r="D11" s="9">
        <v>1</v>
      </c>
      <c r="E11" s="9">
        <v>1</v>
      </c>
      <c r="F11" s="9" t="s">
        <v>37</v>
      </c>
      <c r="G11" s="9" t="s">
        <v>37</v>
      </c>
      <c r="H11" s="9">
        <v>24</v>
      </c>
      <c r="I11" s="9">
        <v>1</v>
      </c>
      <c r="J11" s="9">
        <v>23</v>
      </c>
      <c r="K11" s="9" t="s">
        <v>37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36</v>
      </c>
      <c r="D12" s="9" t="s">
        <v>37</v>
      </c>
      <c r="E12" s="9" t="s">
        <v>37</v>
      </c>
      <c r="F12" s="9" t="s">
        <v>37</v>
      </c>
      <c r="G12" s="9" t="s">
        <v>37</v>
      </c>
      <c r="H12" s="9">
        <v>36</v>
      </c>
      <c r="I12" s="9">
        <v>2</v>
      </c>
      <c r="J12" s="9">
        <v>33</v>
      </c>
      <c r="K12" s="9">
        <v>1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42</v>
      </c>
      <c r="D13" s="9">
        <v>1</v>
      </c>
      <c r="E13" s="9">
        <v>1</v>
      </c>
      <c r="F13" s="9" t="s">
        <v>37</v>
      </c>
      <c r="G13" s="9" t="s">
        <v>37</v>
      </c>
      <c r="H13" s="9">
        <v>41</v>
      </c>
      <c r="I13" s="9">
        <v>1</v>
      </c>
      <c r="J13" s="9">
        <v>39</v>
      </c>
      <c r="K13" s="9">
        <v>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46</v>
      </c>
      <c r="D14" s="9" t="s">
        <v>37</v>
      </c>
      <c r="E14" s="9" t="s">
        <v>37</v>
      </c>
      <c r="F14" s="9" t="s">
        <v>37</v>
      </c>
      <c r="G14" s="9" t="s">
        <v>37</v>
      </c>
      <c r="H14" s="9">
        <v>46</v>
      </c>
      <c r="I14" s="9">
        <v>5</v>
      </c>
      <c r="J14" s="9">
        <v>39</v>
      </c>
      <c r="K14" s="9">
        <v>2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28</v>
      </c>
      <c r="D15" s="9">
        <v>1</v>
      </c>
      <c r="E15" s="9" t="s">
        <v>37</v>
      </c>
      <c r="F15" s="9">
        <v>1</v>
      </c>
      <c r="G15" s="9" t="s">
        <v>37</v>
      </c>
      <c r="H15" s="9">
        <v>27</v>
      </c>
      <c r="I15" s="9">
        <v>1</v>
      </c>
      <c r="J15" s="9">
        <v>26</v>
      </c>
      <c r="K15" s="9" t="s">
        <v>37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28</v>
      </c>
      <c r="D16" s="9">
        <v>2</v>
      </c>
      <c r="E16" s="9">
        <v>2</v>
      </c>
      <c r="F16" s="9" t="s">
        <v>37</v>
      </c>
      <c r="G16" s="9" t="s">
        <v>37</v>
      </c>
      <c r="H16" s="9">
        <v>26</v>
      </c>
      <c r="I16" s="9" t="s">
        <v>37</v>
      </c>
      <c r="J16" s="9">
        <v>26</v>
      </c>
      <c r="K16" s="9" t="s">
        <v>37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31</v>
      </c>
      <c r="D17" s="9">
        <v>2</v>
      </c>
      <c r="E17" s="9">
        <v>2</v>
      </c>
      <c r="F17" s="9" t="s">
        <v>37</v>
      </c>
      <c r="G17" s="9" t="s">
        <v>37</v>
      </c>
      <c r="H17" s="9">
        <v>29</v>
      </c>
      <c r="I17" s="9" t="s">
        <v>37</v>
      </c>
      <c r="J17" s="9">
        <v>29</v>
      </c>
      <c r="K17" s="9" t="s">
        <v>37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24</v>
      </c>
      <c r="D18" s="9" t="s">
        <v>37</v>
      </c>
      <c r="E18" s="9" t="s">
        <v>37</v>
      </c>
      <c r="F18" s="9" t="s">
        <v>37</v>
      </c>
      <c r="G18" s="9" t="s">
        <v>37</v>
      </c>
      <c r="H18" s="9">
        <v>24</v>
      </c>
      <c r="I18" s="9" t="s">
        <v>37</v>
      </c>
      <c r="J18" s="9">
        <v>23</v>
      </c>
      <c r="K18" s="9">
        <v>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10</v>
      </c>
      <c r="D19" s="9" t="s">
        <v>37</v>
      </c>
      <c r="E19" s="9" t="s">
        <v>37</v>
      </c>
      <c r="F19" s="9" t="s">
        <v>37</v>
      </c>
      <c r="G19" s="9" t="s">
        <v>37</v>
      </c>
      <c r="H19" s="9">
        <v>10</v>
      </c>
      <c r="I19" s="9">
        <v>1</v>
      </c>
      <c r="J19" s="9">
        <v>9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11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11</v>
      </c>
      <c r="I20" s="9">
        <v>1</v>
      </c>
      <c r="J20" s="9">
        <v>10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8</v>
      </c>
      <c r="D21" s="9" t="s">
        <v>37</v>
      </c>
      <c r="E21" s="9" t="s">
        <v>37</v>
      </c>
      <c r="F21" s="9" t="s">
        <v>37</v>
      </c>
      <c r="G21" s="9" t="s">
        <v>37</v>
      </c>
      <c r="H21" s="9">
        <v>8</v>
      </c>
      <c r="I21" s="9">
        <v>1</v>
      </c>
      <c r="J21" s="9">
        <v>7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194</v>
      </c>
      <c r="D22" s="3" t="s">
        <v>37</v>
      </c>
      <c r="E22" s="3" t="s">
        <v>37</v>
      </c>
      <c r="F22" s="3" t="s">
        <v>37</v>
      </c>
      <c r="G22" s="3" t="s">
        <v>37</v>
      </c>
      <c r="H22" s="3">
        <v>194</v>
      </c>
      <c r="I22" s="3">
        <v>10</v>
      </c>
      <c r="J22" s="3">
        <v>181</v>
      </c>
      <c r="K22" s="3">
        <v>3</v>
      </c>
    </row>
    <row r="23" spans="1:16" ht="12" customHeight="1">
      <c r="A23" s="25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9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9</v>
      </c>
      <c r="I24" s="9" t="s">
        <v>37</v>
      </c>
      <c r="J24" s="9">
        <v>9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27</v>
      </c>
      <c r="D25" s="9" t="s">
        <v>37</v>
      </c>
      <c r="E25" s="9" t="s">
        <v>37</v>
      </c>
      <c r="F25" s="9" t="s">
        <v>37</v>
      </c>
      <c r="G25" s="9" t="s">
        <v>37</v>
      </c>
      <c r="H25" s="9">
        <v>27</v>
      </c>
      <c r="I25" s="9">
        <v>2</v>
      </c>
      <c r="J25" s="9">
        <v>25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21</v>
      </c>
      <c r="D26" s="9" t="s">
        <v>37</v>
      </c>
      <c r="E26" s="9" t="s">
        <v>37</v>
      </c>
      <c r="F26" s="9" t="s">
        <v>37</v>
      </c>
      <c r="G26" s="9" t="s">
        <v>37</v>
      </c>
      <c r="H26" s="9">
        <v>21</v>
      </c>
      <c r="I26" s="9">
        <v>2</v>
      </c>
      <c r="J26" s="9">
        <v>18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10</v>
      </c>
      <c r="D27" s="9" t="s">
        <v>37</v>
      </c>
      <c r="E27" s="9" t="s">
        <v>37</v>
      </c>
      <c r="F27" s="9" t="s">
        <v>37</v>
      </c>
      <c r="G27" s="9" t="s">
        <v>37</v>
      </c>
      <c r="H27" s="9">
        <v>10</v>
      </c>
      <c r="I27" s="9" t="s">
        <v>37</v>
      </c>
      <c r="J27" s="9">
        <v>10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22</v>
      </c>
      <c r="D28" s="9" t="s">
        <v>37</v>
      </c>
      <c r="E28" s="9" t="s">
        <v>37</v>
      </c>
      <c r="F28" s="9" t="s">
        <v>37</v>
      </c>
      <c r="G28" s="9" t="s">
        <v>37</v>
      </c>
      <c r="H28" s="9">
        <v>22</v>
      </c>
      <c r="I28" s="9">
        <v>2</v>
      </c>
      <c r="J28" s="9">
        <v>20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24</v>
      </c>
      <c r="D29" s="9" t="s">
        <v>37</v>
      </c>
      <c r="E29" s="9" t="s">
        <v>37</v>
      </c>
      <c r="F29" s="9" t="s">
        <v>37</v>
      </c>
      <c r="G29" s="9" t="s">
        <v>37</v>
      </c>
      <c r="H29" s="9">
        <v>24</v>
      </c>
      <c r="I29" s="9" t="s">
        <v>37</v>
      </c>
      <c r="J29" s="9">
        <v>24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21</v>
      </c>
      <c r="D30" s="9" t="s">
        <v>37</v>
      </c>
      <c r="E30" s="9" t="s">
        <v>37</v>
      </c>
      <c r="F30" s="9" t="s">
        <v>37</v>
      </c>
      <c r="G30" s="9" t="s">
        <v>37</v>
      </c>
      <c r="H30" s="9">
        <v>21</v>
      </c>
      <c r="I30" s="9">
        <v>2</v>
      </c>
      <c r="J30" s="9">
        <v>17</v>
      </c>
      <c r="K30" s="9">
        <v>2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9</v>
      </c>
      <c r="D31" s="9" t="s">
        <v>37</v>
      </c>
      <c r="E31" s="9" t="s">
        <v>37</v>
      </c>
      <c r="F31" s="9" t="s">
        <v>37</v>
      </c>
      <c r="G31" s="9" t="s">
        <v>37</v>
      </c>
      <c r="H31" s="9">
        <v>9</v>
      </c>
      <c r="I31" s="9">
        <v>1</v>
      </c>
      <c r="J31" s="9">
        <v>8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16</v>
      </c>
      <c r="D32" s="9" t="s">
        <v>37</v>
      </c>
      <c r="E32" s="9" t="s">
        <v>37</v>
      </c>
      <c r="F32" s="9" t="s">
        <v>37</v>
      </c>
      <c r="G32" s="9" t="s">
        <v>37</v>
      </c>
      <c r="H32" s="9">
        <v>16</v>
      </c>
      <c r="I32" s="9" t="s">
        <v>37</v>
      </c>
      <c r="J32" s="9">
        <v>16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11</v>
      </c>
      <c r="D33" s="9" t="s">
        <v>37</v>
      </c>
      <c r="E33" s="9" t="s">
        <v>37</v>
      </c>
      <c r="F33" s="9" t="s">
        <v>37</v>
      </c>
      <c r="G33" s="9" t="s">
        <v>37</v>
      </c>
      <c r="H33" s="9">
        <v>11</v>
      </c>
      <c r="I33" s="9" t="s">
        <v>37</v>
      </c>
      <c r="J33" s="9">
        <v>11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12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12</v>
      </c>
      <c r="I34" s="9" t="s">
        <v>37</v>
      </c>
      <c r="J34" s="9">
        <v>12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3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3</v>
      </c>
      <c r="I35" s="9" t="s">
        <v>37</v>
      </c>
      <c r="J35" s="9">
        <v>3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5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5</v>
      </c>
      <c r="I36" s="9" t="s">
        <v>37</v>
      </c>
      <c r="J36" s="9">
        <v>5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4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4</v>
      </c>
      <c r="I37" s="9">
        <v>1</v>
      </c>
      <c r="J37" s="9">
        <v>3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214</v>
      </c>
      <c r="D38" s="3">
        <v>7</v>
      </c>
      <c r="E38" s="3">
        <v>6</v>
      </c>
      <c r="F38" s="3">
        <v>1</v>
      </c>
      <c r="G38" s="3" t="s">
        <v>37</v>
      </c>
      <c r="H38" s="3">
        <v>207</v>
      </c>
      <c r="I38" s="3">
        <v>11</v>
      </c>
      <c r="J38" s="3">
        <v>192</v>
      </c>
      <c r="K38" s="3">
        <v>4</v>
      </c>
    </row>
    <row r="39" spans="1:16" ht="12" customHeight="1">
      <c r="A39" s="25" t="s">
        <v>26</v>
      </c>
      <c r="B39" s="1" t="s">
        <v>9</v>
      </c>
      <c r="C39" s="9">
        <v>2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2</v>
      </c>
      <c r="I39" s="9">
        <v>1</v>
      </c>
      <c r="J39" s="9">
        <v>1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18</v>
      </c>
      <c r="D40" s="9" t="s">
        <v>37</v>
      </c>
      <c r="E40" s="9" t="s">
        <v>37</v>
      </c>
      <c r="F40" s="9" t="s">
        <v>37</v>
      </c>
      <c r="G40" s="9" t="s">
        <v>37</v>
      </c>
      <c r="H40" s="9">
        <v>18</v>
      </c>
      <c r="I40" s="9">
        <v>3</v>
      </c>
      <c r="J40" s="9">
        <v>15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21</v>
      </c>
      <c r="D41" s="9" t="s">
        <v>37</v>
      </c>
      <c r="E41" s="9" t="s">
        <v>37</v>
      </c>
      <c r="F41" s="9" t="s">
        <v>37</v>
      </c>
      <c r="G41" s="9" t="s">
        <v>37</v>
      </c>
      <c r="H41" s="9">
        <v>21</v>
      </c>
      <c r="I41" s="9" t="s">
        <v>37</v>
      </c>
      <c r="J41" s="9">
        <v>21</v>
      </c>
      <c r="K41" s="9" t="s">
        <v>37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21</v>
      </c>
      <c r="D42" s="9" t="s">
        <v>37</v>
      </c>
      <c r="E42" s="9" t="s">
        <v>37</v>
      </c>
      <c r="F42" s="9" t="s">
        <v>37</v>
      </c>
      <c r="G42" s="9" t="s">
        <v>37</v>
      </c>
      <c r="H42" s="9">
        <v>21</v>
      </c>
      <c r="I42" s="9" t="s">
        <v>37</v>
      </c>
      <c r="J42" s="9">
        <v>20</v>
      </c>
      <c r="K42" s="9">
        <v>1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15</v>
      </c>
      <c r="D43" s="9">
        <v>1</v>
      </c>
      <c r="E43" s="9">
        <v>1</v>
      </c>
      <c r="F43" s="9" t="s">
        <v>37</v>
      </c>
      <c r="G43" s="9" t="s">
        <v>37</v>
      </c>
      <c r="H43" s="9">
        <v>14</v>
      </c>
      <c r="I43" s="9">
        <v>1</v>
      </c>
      <c r="J43" s="9">
        <v>13</v>
      </c>
      <c r="K43" s="9" t="s">
        <v>37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14</v>
      </c>
      <c r="D44" s="9" t="s">
        <v>37</v>
      </c>
      <c r="E44" s="9" t="s">
        <v>37</v>
      </c>
      <c r="F44" s="9" t="s">
        <v>37</v>
      </c>
      <c r="G44" s="9" t="s">
        <v>37</v>
      </c>
      <c r="H44" s="9">
        <v>14</v>
      </c>
      <c r="I44" s="9" t="s">
        <v>37</v>
      </c>
      <c r="J44" s="9">
        <v>13</v>
      </c>
      <c r="K44" s="9">
        <v>1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18</v>
      </c>
      <c r="D45" s="9">
        <v>1</v>
      </c>
      <c r="E45" s="9">
        <v>1</v>
      </c>
      <c r="F45" s="9" t="s">
        <v>37</v>
      </c>
      <c r="G45" s="9" t="s">
        <v>37</v>
      </c>
      <c r="H45" s="9">
        <v>17</v>
      </c>
      <c r="I45" s="9">
        <v>1</v>
      </c>
      <c r="J45" s="9">
        <v>15</v>
      </c>
      <c r="K45" s="9">
        <v>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25</v>
      </c>
      <c r="D46" s="9" t="s">
        <v>37</v>
      </c>
      <c r="E46" s="9" t="s">
        <v>37</v>
      </c>
      <c r="F46" s="9" t="s">
        <v>37</v>
      </c>
      <c r="G46" s="9" t="s">
        <v>37</v>
      </c>
      <c r="H46" s="9">
        <v>25</v>
      </c>
      <c r="I46" s="9">
        <v>3</v>
      </c>
      <c r="J46" s="9">
        <v>22</v>
      </c>
      <c r="K46" s="9" t="s">
        <v>37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19</v>
      </c>
      <c r="D47" s="9">
        <v>1</v>
      </c>
      <c r="E47" s="9" t="s">
        <v>37</v>
      </c>
      <c r="F47" s="9">
        <v>1</v>
      </c>
      <c r="G47" s="9" t="s">
        <v>37</v>
      </c>
      <c r="H47" s="9">
        <v>18</v>
      </c>
      <c r="I47" s="9" t="s">
        <v>37</v>
      </c>
      <c r="J47" s="9">
        <v>18</v>
      </c>
      <c r="K47" s="9" t="s">
        <v>37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12</v>
      </c>
      <c r="D48" s="9">
        <v>2</v>
      </c>
      <c r="E48" s="9">
        <v>2</v>
      </c>
      <c r="F48" s="9" t="s">
        <v>37</v>
      </c>
      <c r="G48" s="9" t="s">
        <v>37</v>
      </c>
      <c r="H48" s="9">
        <v>10</v>
      </c>
      <c r="I48" s="9" t="s">
        <v>37</v>
      </c>
      <c r="J48" s="9">
        <v>10</v>
      </c>
      <c r="K48" s="9" t="s">
        <v>37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20</v>
      </c>
      <c r="D49" s="9">
        <v>2</v>
      </c>
      <c r="E49" s="9">
        <v>2</v>
      </c>
      <c r="F49" s="9" t="s">
        <v>37</v>
      </c>
      <c r="G49" s="9" t="s">
        <v>37</v>
      </c>
      <c r="H49" s="9">
        <v>18</v>
      </c>
      <c r="I49" s="9" t="s">
        <v>37</v>
      </c>
      <c r="J49" s="9">
        <v>18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12</v>
      </c>
      <c r="D50" s="9" t="s">
        <v>37</v>
      </c>
      <c r="E50" s="9" t="s">
        <v>37</v>
      </c>
      <c r="F50" s="9" t="s">
        <v>37</v>
      </c>
      <c r="G50" s="9" t="s">
        <v>37</v>
      </c>
      <c r="H50" s="9">
        <v>12</v>
      </c>
      <c r="I50" s="9" t="s">
        <v>37</v>
      </c>
      <c r="J50" s="9">
        <v>11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7</v>
      </c>
      <c r="D51" s="9" t="s">
        <v>37</v>
      </c>
      <c r="E51" s="9" t="s">
        <v>37</v>
      </c>
      <c r="F51" s="9" t="s">
        <v>37</v>
      </c>
      <c r="G51" s="9" t="s">
        <v>37</v>
      </c>
      <c r="H51" s="9">
        <v>7</v>
      </c>
      <c r="I51" s="9">
        <v>1</v>
      </c>
      <c r="J51" s="9">
        <v>6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6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6</v>
      </c>
      <c r="I52" s="9">
        <v>1</v>
      </c>
      <c r="J52" s="9">
        <v>5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4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4</v>
      </c>
      <c r="I53" s="5" t="s">
        <v>37</v>
      </c>
      <c r="J53" s="5">
        <v>4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38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3" t="s">
        <v>55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42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332</v>
      </c>
      <c r="D6" s="3">
        <v>13</v>
      </c>
      <c r="E6" s="3">
        <v>11</v>
      </c>
      <c r="F6" s="3">
        <v>1</v>
      </c>
      <c r="G6" s="3">
        <v>1</v>
      </c>
      <c r="H6" s="3">
        <v>319</v>
      </c>
      <c r="I6" s="3">
        <v>53</v>
      </c>
      <c r="J6" s="3">
        <v>266</v>
      </c>
      <c r="K6" s="3" t="s">
        <v>37</v>
      </c>
    </row>
    <row r="7" spans="1:31" ht="12" customHeight="1">
      <c r="A7" s="25" t="s">
        <v>26</v>
      </c>
      <c r="B7" s="1" t="s">
        <v>9</v>
      </c>
      <c r="C7" s="9">
        <v>4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4</v>
      </c>
      <c r="I7" s="9">
        <v>1</v>
      </c>
      <c r="J7" s="9">
        <v>3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21</v>
      </c>
      <c r="D8" s="9" t="s">
        <v>37</v>
      </c>
      <c r="E8" s="9" t="s">
        <v>37</v>
      </c>
      <c r="F8" s="9" t="s">
        <v>37</v>
      </c>
      <c r="G8" s="9" t="s">
        <v>37</v>
      </c>
      <c r="H8" s="9">
        <v>21</v>
      </c>
      <c r="I8" s="9">
        <v>2</v>
      </c>
      <c r="J8" s="9">
        <v>19</v>
      </c>
      <c r="K8" s="9" t="s">
        <v>37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25</v>
      </c>
      <c r="D9" s="9">
        <v>1</v>
      </c>
      <c r="E9" s="9">
        <v>1</v>
      </c>
      <c r="F9" s="9" t="s">
        <v>37</v>
      </c>
      <c r="G9" s="9" t="s">
        <v>37</v>
      </c>
      <c r="H9" s="9">
        <v>24</v>
      </c>
      <c r="I9" s="9">
        <v>1</v>
      </c>
      <c r="J9" s="9">
        <v>23</v>
      </c>
      <c r="K9" s="9" t="s">
        <v>37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41</v>
      </c>
      <c r="D10" s="9">
        <v>1</v>
      </c>
      <c r="E10" s="9">
        <v>1</v>
      </c>
      <c r="F10" s="9" t="s">
        <v>37</v>
      </c>
      <c r="G10" s="9" t="s">
        <v>37</v>
      </c>
      <c r="H10" s="9">
        <v>40</v>
      </c>
      <c r="I10" s="9">
        <v>6</v>
      </c>
      <c r="J10" s="9">
        <v>34</v>
      </c>
      <c r="K10" s="9" t="s">
        <v>37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35</v>
      </c>
      <c r="D11" s="9">
        <v>2</v>
      </c>
      <c r="E11" s="9">
        <v>2</v>
      </c>
      <c r="F11" s="9" t="s">
        <v>37</v>
      </c>
      <c r="G11" s="9" t="s">
        <v>37</v>
      </c>
      <c r="H11" s="9">
        <v>33</v>
      </c>
      <c r="I11" s="9">
        <v>4</v>
      </c>
      <c r="J11" s="9">
        <v>29</v>
      </c>
      <c r="K11" s="9" t="s">
        <v>37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31</v>
      </c>
      <c r="D12" s="9">
        <v>1</v>
      </c>
      <c r="E12" s="9">
        <v>1</v>
      </c>
      <c r="F12" s="9" t="s">
        <v>37</v>
      </c>
      <c r="G12" s="9" t="s">
        <v>37</v>
      </c>
      <c r="H12" s="9">
        <v>30</v>
      </c>
      <c r="I12" s="9">
        <v>4</v>
      </c>
      <c r="J12" s="9">
        <v>26</v>
      </c>
      <c r="K12" s="9" t="s">
        <v>37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22</v>
      </c>
      <c r="D13" s="9">
        <v>1</v>
      </c>
      <c r="E13" s="9" t="s">
        <v>37</v>
      </c>
      <c r="F13" s="9">
        <v>1</v>
      </c>
      <c r="G13" s="9" t="s">
        <v>37</v>
      </c>
      <c r="H13" s="9">
        <v>21</v>
      </c>
      <c r="I13" s="9">
        <v>3</v>
      </c>
      <c r="J13" s="9">
        <v>18</v>
      </c>
      <c r="K13" s="9" t="s">
        <v>37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43</v>
      </c>
      <c r="D14" s="9">
        <v>3</v>
      </c>
      <c r="E14" s="9">
        <v>2</v>
      </c>
      <c r="F14" s="9" t="s">
        <v>37</v>
      </c>
      <c r="G14" s="9">
        <v>1</v>
      </c>
      <c r="H14" s="9">
        <v>40</v>
      </c>
      <c r="I14" s="9">
        <v>13</v>
      </c>
      <c r="J14" s="9">
        <v>27</v>
      </c>
      <c r="K14" s="9" t="s">
        <v>37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32</v>
      </c>
      <c r="D15" s="9">
        <v>1</v>
      </c>
      <c r="E15" s="9">
        <v>1</v>
      </c>
      <c r="F15" s="9" t="s">
        <v>37</v>
      </c>
      <c r="G15" s="9" t="s">
        <v>37</v>
      </c>
      <c r="H15" s="9">
        <v>31</v>
      </c>
      <c r="I15" s="9">
        <v>8</v>
      </c>
      <c r="J15" s="9">
        <v>23</v>
      </c>
      <c r="K15" s="9" t="s">
        <v>37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27</v>
      </c>
      <c r="D16" s="9">
        <v>2</v>
      </c>
      <c r="E16" s="9">
        <v>2</v>
      </c>
      <c r="F16" s="9" t="s">
        <v>37</v>
      </c>
      <c r="G16" s="9" t="s">
        <v>37</v>
      </c>
      <c r="H16" s="9">
        <v>25</v>
      </c>
      <c r="I16" s="9">
        <v>5</v>
      </c>
      <c r="J16" s="9">
        <v>20</v>
      </c>
      <c r="K16" s="9" t="s">
        <v>37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13</v>
      </c>
      <c r="D17" s="9" t="s">
        <v>37</v>
      </c>
      <c r="E17" s="9" t="s">
        <v>37</v>
      </c>
      <c r="F17" s="9" t="s">
        <v>37</v>
      </c>
      <c r="G17" s="9" t="s">
        <v>37</v>
      </c>
      <c r="H17" s="9">
        <v>13</v>
      </c>
      <c r="I17" s="9" t="s">
        <v>37</v>
      </c>
      <c r="J17" s="9">
        <v>13</v>
      </c>
      <c r="K17" s="9" t="s">
        <v>37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15</v>
      </c>
      <c r="D18" s="9">
        <v>1</v>
      </c>
      <c r="E18" s="9">
        <v>1</v>
      </c>
      <c r="F18" s="9" t="s">
        <v>37</v>
      </c>
      <c r="G18" s="9" t="s">
        <v>37</v>
      </c>
      <c r="H18" s="9">
        <v>14</v>
      </c>
      <c r="I18" s="9">
        <v>2</v>
      </c>
      <c r="J18" s="9">
        <v>12</v>
      </c>
      <c r="K18" s="9" t="s">
        <v>37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10</v>
      </c>
      <c r="D19" s="9" t="s">
        <v>37</v>
      </c>
      <c r="E19" s="9" t="s">
        <v>37</v>
      </c>
      <c r="F19" s="9" t="s">
        <v>37</v>
      </c>
      <c r="G19" s="9" t="s">
        <v>37</v>
      </c>
      <c r="H19" s="9">
        <v>10</v>
      </c>
      <c r="I19" s="9">
        <v>4</v>
      </c>
      <c r="J19" s="9">
        <v>6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9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9</v>
      </c>
      <c r="I20" s="9" t="s">
        <v>37</v>
      </c>
      <c r="J20" s="9">
        <v>9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4</v>
      </c>
      <c r="D21" s="9" t="s">
        <v>37</v>
      </c>
      <c r="E21" s="9" t="s">
        <v>37</v>
      </c>
      <c r="F21" s="9" t="s">
        <v>37</v>
      </c>
      <c r="G21" s="9" t="s">
        <v>37</v>
      </c>
      <c r="H21" s="9">
        <v>4</v>
      </c>
      <c r="I21" s="9" t="s">
        <v>37</v>
      </c>
      <c r="J21" s="9">
        <v>4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182</v>
      </c>
      <c r="D22" s="3">
        <v>2</v>
      </c>
      <c r="E22" s="3">
        <v>1</v>
      </c>
      <c r="F22" s="3" t="s">
        <v>37</v>
      </c>
      <c r="G22" s="3">
        <v>1</v>
      </c>
      <c r="H22" s="3">
        <v>180</v>
      </c>
      <c r="I22" s="3">
        <v>20</v>
      </c>
      <c r="J22" s="3">
        <v>160</v>
      </c>
      <c r="K22" s="3" t="s">
        <v>37</v>
      </c>
    </row>
    <row r="23" spans="1:16" ht="12" customHeight="1">
      <c r="A23" s="25" t="s">
        <v>26</v>
      </c>
      <c r="B23" s="1" t="s">
        <v>9</v>
      </c>
      <c r="C23" s="9">
        <v>3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3</v>
      </c>
      <c r="I23" s="9">
        <v>1</v>
      </c>
      <c r="J23" s="9">
        <v>2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8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8</v>
      </c>
      <c r="I24" s="9">
        <v>2</v>
      </c>
      <c r="J24" s="9">
        <v>6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10</v>
      </c>
      <c r="D25" s="9" t="s">
        <v>37</v>
      </c>
      <c r="E25" s="9" t="s">
        <v>37</v>
      </c>
      <c r="F25" s="9" t="s">
        <v>37</v>
      </c>
      <c r="G25" s="9" t="s">
        <v>37</v>
      </c>
      <c r="H25" s="9">
        <v>10</v>
      </c>
      <c r="I25" s="9">
        <v>1</v>
      </c>
      <c r="J25" s="9">
        <v>9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27</v>
      </c>
      <c r="D26" s="9" t="s">
        <v>37</v>
      </c>
      <c r="E26" s="9" t="s">
        <v>37</v>
      </c>
      <c r="F26" s="9" t="s">
        <v>37</v>
      </c>
      <c r="G26" s="9" t="s">
        <v>37</v>
      </c>
      <c r="H26" s="9">
        <v>27</v>
      </c>
      <c r="I26" s="9">
        <v>3</v>
      </c>
      <c r="J26" s="9">
        <v>24</v>
      </c>
      <c r="K26" s="9" t="s">
        <v>37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26</v>
      </c>
      <c r="D27" s="9" t="s">
        <v>37</v>
      </c>
      <c r="E27" s="9" t="s">
        <v>37</v>
      </c>
      <c r="F27" s="9" t="s">
        <v>37</v>
      </c>
      <c r="G27" s="9" t="s">
        <v>37</v>
      </c>
      <c r="H27" s="9">
        <v>26</v>
      </c>
      <c r="I27" s="9">
        <v>3</v>
      </c>
      <c r="J27" s="9">
        <v>23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14</v>
      </c>
      <c r="D28" s="9" t="s">
        <v>37</v>
      </c>
      <c r="E28" s="9" t="s">
        <v>37</v>
      </c>
      <c r="F28" s="9" t="s">
        <v>37</v>
      </c>
      <c r="G28" s="9" t="s">
        <v>37</v>
      </c>
      <c r="H28" s="9">
        <v>14</v>
      </c>
      <c r="I28" s="9" t="s">
        <v>37</v>
      </c>
      <c r="J28" s="9">
        <v>14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6</v>
      </c>
      <c r="D29" s="9" t="s">
        <v>37</v>
      </c>
      <c r="E29" s="9" t="s">
        <v>37</v>
      </c>
      <c r="F29" s="9" t="s">
        <v>37</v>
      </c>
      <c r="G29" s="9" t="s">
        <v>37</v>
      </c>
      <c r="H29" s="9">
        <v>6</v>
      </c>
      <c r="I29" s="9" t="s">
        <v>37</v>
      </c>
      <c r="J29" s="9">
        <v>6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22</v>
      </c>
      <c r="D30" s="9">
        <v>1</v>
      </c>
      <c r="E30" s="9" t="s">
        <v>37</v>
      </c>
      <c r="F30" s="9" t="s">
        <v>37</v>
      </c>
      <c r="G30" s="9">
        <v>1</v>
      </c>
      <c r="H30" s="9">
        <v>21</v>
      </c>
      <c r="I30" s="9">
        <v>3</v>
      </c>
      <c r="J30" s="9">
        <v>18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17</v>
      </c>
      <c r="D31" s="9" t="s">
        <v>37</v>
      </c>
      <c r="E31" s="9" t="s">
        <v>37</v>
      </c>
      <c r="F31" s="9" t="s">
        <v>37</v>
      </c>
      <c r="G31" s="9" t="s">
        <v>37</v>
      </c>
      <c r="H31" s="9">
        <v>17</v>
      </c>
      <c r="I31" s="9">
        <v>3</v>
      </c>
      <c r="J31" s="9">
        <v>14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18</v>
      </c>
      <c r="D32" s="9">
        <v>1</v>
      </c>
      <c r="E32" s="9">
        <v>1</v>
      </c>
      <c r="F32" s="9" t="s">
        <v>37</v>
      </c>
      <c r="G32" s="9" t="s">
        <v>37</v>
      </c>
      <c r="H32" s="9">
        <v>17</v>
      </c>
      <c r="I32" s="9">
        <v>2</v>
      </c>
      <c r="J32" s="9">
        <v>15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6</v>
      </c>
      <c r="D33" s="9" t="s">
        <v>37</v>
      </c>
      <c r="E33" s="9" t="s">
        <v>37</v>
      </c>
      <c r="F33" s="9" t="s">
        <v>37</v>
      </c>
      <c r="G33" s="9" t="s">
        <v>37</v>
      </c>
      <c r="H33" s="9">
        <v>6</v>
      </c>
      <c r="I33" s="9" t="s">
        <v>37</v>
      </c>
      <c r="J33" s="9">
        <v>6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8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8</v>
      </c>
      <c r="I34" s="9" t="s">
        <v>37</v>
      </c>
      <c r="J34" s="9">
        <v>8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8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8</v>
      </c>
      <c r="I35" s="9">
        <v>2</v>
      </c>
      <c r="J35" s="9">
        <v>6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6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6</v>
      </c>
      <c r="I36" s="9" t="s">
        <v>37</v>
      </c>
      <c r="J36" s="9">
        <v>6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3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3</v>
      </c>
      <c r="I37" s="9" t="s">
        <v>37</v>
      </c>
      <c r="J37" s="9">
        <v>3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150</v>
      </c>
      <c r="D38" s="3">
        <v>11</v>
      </c>
      <c r="E38" s="3">
        <v>10</v>
      </c>
      <c r="F38" s="3">
        <v>1</v>
      </c>
      <c r="G38" s="3" t="s">
        <v>37</v>
      </c>
      <c r="H38" s="3">
        <v>139</v>
      </c>
      <c r="I38" s="3">
        <v>33</v>
      </c>
      <c r="J38" s="3">
        <v>106</v>
      </c>
      <c r="K38" s="3" t="s">
        <v>37</v>
      </c>
    </row>
    <row r="39" spans="1:16" ht="12" customHeight="1">
      <c r="A39" s="25" t="s">
        <v>26</v>
      </c>
      <c r="B39" s="1" t="s">
        <v>9</v>
      </c>
      <c r="C39" s="9">
        <v>1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1</v>
      </c>
      <c r="I39" s="9" t="s">
        <v>37</v>
      </c>
      <c r="J39" s="9">
        <v>1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13</v>
      </c>
      <c r="D40" s="9" t="s">
        <v>37</v>
      </c>
      <c r="E40" s="9" t="s">
        <v>37</v>
      </c>
      <c r="F40" s="9" t="s">
        <v>37</v>
      </c>
      <c r="G40" s="9" t="s">
        <v>37</v>
      </c>
      <c r="H40" s="9">
        <v>13</v>
      </c>
      <c r="I40" s="9" t="s">
        <v>37</v>
      </c>
      <c r="J40" s="9">
        <v>13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15</v>
      </c>
      <c r="D41" s="9">
        <v>1</v>
      </c>
      <c r="E41" s="9">
        <v>1</v>
      </c>
      <c r="F41" s="9" t="s">
        <v>37</v>
      </c>
      <c r="G41" s="9" t="s">
        <v>37</v>
      </c>
      <c r="H41" s="9">
        <v>14</v>
      </c>
      <c r="I41" s="9" t="s">
        <v>37</v>
      </c>
      <c r="J41" s="9">
        <v>14</v>
      </c>
      <c r="K41" s="9" t="s">
        <v>37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14</v>
      </c>
      <c r="D42" s="9">
        <v>1</v>
      </c>
      <c r="E42" s="9">
        <v>1</v>
      </c>
      <c r="F42" s="9" t="s">
        <v>37</v>
      </c>
      <c r="G42" s="9" t="s">
        <v>37</v>
      </c>
      <c r="H42" s="9">
        <v>13</v>
      </c>
      <c r="I42" s="9">
        <v>3</v>
      </c>
      <c r="J42" s="9">
        <v>10</v>
      </c>
      <c r="K42" s="9" t="s">
        <v>37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9</v>
      </c>
      <c r="D43" s="9">
        <v>2</v>
      </c>
      <c r="E43" s="9">
        <v>2</v>
      </c>
      <c r="F43" s="9" t="s">
        <v>37</v>
      </c>
      <c r="G43" s="9" t="s">
        <v>37</v>
      </c>
      <c r="H43" s="9">
        <v>7</v>
      </c>
      <c r="I43" s="9">
        <v>1</v>
      </c>
      <c r="J43" s="9">
        <v>6</v>
      </c>
      <c r="K43" s="9" t="s">
        <v>37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17</v>
      </c>
      <c r="D44" s="9">
        <v>1</v>
      </c>
      <c r="E44" s="9">
        <v>1</v>
      </c>
      <c r="F44" s="9" t="s">
        <v>37</v>
      </c>
      <c r="G44" s="9" t="s">
        <v>37</v>
      </c>
      <c r="H44" s="9">
        <v>16</v>
      </c>
      <c r="I44" s="9">
        <v>4</v>
      </c>
      <c r="J44" s="9">
        <v>12</v>
      </c>
      <c r="K44" s="9" t="s">
        <v>37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16</v>
      </c>
      <c r="D45" s="9">
        <v>1</v>
      </c>
      <c r="E45" s="9" t="s">
        <v>37</v>
      </c>
      <c r="F45" s="9">
        <v>1</v>
      </c>
      <c r="G45" s="9" t="s">
        <v>37</v>
      </c>
      <c r="H45" s="9">
        <v>15</v>
      </c>
      <c r="I45" s="9">
        <v>3</v>
      </c>
      <c r="J45" s="9">
        <v>12</v>
      </c>
      <c r="K45" s="9" t="s">
        <v>37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21</v>
      </c>
      <c r="D46" s="9">
        <v>2</v>
      </c>
      <c r="E46" s="9">
        <v>2</v>
      </c>
      <c r="F46" s="9" t="s">
        <v>37</v>
      </c>
      <c r="G46" s="9" t="s">
        <v>37</v>
      </c>
      <c r="H46" s="9">
        <v>19</v>
      </c>
      <c r="I46" s="9">
        <v>10</v>
      </c>
      <c r="J46" s="9">
        <v>9</v>
      </c>
      <c r="K46" s="9" t="s">
        <v>37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15</v>
      </c>
      <c r="D47" s="9">
        <v>1</v>
      </c>
      <c r="E47" s="9">
        <v>1</v>
      </c>
      <c r="F47" s="9" t="s">
        <v>37</v>
      </c>
      <c r="G47" s="9" t="s">
        <v>37</v>
      </c>
      <c r="H47" s="9">
        <v>14</v>
      </c>
      <c r="I47" s="9">
        <v>5</v>
      </c>
      <c r="J47" s="9">
        <v>9</v>
      </c>
      <c r="K47" s="9" t="s">
        <v>37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9</v>
      </c>
      <c r="D48" s="9">
        <v>1</v>
      </c>
      <c r="E48" s="9">
        <v>1</v>
      </c>
      <c r="F48" s="9" t="s">
        <v>37</v>
      </c>
      <c r="G48" s="9" t="s">
        <v>37</v>
      </c>
      <c r="H48" s="9">
        <v>8</v>
      </c>
      <c r="I48" s="9">
        <v>3</v>
      </c>
      <c r="J48" s="9">
        <v>5</v>
      </c>
      <c r="K48" s="9" t="s">
        <v>37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7</v>
      </c>
      <c r="D49" s="9" t="s">
        <v>37</v>
      </c>
      <c r="E49" s="9" t="s">
        <v>37</v>
      </c>
      <c r="F49" s="9" t="s">
        <v>37</v>
      </c>
      <c r="G49" s="9" t="s">
        <v>37</v>
      </c>
      <c r="H49" s="9">
        <v>7</v>
      </c>
      <c r="I49" s="9" t="s">
        <v>37</v>
      </c>
      <c r="J49" s="9">
        <v>7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7</v>
      </c>
      <c r="D50" s="9">
        <v>1</v>
      </c>
      <c r="E50" s="9">
        <v>1</v>
      </c>
      <c r="F50" s="9" t="s">
        <v>37</v>
      </c>
      <c r="G50" s="9" t="s">
        <v>37</v>
      </c>
      <c r="H50" s="9">
        <v>6</v>
      </c>
      <c r="I50" s="9">
        <v>2</v>
      </c>
      <c r="J50" s="9">
        <v>4</v>
      </c>
      <c r="K50" s="9" t="s">
        <v>37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2</v>
      </c>
      <c r="D51" s="9" t="s">
        <v>37</v>
      </c>
      <c r="E51" s="9" t="s">
        <v>37</v>
      </c>
      <c r="F51" s="9" t="s">
        <v>37</v>
      </c>
      <c r="G51" s="9" t="s">
        <v>37</v>
      </c>
      <c r="H51" s="9">
        <v>2</v>
      </c>
      <c r="I51" s="9">
        <v>2</v>
      </c>
      <c r="J51" s="9" t="s">
        <v>37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3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3</v>
      </c>
      <c r="I52" s="9" t="s">
        <v>37</v>
      </c>
      <c r="J52" s="9">
        <v>3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1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1</v>
      </c>
      <c r="I53" s="5" t="s">
        <v>37</v>
      </c>
      <c r="J53" s="5">
        <v>1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38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3" t="s">
        <v>56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42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2782</v>
      </c>
      <c r="D6" s="3">
        <v>131</v>
      </c>
      <c r="E6" s="3">
        <v>76</v>
      </c>
      <c r="F6" s="3">
        <v>54</v>
      </c>
      <c r="G6" s="3">
        <v>1</v>
      </c>
      <c r="H6" s="3">
        <v>2651</v>
      </c>
      <c r="I6" s="3">
        <v>398</v>
      </c>
      <c r="J6" s="3">
        <v>2211</v>
      </c>
      <c r="K6" s="3">
        <v>42</v>
      </c>
    </row>
    <row r="7" spans="1:31" ht="12" customHeight="1">
      <c r="A7" s="25" t="s">
        <v>26</v>
      </c>
      <c r="B7" s="1" t="s">
        <v>9</v>
      </c>
      <c r="C7" s="9">
        <v>7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7</v>
      </c>
      <c r="I7" s="9" t="s">
        <v>37</v>
      </c>
      <c r="J7" s="9">
        <v>7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123</v>
      </c>
      <c r="D8" s="9">
        <v>3</v>
      </c>
      <c r="E8" s="9" t="s">
        <v>37</v>
      </c>
      <c r="F8" s="9">
        <v>3</v>
      </c>
      <c r="G8" s="9" t="s">
        <v>37</v>
      </c>
      <c r="H8" s="9">
        <v>120</v>
      </c>
      <c r="I8" s="9">
        <v>1</v>
      </c>
      <c r="J8" s="9">
        <v>118</v>
      </c>
      <c r="K8" s="9">
        <v>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259</v>
      </c>
      <c r="D9" s="9">
        <v>15</v>
      </c>
      <c r="E9" s="9">
        <v>5</v>
      </c>
      <c r="F9" s="9">
        <v>10</v>
      </c>
      <c r="G9" s="9" t="s">
        <v>37</v>
      </c>
      <c r="H9" s="9">
        <v>244</v>
      </c>
      <c r="I9" s="9">
        <v>12</v>
      </c>
      <c r="J9" s="9">
        <v>231</v>
      </c>
      <c r="K9" s="9">
        <v>1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295</v>
      </c>
      <c r="D10" s="9">
        <v>13</v>
      </c>
      <c r="E10" s="9">
        <v>6</v>
      </c>
      <c r="F10" s="9">
        <v>7</v>
      </c>
      <c r="G10" s="9" t="s">
        <v>37</v>
      </c>
      <c r="H10" s="9">
        <v>282</v>
      </c>
      <c r="I10" s="9">
        <v>23</v>
      </c>
      <c r="J10" s="9">
        <v>253</v>
      </c>
      <c r="K10" s="9">
        <v>6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346</v>
      </c>
      <c r="D11" s="9">
        <v>17</v>
      </c>
      <c r="E11" s="9">
        <v>10</v>
      </c>
      <c r="F11" s="9">
        <v>7</v>
      </c>
      <c r="G11" s="9" t="s">
        <v>37</v>
      </c>
      <c r="H11" s="9">
        <v>329</v>
      </c>
      <c r="I11" s="9">
        <v>37</v>
      </c>
      <c r="J11" s="9">
        <v>284</v>
      </c>
      <c r="K11" s="9">
        <v>8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353</v>
      </c>
      <c r="D12" s="9">
        <v>18</v>
      </c>
      <c r="E12" s="9">
        <v>8</v>
      </c>
      <c r="F12" s="9">
        <v>10</v>
      </c>
      <c r="G12" s="9" t="s">
        <v>37</v>
      </c>
      <c r="H12" s="9">
        <v>335</v>
      </c>
      <c r="I12" s="9">
        <v>46</v>
      </c>
      <c r="J12" s="9">
        <v>287</v>
      </c>
      <c r="K12" s="9">
        <v>2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373</v>
      </c>
      <c r="D13" s="9">
        <v>24</v>
      </c>
      <c r="E13" s="9">
        <v>16</v>
      </c>
      <c r="F13" s="9">
        <v>7</v>
      </c>
      <c r="G13" s="9">
        <v>1</v>
      </c>
      <c r="H13" s="9">
        <v>349</v>
      </c>
      <c r="I13" s="9">
        <v>86</v>
      </c>
      <c r="J13" s="9">
        <v>260</v>
      </c>
      <c r="K13" s="9">
        <v>3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312</v>
      </c>
      <c r="D14" s="9">
        <v>14</v>
      </c>
      <c r="E14" s="9">
        <v>11</v>
      </c>
      <c r="F14" s="9">
        <v>3</v>
      </c>
      <c r="G14" s="9" t="s">
        <v>37</v>
      </c>
      <c r="H14" s="9">
        <v>298</v>
      </c>
      <c r="I14" s="9">
        <v>81</v>
      </c>
      <c r="J14" s="9">
        <v>213</v>
      </c>
      <c r="K14" s="9">
        <v>4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212</v>
      </c>
      <c r="D15" s="9">
        <v>10</v>
      </c>
      <c r="E15" s="9">
        <v>9</v>
      </c>
      <c r="F15" s="9">
        <v>1</v>
      </c>
      <c r="G15" s="9" t="s">
        <v>37</v>
      </c>
      <c r="H15" s="9">
        <v>202</v>
      </c>
      <c r="I15" s="9">
        <v>37</v>
      </c>
      <c r="J15" s="9">
        <v>161</v>
      </c>
      <c r="K15" s="9">
        <v>4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161</v>
      </c>
      <c r="D16" s="9">
        <v>7</v>
      </c>
      <c r="E16" s="9">
        <v>6</v>
      </c>
      <c r="F16" s="9">
        <v>1</v>
      </c>
      <c r="G16" s="9" t="s">
        <v>37</v>
      </c>
      <c r="H16" s="9">
        <v>154</v>
      </c>
      <c r="I16" s="9">
        <v>34</v>
      </c>
      <c r="J16" s="9">
        <v>117</v>
      </c>
      <c r="K16" s="9">
        <v>3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128</v>
      </c>
      <c r="D17" s="9">
        <v>6</v>
      </c>
      <c r="E17" s="9">
        <v>2</v>
      </c>
      <c r="F17" s="9">
        <v>4</v>
      </c>
      <c r="G17" s="9" t="s">
        <v>37</v>
      </c>
      <c r="H17" s="9">
        <v>122</v>
      </c>
      <c r="I17" s="9">
        <v>20</v>
      </c>
      <c r="J17" s="9">
        <v>97</v>
      </c>
      <c r="K17" s="9">
        <v>5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90</v>
      </c>
      <c r="D18" s="9">
        <v>3</v>
      </c>
      <c r="E18" s="9">
        <v>2</v>
      </c>
      <c r="F18" s="9">
        <v>1</v>
      </c>
      <c r="G18" s="9" t="s">
        <v>37</v>
      </c>
      <c r="H18" s="9">
        <v>87</v>
      </c>
      <c r="I18" s="9">
        <v>8</v>
      </c>
      <c r="J18" s="9">
        <v>76</v>
      </c>
      <c r="K18" s="9">
        <v>3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68</v>
      </c>
      <c r="D19" s="9" t="s">
        <v>37</v>
      </c>
      <c r="E19" s="9" t="s">
        <v>37</v>
      </c>
      <c r="F19" s="9" t="s">
        <v>37</v>
      </c>
      <c r="G19" s="9" t="s">
        <v>37</v>
      </c>
      <c r="H19" s="9">
        <v>68</v>
      </c>
      <c r="I19" s="9">
        <v>7</v>
      </c>
      <c r="J19" s="9">
        <v>61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29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29</v>
      </c>
      <c r="I20" s="9">
        <v>3</v>
      </c>
      <c r="J20" s="9">
        <v>25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26</v>
      </c>
      <c r="D21" s="9">
        <v>1</v>
      </c>
      <c r="E21" s="9">
        <v>1</v>
      </c>
      <c r="F21" s="9" t="s">
        <v>37</v>
      </c>
      <c r="G21" s="9" t="s">
        <v>37</v>
      </c>
      <c r="H21" s="9">
        <v>25</v>
      </c>
      <c r="I21" s="9">
        <v>3</v>
      </c>
      <c r="J21" s="9">
        <v>21</v>
      </c>
      <c r="K21" s="9">
        <v>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1177</v>
      </c>
      <c r="D22" s="3">
        <v>53</v>
      </c>
      <c r="E22" s="3">
        <v>35</v>
      </c>
      <c r="F22" s="3">
        <v>17</v>
      </c>
      <c r="G22" s="3">
        <v>1</v>
      </c>
      <c r="H22" s="3">
        <v>1124</v>
      </c>
      <c r="I22" s="3">
        <v>196</v>
      </c>
      <c r="J22" s="3">
        <v>912</v>
      </c>
      <c r="K22" s="3">
        <v>16</v>
      </c>
    </row>
    <row r="23" spans="1:16" ht="12" customHeight="1">
      <c r="A23" s="25" t="s">
        <v>26</v>
      </c>
      <c r="B23" s="1" t="s">
        <v>9</v>
      </c>
      <c r="C23" s="9">
        <v>4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4</v>
      </c>
      <c r="I23" s="9" t="s">
        <v>37</v>
      </c>
      <c r="J23" s="9">
        <v>4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38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38</v>
      </c>
      <c r="I24" s="9" t="s">
        <v>37</v>
      </c>
      <c r="J24" s="9">
        <v>38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94</v>
      </c>
      <c r="D25" s="9">
        <v>9</v>
      </c>
      <c r="E25" s="9">
        <v>4</v>
      </c>
      <c r="F25" s="9">
        <v>5</v>
      </c>
      <c r="G25" s="9" t="s">
        <v>37</v>
      </c>
      <c r="H25" s="9">
        <v>85</v>
      </c>
      <c r="I25" s="9">
        <v>4</v>
      </c>
      <c r="J25" s="9">
        <v>81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113</v>
      </c>
      <c r="D26" s="9">
        <v>2</v>
      </c>
      <c r="E26" s="9">
        <v>2</v>
      </c>
      <c r="F26" s="9" t="s">
        <v>37</v>
      </c>
      <c r="G26" s="9" t="s">
        <v>37</v>
      </c>
      <c r="H26" s="9">
        <v>111</v>
      </c>
      <c r="I26" s="9">
        <v>11</v>
      </c>
      <c r="J26" s="9">
        <v>99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142</v>
      </c>
      <c r="D27" s="9">
        <v>7</v>
      </c>
      <c r="E27" s="9">
        <v>5</v>
      </c>
      <c r="F27" s="9">
        <v>2</v>
      </c>
      <c r="G27" s="9" t="s">
        <v>37</v>
      </c>
      <c r="H27" s="9">
        <v>135</v>
      </c>
      <c r="I27" s="9">
        <v>17</v>
      </c>
      <c r="J27" s="9">
        <v>116</v>
      </c>
      <c r="K27" s="9">
        <v>2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167</v>
      </c>
      <c r="D28" s="9">
        <v>4</v>
      </c>
      <c r="E28" s="9">
        <v>1</v>
      </c>
      <c r="F28" s="9">
        <v>3</v>
      </c>
      <c r="G28" s="9" t="s">
        <v>37</v>
      </c>
      <c r="H28" s="9">
        <v>163</v>
      </c>
      <c r="I28" s="9">
        <v>31</v>
      </c>
      <c r="J28" s="9">
        <v>131</v>
      </c>
      <c r="K28" s="9">
        <v>1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176</v>
      </c>
      <c r="D29" s="9">
        <v>15</v>
      </c>
      <c r="E29" s="9">
        <v>10</v>
      </c>
      <c r="F29" s="9">
        <v>4</v>
      </c>
      <c r="G29" s="9">
        <v>1</v>
      </c>
      <c r="H29" s="9">
        <v>161</v>
      </c>
      <c r="I29" s="9">
        <v>44</v>
      </c>
      <c r="J29" s="9">
        <v>116</v>
      </c>
      <c r="K29" s="9">
        <v>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131</v>
      </c>
      <c r="D30" s="9">
        <v>6</v>
      </c>
      <c r="E30" s="9">
        <v>4</v>
      </c>
      <c r="F30" s="9">
        <v>2</v>
      </c>
      <c r="G30" s="9" t="s">
        <v>37</v>
      </c>
      <c r="H30" s="9">
        <v>125</v>
      </c>
      <c r="I30" s="9">
        <v>37</v>
      </c>
      <c r="J30" s="9">
        <v>88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91</v>
      </c>
      <c r="D31" s="9">
        <v>5</v>
      </c>
      <c r="E31" s="9">
        <v>4</v>
      </c>
      <c r="F31" s="9">
        <v>1</v>
      </c>
      <c r="G31" s="9" t="s">
        <v>37</v>
      </c>
      <c r="H31" s="9">
        <v>86</v>
      </c>
      <c r="I31" s="9">
        <v>13</v>
      </c>
      <c r="J31" s="9">
        <v>71</v>
      </c>
      <c r="K31" s="9">
        <v>2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77</v>
      </c>
      <c r="D32" s="9">
        <v>4</v>
      </c>
      <c r="E32" s="9">
        <v>4</v>
      </c>
      <c r="F32" s="9" t="s">
        <v>37</v>
      </c>
      <c r="G32" s="9" t="s">
        <v>37</v>
      </c>
      <c r="H32" s="9">
        <v>73</v>
      </c>
      <c r="I32" s="9">
        <v>17</v>
      </c>
      <c r="J32" s="9">
        <v>55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60</v>
      </c>
      <c r="D33" s="9">
        <v>1</v>
      </c>
      <c r="E33" s="9">
        <v>1</v>
      </c>
      <c r="F33" s="9" t="s">
        <v>37</v>
      </c>
      <c r="G33" s="9" t="s">
        <v>37</v>
      </c>
      <c r="H33" s="9">
        <v>59</v>
      </c>
      <c r="I33" s="9">
        <v>12</v>
      </c>
      <c r="J33" s="9">
        <v>42</v>
      </c>
      <c r="K33" s="9">
        <v>5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35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35</v>
      </c>
      <c r="I34" s="9">
        <v>4</v>
      </c>
      <c r="J34" s="9">
        <v>29</v>
      </c>
      <c r="K34" s="9">
        <v>2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27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27</v>
      </c>
      <c r="I35" s="9">
        <v>3</v>
      </c>
      <c r="J35" s="9">
        <v>24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10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10</v>
      </c>
      <c r="I36" s="9">
        <v>1</v>
      </c>
      <c r="J36" s="9">
        <v>9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12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12</v>
      </c>
      <c r="I37" s="9">
        <v>2</v>
      </c>
      <c r="J37" s="9">
        <v>9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1605</v>
      </c>
      <c r="D38" s="3">
        <v>78</v>
      </c>
      <c r="E38" s="3">
        <v>41</v>
      </c>
      <c r="F38" s="3">
        <v>37</v>
      </c>
      <c r="G38" s="3" t="s">
        <v>37</v>
      </c>
      <c r="H38" s="3">
        <v>1527</v>
      </c>
      <c r="I38" s="3">
        <v>202</v>
      </c>
      <c r="J38" s="3">
        <v>1299</v>
      </c>
      <c r="K38" s="3">
        <v>26</v>
      </c>
    </row>
    <row r="39" spans="1:16" ht="12" customHeight="1">
      <c r="A39" s="25" t="s">
        <v>26</v>
      </c>
      <c r="B39" s="1" t="s">
        <v>9</v>
      </c>
      <c r="C39" s="9">
        <v>3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3</v>
      </c>
      <c r="I39" s="9" t="s">
        <v>37</v>
      </c>
      <c r="J39" s="9">
        <v>3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85</v>
      </c>
      <c r="D40" s="9">
        <v>3</v>
      </c>
      <c r="E40" s="9" t="s">
        <v>37</v>
      </c>
      <c r="F40" s="9">
        <v>3</v>
      </c>
      <c r="G40" s="9" t="s">
        <v>37</v>
      </c>
      <c r="H40" s="9">
        <v>82</v>
      </c>
      <c r="I40" s="9">
        <v>1</v>
      </c>
      <c r="J40" s="9">
        <v>80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165</v>
      </c>
      <c r="D41" s="9">
        <v>6</v>
      </c>
      <c r="E41" s="9">
        <v>1</v>
      </c>
      <c r="F41" s="9">
        <v>5</v>
      </c>
      <c r="G41" s="9" t="s">
        <v>37</v>
      </c>
      <c r="H41" s="9">
        <v>159</v>
      </c>
      <c r="I41" s="9">
        <v>8</v>
      </c>
      <c r="J41" s="9">
        <v>150</v>
      </c>
      <c r="K41" s="9">
        <v>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182</v>
      </c>
      <c r="D42" s="9">
        <v>11</v>
      </c>
      <c r="E42" s="9">
        <v>4</v>
      </c>
      <c r="F42" s="9">
        <v>7</v>
      </c>
      <c r="G42" s="9" t="s">
        <v>37</v>
      </c>
      <c r="H42" s="9">
        <v>171</v>
      </c>
      <c r="I42" s="9">
        <v>12</v>
      </c>
      <c r="J42" s="9">
        <v>154</v>
      </c>
      <c r="K42" s="9">
        <v>5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204</v>
      </c>
      <c r="D43" s="9">
        <v>10</v>
      </c>
      <c r="E43" s="9">
        <v>5</v>
      </c>
      <c r="F43" s="9">
        <v>5</v>
      </c>
      <c r="G43" s="9" t="s">
        <v>37</v>
      </c>
      <c r="H43" s="9">
        <v>194</v>
      </c>
      <c r="I43" s="9">
        <v>20</v>
      </c>
      <c r="J43" s="9">
        <v>168</v>
      </c>
      <c r="K43" s="9">
        <v>6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186</v>
      </c>
      <c r="D44" s="9">
        <v>14</v>
      </c>
      <c r="E44" s="9">
        <v>7</v>
      </c>
      <c r="F44" s="9">
        <v>7</v>
      </c>
      <c r="G44" s="9" t="s">
        <v>37</v>
      </c>
      <c r="H44" s="9">
        <v>172</v>
      </c>
      <c r="I44" s="9">
        <v>15</v>
      </c>
      <c r="J44" s="9">
        <v>156</v>
      </c>
      <c r="K44" s="9">
        <v>1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197</v>
      </c>
      <c r="D45" s="9">
        <v>9</v>
      </c>
      <c r="E45" s="9">
        <v>6</v>
      </c>
      <c r="F45" s="9">
        <v>3</v>
      </c>
      <c r="G45" s="9" t="s">
        <v>37</v>
      </c>
      <c r="H45" s="9">
        <v>188</v>
      </c>
      <c r="I45" s="9">
        <v>42</v>
      </c>
      <c r="J45" s="9">
        <v>144</v>
      </c>
      <c r="K45" s="9">
        <v>2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181</v>
      </c>
      <c r="D46" s="9">
        <v>8</v>
      </c>
      <c r="E46" s="9">
        <v>7</v>
      </c>
      <c r="F46" s="9">
        <v>1</v>
      </c>
      <c r="G46" s="9" t="s">
        <v>37</v>
      </c>
      <c r="H46" s="9">
        <v>173</v>
      </c>
      <c r="I46" s="9">
        <v>44</v>
      </c>
      <c r="J46" s="9">
        <v>125</v>
      </c>
      <c r="K46" s="9">
        <v>4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121</v>
      </c>
      <c r="D47" s="9">
        <v>5</v>
      </c>
      <c r="E47" s="9">
        <v>5</v>
      </c>
      <c r="F47" s="9" t="s">
        <v>37</v>
      </c>
      <c r="G47" s="9" t="s">
        <v>37</v>
      </c>
      <c r="H47" s="9">
        <v>116</v>
      </c>
      <c r="I47" s="9">
        <v>24</v>
      </c>
      <c r="J47" s="9">
        <v>90</v>
      </c>
      <c r="K47" s="9">
        <v>2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84</v>
      </c>
      <c r="D48" s="9">
        <v>3</v>
      </c>
      <c r="E48" s="9">
        <v>2</v>
      </c>
      <c r="F48" s="9">
        <v>1</v>
      </c>
      <c r="G48" s="9" t="s">
        <v>37</v>
      </c>
      <c r="H48" s="9">
        <v>81</v>
      </c>
      <c r="I48" s="9">
        <v>17</v>
      </c>
      <c r="J48" s="9">
        <v>62</v>
      </c>
      <c r="K48" s="9">
        <v>2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68</v>
      </c>
      <c r="D49" s="9">
        <v>5</v>
      </c>
      <c r="E49" s="9">
        <v>1</v>
      </c>
      <c r="F49" s="9">
        <v>4</v>
      </c>
      <c r="G49" s="9" t="s">
        <v>37</v>
      </c>
      <c r="H49" s="9">
        <v>63</v>
      </c>
      <c r="I49" s="9">
        <v>8</v>
      </c>
      <c r="J49" s="9">
        <v>55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55</v>
      </c>
      <c r="D50" s="9">
        <v>3</v>
      </c>
      <c r="E50" s="9">
        <v>2</v>
      </c>
      <c r="F50" s="9">
        <v>1</v>
      </c>
      <c r="G50" s="9" t="s">
        <v>37</v>
      </c>
      <c r="H50" s="9">
        <v>52</v>
      </c>
      <c r="I50" s="9">
        <v>4</v>
      </c>
      <c r="J50" s="9">
        <v>47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41</v>
      </c>
      <c r="D51" s="9" t="s">
        <v>37</v>
      </c>
      <c r="E51" s="9" t="s">
        <v>37</v>
      </c>
      <c r="F51" s="9" t="s">
        <v>37</v>
      </c>
      <c r="G51" s="9" t="s">
        <v>37</v>
      </c>
      <c r="H51" s="9">
        <v>41</v>
      </c>
      <c r="I51" s="9">
        <v>4</v>
      </c>
      <c r="J51" s="9">
        <v>37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19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19</v>
      </c>
      <c r="I52" s="9">
        <v>2</v>
      </c>
      <c r="J52" s="9">
        <v>16</v>
      </c>
      <c r="K52" s="9">
        <v>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14</v>
      </c>
      <c r="D53" s="5">
        <v>1</v>
      </c>
      <c r="E53" s="5">
        <v>1</v>
      </c>
      <c r="F53" s="5" t="s">
        <v>37</v>
      </c>
      <c r="G53" s="5" t="s">
        <v>37</v>
      </c>
      <c r="H53" s="5">
        <v>13</v>
      </c>
      <c r="I53" s="5">
        <v>1</v>
      </c>
      <c r="J53" s="5">
        <v>12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38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3" t="s">
        <v>57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42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1063</v>
      </c>
      <c r="D6" s="3">
        <v>59</v>
      </c>
      <c r="E6" s="3">
        <v>41</v>
      </c>
      <c r="F6" s="3">
        <v>18</v>
      </c>
      <c r="G6" s="3" t="s">
        <v>37</v>
      </c>
      <c r="H6" s="3">
        <v>1004</v>
      </c>
      <c r="I6" s="3">
        <v>121</v>
      </c>
      <c r="J6" s="3">
        <v>871</v>
      </c>
      <c r="K6" s="3">
        <v>12</v>
      </c>
    </row>
    <row r="7" spans="1:31" ht="12" customHeight="1">
      <c r="A7" s="25" t="s">
        <v>26</v>
      </c>
      <c r="B7" s="1" t="s">
        <v>9</v>
      </c>
      <c r="C7" s="9">
        <v>5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5</v>
      </c>
      <c r="I7" s="9" t="s">
        <v>37</v>
      </c>
      <c r="J7" s="9">
        <v>5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41</v>
      </c>
      <c r="D8" s="9">
        <v>2</v>
      </c>
      <c r="E8" s="9" t="s">
        <v>37</v>
      </c>
      <c r="F8" s="9">
        <v>2</v>
      </c>
      <c r="G8" s="9" t="s">
        <v>37</v>
      </c>
      <c r="H8" s="9">
        <v>39</v>
      </c>
      <c r="I8" s="9">
        <v>1</v>
      </c>
      <c r="J8" s="9">
        <v>38</v>
      </c>
      <c r="K8" s="9" t="s">
        <v>37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115</v>
      </c>
      <c r="D9" s="9">
        <v>5</v>
      </c>
      <c r="E9" s="9">
        <v>2</v>
      </c>
      <c r="F9" s="9">
        <v>3</v>
      </c>
      <c r="G9" s="9" t="s">
        <v>37</v>
      </c>
      <c r="H9" s="9">
        <v>110</v>
      </c>
      <c r="I9" s="9">
        <v>4</v>
      </c>
      <c r="J9" s="9">
        <v>106</v>
      </c>
      <c r="K9" s="9" t="s">
        <v>37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121</v>
      </c>
      <c r="D10" s="9">
        <v>7</v>
      </c>
      <c r="E10" s="9">
        <v>2</v>
      </c>
      <c r="F10" s="9">
        <v>5</v>
      </c>
      <c r="G10" s="9" t="s">
        <v>37</v>
      </c>
      <c r="H10" s="9">
        <v>114</v>
      </c>
      <c r="I10" s="9">
        <v>7</v>
      </c>
      <c r="J10" s="9">
        <v>106</v>
      </c>
      <c r="K10" s="9">
        <v>1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127</v>
      </c>
      <c r="D11" s="9">
        <v>10</v>
      </c>
      <c r="E11" s="9">
        <v>7</v>
      </c>
      <c r="F11" s="9">
        <v>3</v>
      </c>
      <c r="G11" s="9" t="s">
        <v>37</v>
      </c>
      <c r="H11" s="9">
        <v>117</v>
      </c>
      <c r="I11" s="9">
        <v>14</v>
      </c>
      <c r="J11" s="9">
        <v>102</v>
      </c>
      <c r="K11" s="9">
        <v>1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101</v>
      </c>
      <c r="D12" s="9">
        <v>9</v>
      </c>
      <c r="E12" s="9">
        <v>8</v>
      </c>
      <c r="F12" s="9">
        <v>1</v>
      </c>
      <c r="G12" s="9" t="s">
        <v>37</v>
      </c>
      <c r="H12" s="9">
        <v>92</v>
      </c>
      <c r="I12" s="9">
        <v>12</v>
      </c>
      <c r="J12" s="9">
        <v>78</v>
      </c>
      <c r="K12" s="9">
        <v>2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123</v>
      </c>
      <c r="D13" s="9">
        <v>7</v>
      </c>
      <c r="E13" s="9">
        <v>7</v>
      </c>
      <c r="F13" s="9" t="s">
        <v>37</v>
      </c>
      <c r="G13" s="9" t="s">
        <v>37</v>
      </c>
      <c r="H13" s="9">
        <v>116</v>
      </c>
      <c r="I13" s="9">
        <v>22</v>
      </c>
      <c r="J13" s="9">
        <v>93</v>
      </c>
      <c r="K13" s="9">
        <v>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111</v>
      </c>
      <c r="D14" s="9">
        <v>6</v>
      </c>
      <c r="E14" s="9">
        <v>4</v>
      </c>
      <c r="F14" s="9">
        <v>2</v>
      </c>
      <c r="G14" s="9" t="s">
        <v>37</v>
      </c>
      <c r="H14" s="9">
        <v>105</v>
      </c>
      <c r="I14" s="9">
        <v>28</v>
      </c>
      <c r="J14" s="9">
        <v>76</v>
      </c>
      <c r="K14" s="9">
        <v>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84</v>
      </c>
      <c r="D15" s="9">
        <v>6</v>
      </c>
      <c r="E15" s="9">
        <v>4</v>
      </c>
      <c r="F15" s="9">
        <v>2</v>
      </c>
      <c r="G15" s="9" t="s">
        <v>37</v>
      </c>
      <c r="H15" s="9">
        <v>78</v>
      </c>
      <c r="I15" s="9">
        <v>12</v>
      </c>
      <c r="J15" s="9">
        <v>65</v>
      </c>
      <c r="K15" s="9">
        <v>1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59</v>
      </c>
      <c r="D16" s="9">
        <v>5</v>
      </c>
      <c r="E16" s="9">
        <v>5</v>
      </c>
      <c r="F16" s="9" t="s">
        <v>37</v>
      </c>
      <c r="G16" s="9" t="s">
        <v>37</v>
      </c>
      <c r="H16" s="9">
        <v>54</v>
      </c>
      <c r="I16" s="9">
        <v>6</v>
      </c>
      <c r="J16" s="9">
        <v>47</v>
      </c>
      <c r="K16" s="9">
        <v>1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49</v>
      </c>
      <c r="D17" s="9">
        <v>1</v>
      </c>
      <c r="E17" s="9">
        <v>1</v>
      </c>
      <c r="F17" s="9" t="s">
        <v>37</v>
      </c>
      <c r="G17" s="9" t="s">
        <v>37</v>
      </c>
      <c r="H17" s="9">
        <v>48</v>
      </c>
      <c r="I17" s="9">
        <v>4</v>
      </c>
      <c r="J17" s="9">
        <v>43</v>
      </c>
      <c r="K17" s="9">
        <v>1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54</v>
      </c>
      <c r="D18" s="9" t="s">
        <v>37</v>
      </c>
      <c r="E18" s="9" t="s">
        <v>37</v>
      </c>
      <c r="F18" s="9" t="s">
        <v>37</v>
      </c>
      <c r="G18" s="9" t="s">
        <v>37</v>
      </c>
      <c r="H18" s="9">
        <v>54</v>
      </c>
      <c r="I18" s="9">
        <v>7</v>
      </c>
      <c r="J18" s="9">
        <v>46</v>
      </c>
      <c r="K18" s="9">
        <v>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34</v>
      </c>
      <c r="D19" s="9" t="s">
        <v>37</v>
      </c>
      <c r="E19" s="9" t="s">
        <v>37</v>
      </c>
      <c r="F19" s="9" t="s">
        <v>37</v>
      </c>
      <c r="G19" s="9" t="s">
        <v>37</v>
      </c>
      <c r="H19" s="9">
        <v>34</v>
      </c>
      <c r="I19" s="9">
        <v>2</v>
      </c>
      <c r="J19" s="9">
        <v>31</v>
      </c>
      <c r="K19" s="9">
        <v>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22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22</v>
      </c>
      <c r="I20" s="9" t="s">
        <v>37</v>
      </c>
      <c r="J20" s="9">
        <v>22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17</v>
      </c>
      <c r="D21" s="9">
        <v>1</v>
      </c>
      <c r="E21" s="9">
        <v>1</v>
      </c>
      <c r="F21" s="9" t="s">
        <v>37</v>
      </c>
      <c r="G21" s="9" t="s">
        <v>37</v>
      </c>
      <c r="H21" s="9">
        <v>16</v>
      </c>
      <c r="I21" s="9">
        <v>2</v>
      </c>
      <c r="J21" s="9">
        <v>13</v>
      </c>
      <c r="K21" s="9">
        <v>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497</v>
      </c>
      <c r="D22" s="3">
        <v>23</v>
      </c>
      <c r="E22" s="3">
        <v>19</v>
      </c>
      <c r="F22" s="3">
        <v>4</v>
      </c>
      <c r="G22" s="3" t="s">
        <v>37</v>
      </c>
      <c r="H22" s="3">
        <v>474</v>
      </c>
      <c r="I22" s="3">
        <v>57</v>
      </c>
      <c r="J22" s="3">
        <v>410</v>
      </c>
      <c r="K22" s="3">
        <v>7</v>
      </c>
    </row>
    <row r="23" spans="1:16" ht="12" customHeight="1">
      <c r="A23" s="25" t="s">
        <v>26</v>
      </c>
      <c r="B23" s="1" t="s">
        <v>9</v>
      </c>
      <c r="C23" s="9">
        <v>3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3</v>
      </c>
      <c r="I23" s="9" t="s">
        <v>37</v>
      </c>
      <c r="J23" s="9">
        <v>3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18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18</v>
      </c>
      <c r="I24" s="9" t="s">
        <v>37</v>
      </c>
      <c r="J24" s="9">
        <v>18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47</v>
      </c>
      <c r="D25" s="9">
        <v>1</v>
      </c>
      <c r="E25" s="9">
        <v>1</v>
      </c>
      <c r="F25" s="9" t="s">
        <v>37</v>
      </c>
      <c r="G25" s="9" t="s">
        <v>37</v>
      </c>
      <c r="H25" s="9">
        <v>46</v>
      </c>
      <c r="I25" s="9">
        <v>1</v>
      </c>
      <c r="J25" s="9">
        <v>45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50</v>
      </c>
      <c r="D26" s="9">
        <v>1</v>
      </c>
      <c r="E26" s="9" t="s">
        <v>37</v>
      </c>
      <c r="F26" s="9">
        <v>1</v>
      </c>
      <c r="G26" s="9" t="s">
        <v>37</v>
      </c>
      <c r="H26" s="9">
        <v>49</v>
      </c>
      <c r="I26" s="9">
        <v>2</v>
      </c>
      <c r="J26" s="9">
        <v>46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63</v>
      </c>
      <c r="D27" s="9">
        <v>5</v>
      </c>
      <c r="E27" s="9">
        <v>4</v>
      </c>
      <c r="F27" s="9">
        <v>1</v>
      </c>
      <c r="G27" s="9" t="s">
        <v>37</v>
      </c>
      <c r="H27" s="9">
        <v>58</v>
      </c>
      <c r="I27" s="9">
        <v>6</v>
      </c>
      <c r="J27" s="9">
        <v>51</v>
      </c>
      <c r="K27" s="9">
        <v>1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49</v>
      </c>
      <c r="D28" s="9">
        <v>6</v>
      </c>
      <c r="E28" s="9">
        <v>5</v>
      </c>
      <c r="F28" s="9">
        <v>1</v>
      </c>
      <c r="G28" s="9" t="s">
        <v>37</v>
      </c>
      <c r="H28" s="9">
        <v>43</v>
      </c>
      <c r="I28" s="9">
        <v>4</v>
      </c>
      <c r="J28" s="9">
        <v>38</v>
      </c>
      <c r="K28" s="9">
        <v>1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61</v>
      </c>
      <c r="D29" s="9">
        <v>2</v>
      </c>
      <c r="E29" s="9">
        <v>2</v>
      </c>
      <c r="F29" s="9" t="s">
        <v>37</v>
      </c>
      <c r="G29" s="9" t="s">
        <v>37</v>
      </c>
      <c r="H29" s="9">
        <v>59</v>
      </c>
      <c r="I29" s="9">
        <v>10</v>
      </c>
      <c r="J29" s="9">
        <v>48</v>
      </c>
      <c r="K29" s="9">
        <v>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51</v>
      </c>
      <c r="D30" s="9">
        <v>2</v>
      </c>
      <c r="E30" s="9">
        <v>2</v>
      </c>
      <c r="F30" s="9" t="s">
        <v>37</v>
      </c>
      <c r="G30" s="9" t="s">
        <v>37</v>
      </c>
      <c r="H30" s="9">
        <v>49</v>
      </c>
      <c r="I30" s="9">
        <v>15</v>
      </c>
      <c r="J30" s="9">
        <v>34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40</v>
      </c>
      <c r="D31" s="9">
        <v>3</v>
      </c>
      <c r="E31" s="9">
        <v>2</v>
      </c>
      <c r="F31" s="9">
        <v>1</v>
      </c>
      <c r="G31" s="9" t="s">
        <v>37</v>
      </c>
      <c r="H31" s="9">
        <v>37</v>
      </c>
      <c r="I31" s="9">
        <v>6</v>
      </c>
      <c r="J31" s="9">
        <v>30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29</v>
      </c>
      <c r="D32" s="9">
        <v>2</v>
      </c>
      <c r="E32" s="9">
        <v>2</v>
      </c>
      <c r="F32" s="9" t="s">
        <v>37</v>
      </c>
      <c r="G32" s="9" t="s">
        <v>37</v>
      </c>
      <c r="H32" s="9">
        <v>27</v>
      </c>
      <c r="I32" s="9">
        <v>4</v>
      </c>
      <c r="J32" s="9">
        <v>22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23</v>
      </c>
      <c r="D33" s="9" t="s">
        <v>37</v>
      </c>
      <c r="E33" s="9" t="s">
        <v>37</v>
      </c>
      <c r="F33" s="9" t="s">
        <v>37</v>
      </c>
      <c r="G33" s="9" t="s">
        <v>37</v>
      </c>
      <c r="H33" s="9">
        <v>23</v>
      </c>
      <c r="I33" s="9">
        <v>3</v>
      </c>
      <c r="J33" s="9">
        <v>20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32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32</v>
      </c>
      <c r="I34" s="9">
        <v>3</v>
      </c>
      <c r="J34" s="9">
        <v>28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17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17</v>
      </c>
      <c r="I35" s="9">
        <v>2</v>
      </c>
      <c r="J35" s="9">
        <v>15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10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10</v>
      </c>
      <c r="I36" s="9" t="s">
        <v>37</v>
      </c>
      <c r="J36" s="9">
        <v>10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4</v>
      </c>
      <c r="D37" s="9">
        <v>1</v>
      </c>
      <c r="E37" s="9">
        <v>1</v>
      </c>
      <c r="F37" s="9" t="s">
        <v>37</v>
      </c>
      <c r="G37" s="9" t="s">
        <v>37</v>
      </c>
      <c r="H37" s="9">
        <v>3</v>
      </c>
      <c r="I37" s="9">
        <v>1</v>
      </c>
      <c r="J37" s="9">
        <v>2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566</v>
      </c>
      <c r="D38" s="3">
        <v>36</v>
      </c>
      <c r="E38" s="3">
        <v>22</v>
      </c>
      <c r="F38" s="3">
        <v>14</v>
      </c>
      <c r="G38" s="3" t="s">
        <v>37</v>
      </c>
      <c r="H38" s="3">
        <v>530</v>
      </c>
      <c r="I38" s="3">
        <v>64</v>
      </c>
      <c r="J38" s="3">
        <v>461</v>
      </c>
      <c r="K38" s="3">
        <v>5</v>
      </c>
    </row>
    <row r="39" spans="1:16" ht="12" customHeight="1">
      <c r="A39" s="25" t="s">
        <v>26</v>
      </c>
      <c r="B39" s="1" t="s">
        <v>9</v>
      </c>
      <c r="C39" s="9">
        <v>2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2</v>
      </c>
      <c r="I39" s="9" t="s">
        <v>37</v>
      </c>
      <c r="J39" s="9">
        <v>2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23</v>
      </c>
      <c r="D40" s="9">
        <v>2</v>
      </c>
      <c r="E40" s="9" t="s">
        <v>37</v>
      </c>
      <c r="F40" s="9">
        <v>2</v>
      </c>
      <c r="G40" s="9" t="s">
        <v>37</v>
      </c>
      <c r="H40" s="9">
        <v>21</v>
      </c>
      <c r="I40" s="9">
        <v>1</v>
      </c>
      <c r="J40" s="9">
        <v>20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68</v>
      </c>
      <c r="D41" s="9">
        <v>4</v>
      </c>
      <c r="E41" s="9">
        <v>1</v>
      </c>
      <c r="F41" s="9">
        <v>3</v>
      </c>
      <c r="G41" s="9" t="s">
        <v>37</v>
      </c>
      <c r="H41" s="9">
        <v>64</v>
      </c>
      <c r="I41" s="9">
        <v>3</v>
      </c>
      <c r="J41" s="9">
        <v>61</v>
      </c>
      <c r="K41" s="9" t="s">
        <v>37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71</v>
      </c>
      <c r="D42" s="9">
        <v>6</v>
      </c>
      <c r="E42" s="9">
        <v>2</v>
      </c>
      <c r="F42" s="9">
        <v>4</v>
      </c>
      <c r="G42" s="9" t="s">
        <v>37</v>
      </c>
      <c r="H42" s="9">
        <v>65</v>
      </c>
      <c r="I42" s="9">
        <v>5</v>
      </c>
      <c r="J42" s="9">
        <v>60</v>
      </c>
      <c r="K42" s="9" t="s">
        <v>37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64</v>
      </c>
      <c r="D43" s="9">
        <v>5</v>
      </c>
      <c r="E43" s="9">
        <v>3</v>
      </c>
      <c r="F43" s="9">
        <v>2</v>
      </c>
      <c r="G43" s="9" t="s">
        <v>37</v>
      </c>
      <c r="H43" s="9">
        <v>59</v>
      </c>
      <c r="I43" s="9">
        <v>8</v>
      </c>
      <c r="J43" s="9">
        <v>51</v>
      </c>
      <c r="K43" s="9" t="s">
        <v>37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52</v>
      </c>
      <c r="D44" s="9">
        <v>3</v>
      </c>
      <c r="E44" s="9">
        <v>3</v>
      </c>
      <c r="F44" s="9" t="s">
        <v>37</v>
      </c>
      <c r="G44" s="9" t="s">
        <v>37</v>
      </c>
      <c r="H44" s="9">
        <v>49</v>
      </c>
      <c r="I44" s="9">
        <v>8</v>
      </c>
      <c r="J44" s="9">
        <v>40</v>
      </c>
      <c r="K44" s="9">
        <v>1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62</v>
      </c>
      <c r="D45" s="9">
        <v>5</v>
      </c>
      <c r="E45" s="9">
        <v>5</v>
      </c>
      <c r="F45" s="9" t="s">
        <v>37</v>
      </c>
      <c r="G45" s="9" t="s">
        <v>37</v>
      </c>
      <c r="H45" s="9">
        <v>57</v>
      </c>
      <c r="I45" s="9">
        <v>12</v>
      </c>
      <c r="J45" s="9">
        <v>45</v>
      </c>
      <c r="K45" s="9" t="s">
        <v>37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60</v>
      </c>
      <c r="D46" s="9">
        <v>4</v>
      </c>
      <c r="E46" s="9">
        <v>2</v>
      </c>
      <c r="F46" s="9">
        <v>2</v>
      </c>
      <c r="G46" s="9" t="s">
        <v>37</v>
      </c>
      <c r="H46" s="9">
        <v>56</v>
      </c>
      <c r="I46" s="9">
        <v>13</v>
      </c>
      <c r="J46" s="9">
        <v>42</v>
      </c>
      <c r="K46" s="9">
        <v>1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44</v>
      </c>
      <c r="D47" s="9">
        <v>3</v>
      </c>
      <c r="E47" s="9">
        <v>2</v>
      </c>
      <c r="F47" s="9">
        <v>1</v>
      </c>
      <c r="G47" s="9" t="s">
        <v>37</v>
      </c>
      <c r="H47" s="9">
        <v>41</v>
      </c>
      <c r="I47" s="9">
        <v>6</v>
      </c>
      <c r="J47" s="9">
        <v>35</v>
      </c>
      <c r="K47" s="9" t="s">
        <v>37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30</v>
      </c>
      <c r="D48" s="9">
        <v>3</v>
      </c>
      <c r="E48" s="9">
        <v>3</v>
      </c>
      <c r="F48" s="9" t="s">
        <v>37</v>
      </c>
      <c r="G48" s="9" t="s">
        <v>37</v>
      </c>
      <c r="H48" s="9">
        <v>27</v>
      </c>
      <c r="I48" s="9">
        <v>2</v>
      </c>
      <c r="J48" s="9">
        <v>25</v>
      </c>
      <c r="K48" s="9" t="s">
        <v>37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26</v>
      </c>
      <c r="D49" s="9">
        <v>1</v>
      </c>
      <c r="E49" s="9">
        <v>1</v>
      </c>
      <c r="F49" s="9" t="s">
        <v>37</v>
      </c>
      <c r="G49" s="9" t="s">
        <v>37</v>
      </c>
      <c r="H49" s="9">
        <v>25</v>
      </c>
      <c r="I49" s="9">
        <v>1</v>
      </c>
      <c r="J49" s="9">
        <v>23</v>
      </c>
      <c r="K49" s="9">
        <v>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22</v>
      </c>
      <c r="D50" s="9" t="s">
        <v>37</v>
      </c>
      <c r="E50" s="9" t="s">
        <v>37</v>
      </c>
      <c r="F50" s="9" t="s">
        <v>37</v>
      </c>
      <c r="G50" s="9" t="s">
        <v>37</v>
      </c>
      <c r="H50" s="9">
        <v>22</v>
      </c>
      <c r="I50" s="9">
        <v>4</v>
      </c>
      <c r="J50" s="9">
        <v>18</v>
      </c>
      <c r="K50" s="9" t="s">
        <v>37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17</v>
      </c>
      <c r="D51" s="9" t="s">
        <v>37</v>
      </c>
      <c r="E51" s="9" t="s">
        <v>37</v>
      </c>
      <c r="F51" s="9" t="s">
        <v>37</v>
      </c>
      <c r="G51" s="9" t="s">
        <v>37</v>
      </c>
      <c r="H51" s="9">
        <v>17</v>
      </c>
      <c r="I51" s="9" t="s">
        <v>37</v>
      </c>
      <c r="J51" s="9">
        <v>16</v>
      </c>
      <c r="K51" s="9">
        <v>1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12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12</v>
      </c>
      <c r="I52" s="9" t="s">
        <v>37</v>
      </c>
      <c r="J52" s="9">
        <v>12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13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13</v>
      </c>
      <c r="I53" s="5">
        <v>1</v>
      </c>
      <c r="J53" s="5">
        <v>11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38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3" t="s">
        <v>58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42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282</v>
      </c>
      <c r="D6" s="3">
        <v>8</v>
      </c>
      <c r="E6" s="3">
        <v>8</v>
      </c>
      <c r="F6" s="3" t="s">
        <v>37</v>
      </c>
      <c r="G6" s="3" t="s">
        <v>37</v>
      </c>
      <c r="H6" s="3">
        <v>274</v>
      </c>
      <c r="I6" s="3">
        <v>31</v>
      </c>
      <c r="J6" s="3">
        <v>241</v>
      </c>
      <c r="K6" s="3">
        <v>2</v>
      </c>
    </row>
    <row r="7" spans="1:31" ht="12" customHeight="1">
      <c r="A7" s="25" t="s">
        <v>26</v>
      </c>
      <c r="B7" s="1" t="s">
        <v>9</v>
      </c>
      <c r="C7" s="9">
        <v>1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1</v>
      </c>
      <c r="I7" s="9" t="s">
        <v>37</v>
      </c>
      <c r="J7" s="9">
        <v>1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23</v>
      </c>
      <c r="D8" s="9">
        <v>1</v>
      </c>
      <c r="E8" s="9">
        <v>1</v>
      </c>
      <c r="F8" s="9" t="s">
        <v>37</v>
      </c>
      <c r="G8" s="9" t="s">
        <v>37</v>
      </c>
      <c r="H8" s="9">
        <v>22</v>
      </c>
      <c r="I8" s="9">
        <v>1</v>
      </c>
      <c r="J8" s="9">
        <v>21</v>
      </c>
      <c r="K8" s="9" t="s">
        <v>37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26</v>
      </c>
      <c r="D9" s="9">
        <v>1</v>
      </c>
      <c r="E9" s="9">
        <v>1</v>
      </c>
      <c r="F9" s="9" t="s">
        <v>37</v>
      </c>
      <c r="G9" s="9" t="s">
        <v>37</v>
      </c>
      <c r="H9" s="9">
        <v>25</v>
      </c>
      <c r="I9" s="9">
        <v>2</v>
      </c>
      <c r="J9" s="9">
        <v>23</v>
      </c>
      <c r="K9" s="9" t="s">
        <v>37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22</v>
      </c>
      <c r="D10" s="9" t="s">
        <v>37</v>
      </c>
      <c r="E10" s="9" t="s">
        <v>37</v>
      </c>
      <c r="F10" s="9" t="s">
        <v>37</v>
      </c>
      <c r="G10" s="9" t="s">
        <v>37</v>
      </c>
      <c r="H10" s="9">
        <v>22</v>
      </c>
      <c r="I10" s="9">
        <v>1</v>
      </c>
      <c r="J10" s="9">
        <v>21</v>
      </c>
      <c r="K10" s="9" t="s">
        <v>37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25</v>
      </c>
      <c r="D11" s="9">
        <v>1</v>
      </c>
      <c r="E11" s="9">
        <v>1</v>
      </c>
      <c r="F11" s="9" t="s">
        <v>37</v>
      </c>
      <c r="G11" s="9" t="s">
        <v>37</v>
      </c>
      <c r="H11" s="9">
        <v>24</v>
      </c>
      <c r="I11" s="9">
        <v>6</v>
      </c>
      <c r="J11" s="9">
        <v>18</v>
      </c>
      <c r="K11" s="9" t="s">
        <v>37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26</v>
      </c>
      <c r="D12" s="9">
        <v>2</v>
      </c>
      <c r="E12" s="9">
        <v>2</v>
      </c>
      <c r="F12" s="9" t="s">
        <v>37</v>
      </c>
      <c r="G12" s="9" t="s">
        <v>37</v>
      </c>
      <c r="H12" s="9">
        <v>24</v>
      </c>
      <c r="I12" s="9">
        <v>3</v>
      </c>
      <c r="J12" s="9">
        <v>21</v>
      </c>
      <c r="K12" s="9" t="s">
        <v>37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24</v>
      </c>
      <c r="D13" s="9">
        <v>1</v>
      </c>
      <c r="E13" s="9">
        <v>1</v>
      </c>
      <c r="F13" s="9" t="s">
        <v>37</v>
      </c>
      <c r="G13" s="9" t="s">
        <v>37</v>
      </c>
      <c r="H13" s="9">
        <v>23</v>
      </c>
      <c r="I13" s="9">
        <v>1</v>
      </c>
      <c r="J13" s="9">
        <v>22</v>
      </c>
      <c r="K13" s="9" t="s">
        <v>37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29</v>
      </c>
      <c r="D14" s="9" t="s">
        <v>37</v>
      </c>
      <c r="E14" s="9" t="s">
        <v>37</v>
      </c>
      <c r="F14" s="9" t="s">
        <v>37</v>
      </c>
      <c r="G14" s="9" t="s">
        <v>37</v>
      </c>
      <c r="H14" s="9">
        <v>29</v>
      </c>
      <c r="I14" s="9">
        <v>5</v>
      </c>
      <c r="J14" s="9">
        <v>23</v>
      </c>
      <c r="K14" s="9">
        <v>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28</v>
      </c>
      <c r="D15" s="9">
        <v>1</v>
      </c>
      <c r="E15" s="9">
        <v>1</v>
      </c>
      <c r="F15" s="9" t="s">
        <v>37</v>
      </c>
      <c r="G15" s="9" t="s">
        <v>37</v>
      </c>
      <c r="H15" s="9">
        <v>27</v>
      </c>
      <c r="I15" s="9">
        <v>6</v>
      </c>
      <c r="J15" s="9">
        <v>21</v>
      </c>
      <c r="K15" s="9" t="s">
        <v>37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29</v>
      </c>
      <c r="D16" s="9">
        <v>1</v>
      </c>
      <c r="E16" s="9">
        <v>1</v>
      </c>
      <c r="F16" s="9" t="s">
        <v>37</v>
      </c>
      <c r="G16" s="9" t="s">
        <v>37</v>
      </c>
      <c r="H16" s="9">
        <v>28</v>
      </c>
      <c r="I16" s="9">
        <v>2</v>
      </c>
      <c r="J16" s="9">
        <v>26</v>
      </c>
      <c r="K16" s="9" t="s">
        <v>37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19</v>
      </c>
      <c r="D17" s="9" t="s">
        <v>37</v>
      </c>
      <c r="E17" s="9" t="s">
        <v>37</v>
      </c>
      <c r="F17" s="9" t="s">
        <v>37</v>
      </c>
      <c r="G17" s="9" t="s">
        <v>37</v>
      </c>
      <c r="H17" s="9">
        <v>19</v>
      </c>
      <c r="I17" s="9">
        <v>1</v>
      </c>
      <c r="J17" s="9">
        <v>17</v>
      </c>
      <c r="K17" s="9">
        <v>1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8</v>
      </c>
      <c r="D18" s="9" t="s">
        <v>37</v>
      </c>
      <c r="E18" s="9" t="s">
        <v>37</v>
      </c>
      <c r="F18" s="9" t="s">
        <v>37</v>
      </c>
      <c r="G18" s="9" t="s">
        <v>37</v>
      </c>
      <c r="H18" s="9">
        <v>8</v>
      </c>
      <c r="I18" s="9">
        <v>1</v>
      </c>
      <c r="J18" s="9">
        <v>7</v>
      </c>
      <c r="K18" s="9" t="s">
        <v>37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14</v>
      </c>
      <c r="D19" s="9" t="s">
        <v>37</v>
      </c>
      <c r="E19" s="9" t="s">
        <v>37</v>
      </c>
      <c r="F19" s="9" t="s">
        <v>37</v>
      </c>
      <c r="G19" s="9" t="s">
        <v>37</v>
      </c>
      <c r="H19" s="9">
        <v>14</v>
      </c>
      <c r="I19" s="9">
        <v>1</v>
      </c>
      <c r="J19" s="9">
        <v>13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5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5</v>
      </c>
      <c r="I20" s="9" t="s">
        <v>37</v>
      </c>
      <c r="J20" s="9">
        <v>5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3</v>
      </c>
      <c r="D21" s="9" t="s">
        <v>37</v>
      </c>
      <c r="E21" s="9" t="s">
        <v>37</v>
      </c>
      <c r="F21" s="9" t="s">
        <v>37</v>
      </c>
      <c r="G21" s="9" t="s">
        <v>37</v>
      </c>
      <c r="H21" s="9">
        <v>3</v>
      </c>
      <c r="I21" s="9">
        <v>1</v>
      </c>
      <c r="J21" s="9">
        <v>2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134</v>
      </c>
      <c r="D22" s="3">
        <v>3</v>
      </c>
      <c r="E22" s="3">
        <v>3</v>
      </c>
      <c r="F22" s="3" t="s">
        <v>37</v>
      </c>
      <c r="G22" s="3" t="s">
        <v>37</v>
      </c>
      <c r="H22" s="3">
        <v>131</v>
      </c>
      <c r="I22" s="3">
        <v>20</v>
      </c>
      <c r="J22" s="3">
        <v>110</v>
      </c>
      <c r="K22" s="3">
        <v>1</v>
      </c>
    </row>
    <row r="23" spans="1:16" ht="12" customHeight="1">
      <c r="A23" s="25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10</v>
      </c>
      <c r="D24" s="9">
        <v>1</v>
      </c>
      <c r="E24" s="9">
        <v>1</v>
      </c>
      <c r="F24" s="9" t="s">
        <v>37</v>
      </c>
      <c r="G24" s="9" t="s">
        <v>37</v>
      </c>
      <c r="H24" s="9">
        <v>9</v>
      </c>
      <c r="I24" s="9">
        <v>1</v>
      </c>
      <c r="J24" s="9">
        <v>8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4</v>
      </c>
      <c r="D25" s="9" t="s">
        <v>37</v>
      </c>
      <c r="E25" s="9" t="s">
        <v>37</v>
      </c>
      <c r="F25" s="9" t="s">
        <v>37</v>
      </c>
      <c r="G25" s="9" t="s">
        <v>37</v>
      </c>
      <c r="H25" s="9">
        <v>4</v>
      </c>
      <c r="I25" s="9" t="s">
        <v>37</v>
      </c>
      <c r="J25" s="9">
        <v>4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12</v>
      </c>
      <c r="D26" s="9" t="s">
        <v>37</v>
      </c>
      <c r="E26" s="9" t="s">
        <v>37</v>
      </c>
      <c r="F26" s="9" t="s">
        <v>37</v>
      </c>
      <c r="G26" s="9" t="s">
        <v>37</v>
      </c>
      <c r="H26" s="9">
        <v>12</v>
      </c>
      <c r="I26" s="9">
        <v>1</v>
      </c>
      <c r="J26" s="9">
        <v>11</v>
      </c>
      <c r="K26" s="9" t="s">
        <v>37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12</v>
      </c>
      <c r="D27" s="9" t="s">
        <v>37</v>
      </c>
      <c r="E27" s="9" t="s">
        <v>37</v>
      </c>
      <c r="F27" s="9" t="s">
        <v>37</v>
      </c>
      <c r="G27" s="9" t="s">
        <v>37</v>
      </c>
      <c r="H27" s="9">
        <v>12</v>
      </c>
      <c r="I27" s="9">
        <v>3</v>
      </c>
      <c r="J27" s="9">
        <v>9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13</v>
      </c>
      <c r="D28" s="9">
        <v>1</v>
      </c>
      <c r="E28" s="9">
        <v>1</v>
      </c>
      <c r="F28" s="9" t="s">
        <v>37</v>
      </c>
      <c r="G28" s="9" t="s">
        <v>37</v>
      </c>
      <c r="H28" s="9">
        <v>12</v>
      </c>
      <c r="I28" s="9">
        <v>2</v>
      </c>
      <c r="J28" s="9">
        <v>10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15</v>
      </c>
      <c r="D29" s="9">
        <v>1</v>
      </c>
      <c r="E29" s="9">
        <v>1</v>
      </c>
      <c r="F29" s="9" t="s">
        <v>37</v>
      </c>
      <c r="G29" s="9" t="s">
        <v>37</v>
      </c>
      <c r="H29" s="9">
        <v>14</v>
      </c>
      <c r="I29" s="9">
        <v>1</v>
      </c>
      <c r="J29" s="9">
        <v>13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16</v>
      </c>
      <c r="D30" s="9" t="s">
        <v>37</v>
      </c>
      <c r="E30" s="9" t="s">
        <v>37</v>
      </c>
      <c r="F30" s="9" t="s">
        <v>37</v>
      </c>
      <c r="G30" s="9" t="s">
        <v>37</v>
      </c>
      <c r="H30" s="9">
        <v>16</v>
      </c>
      <c r="I30" s="9">
        <v>5</v>
      </c>
      <c r="J30" s="9">
        <v>10</v>
      </c>
      <c r="K30" s="9">
        <v>1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14</v>
      </c>
      <c r="D31" s="9" t="s">
        <v>37</v>
      </c>
      <c r="E31" s="9" t="s">
        <v>37</v>
      </c>
      <c r="F31" s="9" t="s">
        <v>37</v>
      </c>
      <c r="G31" s="9" t="s">
        <v>37</v>
      </c>
      <c r="H31" s="9">
        <v>14</v>
      </c>
      <c r="I31" s="9">
        <v>4</v>
      </c>
      <c r="J31" s="9">
        <v>10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14</v>
      </c>
      <c r="D32" s="9" t="s">
        <v>37</v>
      </c>
      <c r="E32" s="9" t="s">
        <v>37</v>
      </c>
      <c r="F32" s="9" t="s">
        <v>37</v>
      </c>
      <c r="G32" s="9" t="s">
        <v>37</v>
      </c>
      <c r="H32" s="9">
        <v>14</v>
      </c>
      <c r="I32" s="9">
        <v>1</v>
      </c>
      <c r="J32" s="9">
        <v>13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10</v>
      </c>
      <c r="D33" s="9" t="s">
        <v>37</v>
      </c>
      <c r="E33" s="9" t="s">
        <v>37</v>
      </c>
      <c r="F33" s="9" t="s">
        <v>37</v>
      </c>
      <c r="G33" s="9" t="s">
        <v>37</v>
      </c>
      <c r="H33" s="9">
        <v>10</v>
      </c>
      <c r="I33" s="9">
        <v>1</v>
      </c>
      <c r="J33" s="9">
        <v>9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4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4</v>
      </c>
      <c r="I34" s="9" t="s">
        <v>37</v>
      </c>
      <c r="J34" s="9">
        <v>4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6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6</v>
      </c>
      <c r="I35" s="9" t="s">
        <v>37</v>
      </c>
      <c r="J35" s="9">
        <v>6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2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2</v>
      </c>
      <c r="I36" s="9" t="s">
        <v>37</v>
      </c>
      <c r="J36" s="9">
        <v>2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2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2</v>
      </c>
      <c r="I37" s="9">
        <v>1</v>
      </c>
      <c r="J37" s="9">
        <v>1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148</v>
      </c>
      <c r="D38" s="3">
        <v>5</v>
      </c>
      <c r="E38" s="3">
        <v>5</v>
      </c>
      <c r="F38" s="3" t="s">
        <v>37</v>
      </c>
      <c r="G38" s="3" t="s">
        <v>37</v>
      </c>
      <c r="H38" s="3">
        <v>143</v>
      </c>
      <c r="I38" s="3">
        <v>11</v>
      </c>
      <c r="J38" s="3">
        <v>131</v>
      </c>
      <c r="K38" s="3">
        <v>1</v>
      </c>
    </row>
    <row r="39" spans="1:16" ht="12" customHeight="1">
      <c r="A39" s="25" t="s">
        <v>26</v>
      </c>
      <c r="B39" s="1" t="s">
        <v>9</v>
      </c>
      <c r="C39" s="9">
        <v>1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1</v>
      </c>
      <c r="I39" s="9" t="s">
        <v>37</v>
      </c>
      <c r="J39" s="9">
        <v>1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13</v>
      </c>
      <c r="D40" s="9" t="s">
        <v>37</v>
      </c>
      <c r="E40" s="9" t="s">
        <v>37</v>
      </c>
      <c r="F40" s="9" t="s">
        <v>37</v>
      </c>
      <c r="G40" s="9" t="s">
        <v>37</v>
      </c>
      <c r="H40" s="9">
        <v>13</v>
      </c>
      <c r="I40" s="9" t="s">
        <v>37</v>
      </c>
      <c r="J40" s="9">
        <v>13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22</v>
      </c>
      <c r="D41" s="9">
        <v>1</v>
      </c>
      <c r="E41" s="9">
        <v>1</v>
      </c>
      <c r="F41" s="9" t="s">
        <v>37</v>
      </c>
      <c r="G41" s="9" t="s">
        <v>37</v>
      </c>
      <c r="H41" s="9">
        <v>21</v>
      </c>
      <c r="I41" s="9">
        <v>2</v>
      </c>
      <c r="J41" s="9">
        <v>19</v>
      </c>
      <c r="K41" s="9" t="s">
        <v>37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10</v>
      </c>
      <c r="D42" s="9" t="s">
        <v>37</v>
      </c>
      <c r="E42" s="9" t="s">
        <v>37</v>
      </c>
      <c r="F42" s="9" t="s">
        <v>37</v>
      </c>
      <c r="G42" s="9" t="s">
        <v>37</v>
      </c>
      <c r="H42" s="9">
        <v>10</v>
      </c>
      <c r="I42" s="9" t="s">
        <v>37</v>
      </c>
      <c r="J42" s="9">
        <v>10</v>
      </c>
      <c r="K42" s="9" t="s">
        <v>37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13</v>
      </c>
      <c r="D43" s="9">
        <v>1</v>
      </c>
      <c r="E43" s="9">
        <v>1</v>
      </c>
      <c r="F43" s="9" t="s">
        <v>37</v>
      </c>
      <c r="G43" s="9" t="s">
        <v>37</v>
      </c>
      <c r="H43" s="9">
        <v>12</v>
      </c>
      <c r="I43" s="9">
        <v>3</v>
      </c>
      <c r="J43" s="9">
        <v>9</v>
      </c>
      <c r="K43" s="9" t="s">
        <v>37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13</v>
      </c>
      <c r="D44" s="9">
        <v>1</v>
      </c>
      <c r="E44" s="9">
        <v>1</v>
      </c>
      <c r="F44" s="9" t="s">
        <v>37</v>
      </c>
      <c r="G44" s="9" t="s">
        <v>37</v>
      </c>
      <c r="H44" s="9">
        <v>12</v>
      </c>
      <c r="I44" s="9">
        <v>1</v>
      </c>
      <c r="J44" s="9">
        <v>11</v>
      </c>
      <c r="K44" s="9" t="s">
        <v>37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9</v>
      </c>
      <c r="D45" s="9" t="s">
        <v>37</v>
      </c>
      <c r="E45" s="9" t="s">
        <v>37</v>
      </c>
      <c r="F45" s="9" t="s">
        <v>37</v>
      </c>
      <c r="G45" s="9" t="s">
        <v>37</v>
      </c>
      <c r="H45" s="9">
        <v>9</v>
      </c>
      <c r="I45" s="9" t="s">
        <v>37</v>
      </c>
      <c r="J45" s="9">
        <v>9</v>
      </c>
      <c r="K45" s="9" t="s">
        <v>37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13</v>
      </c>
      <c r="D46" s="9" t="s">
        <v>37</v>
      </c>
      <c r="E46" s="9" t="s">
        <v>37</v>
      </c>
      <c r="F46" s="9" t="s">
        <v>37</v>
      </c>
      <c r="G46" s="9" t="s">
        <v>37</v>
      </c>
      <c r="H46" s="9">
        <v>13</v>
      </c>
      <c r="I46" s="9" t="s">
        <v>37</v>
      </c>
      <c r="J46" s="9">
        <v>13</v>
      </c>
      <c r="K46" s="9" t="s">
        <v>37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14</v>
      </c>
      <c r="D47" s="9">
        <v>1</v>
      </c>
      <c r="E47" s="9">
        <v>1</v>
      </c>
      <c r="F47" s="9" t="s">
        <v>37</v>
      </c>
      <c r="G47" s="9" t="s">
        <v>37</v>
      </c>
      <c r="H47" s="9">
        <v>13</v>
      </c>
      <c r="I47" s="9">
        <v>2</v>
      </c>
      <c r="J47" s="9">
        <v>11</v>
      </c>
      <c r="K47" s="9" t="s">
        <v>37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15</v>
      </c>
      <c r="D48" s="9">
        <v>1</v>
      </c>
      <c r="E48" s="9">
        <v>1</v>
      </c>
      <c r="F48" s="9" t="s">
        <v>37</v>
      </c>
      <c r="G48" s="9" t="s">
        <v>37</v>
      </c>
      <c r="H48" s="9">
        <v>14</v>
      </c>
      <c r="I48" s="9">
        <v>1</v>
      </c>
      <c r="J48" s="9">
        <v>13</v>
      </c>
      <c r="K48" s="9" t="s">
        <v>37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9</v>
      </c>
      <c r="D49" s="9" t="s">
        <v>37</v>
      </c>
      <c r="E49" s="9" t="s">
        <v>37</v>
      </c>
      <c r="F49" s="9" t="s">
        <v>37</v>
      </c>
      <c r="G49" s="9" t="s">
        <v>37</v>
      </c>
      <c r="H49" s="9">
        <v>9</v>
      </c>
      <c r="I49" s="9" t="s">
        <v>37</v>
      </c>
      <c r="J49" s="9">
        <v>8</v>
      </c>
      <c r="K49" s="9">
        <v>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4</v>
      </c>
      <c r="D50" s="9" t="s">
        <v>37</v>
      </c>
      <c r="E50" s="9" t="s">
        <v>37</v>
      </c>
      <c r="F50" s="9" t="s">
        <v>37</v>
      </c>
      <c r="G50" s="9" t="s">
        <v>37</v>
      </c>
      <c r="H50" s="9">
        <v>4</v>
      </c>
      <c r="I50" s="9">
        <v>1</v>
      </c>
      <c r="J50" s="9">
        <v>3</v>
      </c>
      <c r="K50" s="9" t="s">
        <v>37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8</v>
      </c>
      <c r="D51" s="9" t="s">
        <v>37</v>
      </c>
      <c r="E51" s="9" t="s">
        <v>37</v>
      </c>
      <c r="F51" s="9" t="s">
        <v>37</v>
      </c>
      <c r="G51" s="9" t="s">
        <v>37</v>
      </c>
      <c r="H51" s="9">
        <v>8</v>
      </c>
      <c r="I51" s="9">
        <v>1</v>
      </c>
      <c r="J51" s="9">
        <v>7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3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3</v>
      </c>
      <c r="I52" s="9" t="s">
        <v>37</v>
      </c>
      <c r="J52" s="9">
        <v>3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1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1</v>
      </c>
      <c r="I53" s="5" t="s">
        <v>37</v>
      </c>
      <c r="J53" s="5">
        <v>1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38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9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3" t="s">
        <v>59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42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4151</v>
      </c>
      <c r="D6" s="3">
        <v>196</v>
      </c>
      <c r="E6" s="3">
        <v>99</v>
      </c>
      <c r="F6" s="3">
        <v>91</v>
      </c>
      <c r="G6" s="3">
        <v>6</v>
      </c>
      <c r="H6" s="3">
        <v>3955</v>
      </c>
      <c r="I6" s="3">
        <v>437</v>
      </c>
      <c r="J6" s="3">
        <v>3453</v>
      </c>
      <c r="K6" s="3">
        <v>65</v>
      </c>
    </row>
    <row r="7" spans="1:31" ht="12" customHeight="1">
      <c r="A7" s="25" t="s">
        <v>26</v>
      </c>
      <c r="B7" s="1" t="s">
        <v>9</v>
      </c>
      <c r="C7" s="9">
        <v>14</v>
      </c>
      <c r="D7" s="9">
        <v>2</v>
      </c>
      <c r="E7" s="9" t="s">
        <v>37</v>
      </c>
      <c r="F7" s="9">
        <v>2</v>
      </c>
      <c r="G7" s="9" t="s">
        <v>37</v>
      </c>
      <c r="H7" s="9">
        <v>12</v>
      </c>
      <c r="I7" s="9">
        <v>2</v>
      </c>
      <c r="J7" s="9">
        <v>9</v>
      </c>
      <c r="K7" s="9">
        <v>1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146</v>
      </c>
      <c r="D8" s="9">
        <v>10</v>
      </c>
      <c r="E8" s="9">
        <v>3</v>
      </c>
      <c r="F8" s="9">
        <v>7</v>
      </c>
      <c r="G8" s="9" t="s">
        <v>37</v>
      </c>
      <c r="H8" s="9">
        <v>136</v>
      </c>
      <c r="I8" s="9">
        <v>7</v>
      </c>
      <c r="J8" s="9">
        <v>126</v>
      </c>
      <c r="K8" s="9">
        <v>3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405</v>
      </c>
      <c r="D9" s="9">
        <v>19</v>
      </c>
      <c r="E9" s="9">
        <v>3</v>
      </c>
      <c r="F9" s="9">
        <v>15</v>
      </c>
      <c r="G9" s="9">
        <v>1</v>
      </c>
      <c r="H9" s="9">
        <v>386</v>
      </c>
      <c r="I9" s="9">
        <v>15</v>
      </c>
      <c r="J9" s="9">
        <v>367</v>
      </c>
      <c r="K9" s="9">
        <v>4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503</v>
      </c>
      <c r="D10" s="9">
        <v>22</v>
      </c>
      <c r="E10" s="9">
        <v>4</v>
      </c>
      <c r="F10" s="9">
        <v>18</v>
      </c>
      <c r="G10" s="9" t="s">
        <v>37</v>
      </c>
      <c r="H10" s="9">
        <v>481</v>
      </c>
      <c r="I10" s="9">
        <v>28</v>
      </c>
      <c r="J10" s="9">
        <v>445</v>
      </c>
      <c r="K10" s="9">
        <v>8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545</v>
      </c>
      <c r="D11" s="9">
        <v>30</v>
      </c>
      <c r="E11" s="9">
        <v>16</v>
      </c>
      <c r="F11" s="9">
        <v>14</v>
      </c>
      <c r="G11" s="9" t="s">
        <v>37</v>
      </c>
      <c r="H11" s="9">
        <v>515</v>
      </c>
      <c r="I11" s="9">
        <v>54</v>
      </c>
      <c r="J11" s="9">
        <v>448</v>
      </c>
      <c r="K11" s="9">
        <v>13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529</v>
      </c>
      <c r="D12" s="9">
        <v>28</v>
      </c>
      <c r="E12" s="9">
        <v>14</v>
      </c>
      <c r="F12" s="9">
        <v>13</v>
      </c>
      <c r="G12" s="9">
        <v>1</v>
      </c>
      <c r="H12" s="9">
        <v>501</v>
      </c>
      <c r="I12" s="9">
        <v>60</v>
      </c>
      <c r="J12" s="9">
        <v>436</v>
      </c>
      <c r="K12" s="9">
        <v>5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520</v>
      </c>
      <c r="D13" s="9">
        <v>25</v>
      </c>
      <c r="E13" s="9">
        <v>18</v>
      </c>
      <c r="F13" s="9">
        <v>7</v>
      </c>
      <c r="G13" s="9" t="s">
        <v>37</v>
      </c>
      <c r="H13" s="9">
        <v>495</v>
      </c>
      <c r="I13" s="9">
        <v>82</v>
      </c>
      <c r="J13" s="9">
        <v>406</v>
      </c>
      <c r="K13" s="9">
        <v>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395</v>
      </c>
      <c r="D14" s="9">
        <v>22</v>
      </c>
      <c r="E14" s="9">
        <v>15</v>
      </c>
      <c r="F14" s="9">
        <v>6</v>
      </c>
      <c r="G14" s="9">
        <v>1</v>
      </c>
      <c r="H14" s="9">
        <v>373</v>
      </c>
      <c r="I14" s="9">
        <v>45</v>
      </c>
      <c r="J14" s="9">
        <v>320</v>
      </c>
      <c r="K14" s="9">
        <v>8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296</v>
      </c>
      <c r="D15" s="9">
        <v>11</v>
      </c>
      <c r="E15" s="9">
        <v>8</v>
      </c>
      <c r="F15" s="9">
        <v>2</v>
      </c>
      <c r="G15" s="9">
        <v>1</v>
      </c>
      <c r="H15" s="9">
        <v>285</v>
      </c>
      <c r="I15" s="9">
        <v>36</v>
      </c>
      <c r="J15" s="9">
        <v>246</v>
      </c>
      <c r="K15" s="9">
        <v>3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267</v>
      </c>
      <c r="D16" s="9">
        <v>12</v>
      </c>
      <c r="E16" s="9">
        <v>10</v>
      </c>
      <c r="F16" s="9">
        <v>2</v>
      </c>
      <c r="G16" s="9" t="s">
        <v>37</v>
      </c>
      <c r="H16" s="9">
        <v>255</v>
      </c>
      <c r="I16" s="9">
        <v>48</v>
      </c>
      <c r="J16" s="9">
        <v>204</v>
      </c>
      <c r="K16" s="9">
        <v>3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220</v>
      </c>
      <c r="D17" s="9">
        <v>9</v>
      </c>
      <c r="E17" s="9">
        <v>6</v>
      </c>
      <c r="F17" s="9">
        <v>1</v>
      </c>
      <c r="G17" s="9">
        <v>2</v>
      </c>
      <c r="H17" s="9">
        <v>211</v>
      </c>
      <c r="I17" s="9">
        <v>25</v>
      </c>
      <c r="J17" s="9">
        <v>183</v>
      </c>
      <c r="K17" s="9">
        <v>3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140</v>
      </c>
      <c r="D18" s="9">
        <v>3</v>
      </c>
      <c r="E18" s="9" t="s">
        <v>37</v>
      </c>
      <c r="F18" s="9">
        <v>3</v>
      </c>
      <c r="G18" s="9" t="s">
        <v>37</v>
      </c>
      <c r="H18" s="9">
        <v>137</v>
      </c>
      <c r="I18" s="9">
        <v>19</v>
      </c>
      <c r="J18" s="9">
        <v>118</v>
      </c>
      <c r="K18" s="9" t="s">
        <v>37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89</v>
      </c>
      <c r="D19" s="9">
        <v>2</v>
      </c>
      <c r="E19" s="9">
        <v>1</v>
      </c>
      <c r="F19" s="9">
        <v>1</v>
      </c>
      <c r="G19" s="9" t="s">
        <v>37</v>
      </c>
      <c r="H19" s="9">
        <v>87</v>
      </c>
      <c r="I19" s="9">
        <v>11</v>
      </c>
      <c r="J19" s="9">
        <v>72</v>
      </c>
      <c r="K19" s="9">
        <v>4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48</v>
      </c>
      <c r="D20" s="9">
        <v>1</v>
      </c>
      <c r="E20" s="9">
        <v>1</v>
      </c>
      <c r="F20" s="9" t="s">
        <v>37</v>
      </c>
      <c r="G20" s="9" t="s">
        <v>37</v>
      </c>
      <c r="H20" s="9">
        <v>47</v>
      </c>
      <c r="I20" s="9">
        <v>4</v>
      </c>
      <c r="J20" s="9">
        <v>42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34</v>
      </c>
      <c r="D21" s="9" t="s">
        <v>37</v>
      </c>
      <c r="E21" s="9" t="s">
        <v>37</v>
      </c>
      <c r="F21" s="9" t="s">
        <v>37</v>
      </c>
      <c r="G21" s="9" t="s">
        <v>37</v>
      </c>
      <c r="H21" s="9">
        <v>34</v>
      </c>
      <c r="I21" s="9">
        <v>1</v>
      </c>
      <c r="J21" s="9">
        <v>31</v>
      </c>
      <c r="K21" s="9">
        <v>2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1872</v>
      </c>
      <c r="D22" s="3">
        <v>83</v>
      </c>
      <c r="E22" s="3">
        <v>50</v>
      </c>
      <c r="F22" s="3">
        <v>31</v>
      </c>
      <c r="G22" s="3">
        <v>2</v>
      </c>
      <c r="H22" s="3">
        <v>1789</v>
      </c>
      <c r="I22" s="3">
        <v>193</v>
      </c>
      <c r="J22" s="3">
        <v>1559</v>
      </c>
      <c r="K22" s="3">
        <v>37</v>
      </c>
    </row>
    <row r="23" spans="1:16" ht="12" customHeight="1">
      <c r="A23" s="25" t="s">
        <v>26</v>
      </c>
      <c r="B23" s="1" t="s">
        <v>9</v>
      </c>
      <c r="C23" s="9">
        <v>6</v>
      </c>
      <c r="D23" s="9">
        <v>2</v>
      </c>
      <c r="E23" s="9" t="s">
        <v>37</v>
      </c>
      <c r="F23" s="9">
        <v>2</v>
      </c>
      <c r="G23" s="9" t="s">
        <v>37</v>
      </c>
      <c r="H23" s="9">
        <v>4</v>
      </c>
      <c r="I23" s="9">
        <v>1</v>
      </c>
      <c r="J23" s="9">
        <v>2</v>
      </c>
      <c r="K23" s="9">
        <v>1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54</v>
      </c>
      <c r="D24" s="9">
        <v>3</v>
      </c>
      <c r="E24" s="9">
        <v>1</v>
      </c>
      <c r="F24" s="9">
        <v>2</v>
      </c>
      <c r="G24" s="9" t="s">
        <v>37</v>
      </c>
      <c r="H24" s="9">
        <v>51</v>
      </c>
      <c r="I24" s="9">
        <v>2</v>
      </c>
      <c r="J24" s="9">
        <v>47</v>
      </c>
      <c r="K24" s="9">
        <v>2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163</v>
      </c>
      <c r="D25" s="9">
        <v>9</v>
      </c>
      <c r="E25" s="9">
        <v>2</v>
      </c>
      <c r="F25" s="9">
        <v>7</v>
      </c>
      <c r="G25" s="9" t="s">
        <v>37</v>
      </c>
      <c r="H25" s="9">
        <v>154</v>
      </c>
      <c r="I25" s="9">
        <v>11</v>
      </c>
      <c r="J25" s="9">
        <v>140</v>
      </c>
      <c r="K25" s="9">
        <v>3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226</v>
      </c>
      <c r="D26" s="9">
        <v>6</v>
      </c>
      <c r="E26" s="9">
        <v>2</v>
      </c>
      <c r="F26" s="9">
        <v>4</v>
      </c>
      <c r="G26" s="9" t="s">
        <v>37</v>
      </c>
      <c r="H26" s="9">
        <v>220</v>
      </c>
      <c r="I26" s="9">
        <v>9</v>
      </c>
      <c r="J26" s="9">
        <v>206</v>
      </c>
      <c r="K26" s="9">
        <v>5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252</v>
      </c>
      <c r="D27" s="9">
        <v>13</v>
      </c>
      <c r="E27" s="9">
        <v>8</v>
      </c>
      <c r="F27" s="9">
        <v>5</v>
      </c>
      <c r="G27" s="9" t="s">
        <v>37</v>
      </c>
      <c r="H27" s="9">
        <v>239</v>
      </c>
      <c r="I27" s="9">
        <v>21</v>
      </c>
      <c r="J27" s="9">
        <v>211</v>
      </c>
      <c r="K27" s="9">
        <v>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232</v>
      </c>
      <c r="D28" s="9">
        <v>16</v>
      </c>
      <c r="E28" s="9">
        <v>9</v>
      </c>
      <c r="F28" s="9">
        <v>6</v>
      </c>
      <c r="G28" s="9">
        <v>1</v>
      </c>
      <c r="H28" s="9">
        <v>216</v>
      </c>
      <c r="I28" s="9">
        <v>29</v>
      </c>
      <c r="J28" s="9">
        <v>185</v>
      </c>
      <c r="K28" s="9">
        <v>2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242</v>
      </c>
      <c r="D29" s="9">
        <v>12</v>
      </c>
      <c r="E29" s="9">
        <v>11</v>
      </c>
      <c r="F29" s="9">
        <v>1</v>
      </c>
      <c r="G29" s="9" t="s">
        <v>37</v>
      </c>
      <c r="H29" s="9">
        <v>230</v>
      </c>
      <c r="I29" s="9">
        <v>32</v>
      </c>
      <c r="J29" s="9">
        <v>195</v>
      </c>
      <c r="K29" s="9">
        <v>3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188</v>
      </c>
      <c r="D30" s="9">
        <v>4</v>
      </c>
      <c r="E30" s="9">
        <v>4</v>
      </c>
      <c r="F30" s="9" t="s">
        <v>37</v>
      </c>
      <c r="G30" s="9" t="s">
        <v>37</v>
      </c>
      <c r="H30" s="9">
        <v>184</v>
      </c>
      <c r="I30" s="9">
        <v>19</v>
      </c>
      <c r="J30" s="9">
        <v>160</v>
      </c>
      <c r="K30" s="9">
        <v>5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131</v>
      </c>
      <c r="D31" s="9">
        <v>7</v>
      </c>
      <c r="E31" s="9">
        <v>4</v>
      </c>
      <c r="F31" s="9">
        <v>2</v>
      </c>
      <c r="G31" s="9">
        <v>1</v>
      </c>
      <c r="H31" s="9">
        <v>124</v>
      </c>
      <c r="I31" s="9">
        <v>18</v>
      </c>
      <c r="J31" s="9">
        <v>106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130</v>
      </c>
      <c r="D32" s="9">
        <v>6</v>
      </c>
      <c r="E32" s="9">
        <v>5</v>
      </c>
      <c r="F32" s="9">
        <v>1</v>
      </c>
      <c r="G32" s="9" t="s">
        <v>37</v>
      </c>
      <c r="H32" s="9">
        <v>124</v>
      </c>
      <c r="I32" s="9">
        <v>26</v>
      </c>
      <c r="J32" s="9">
        <v>97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103</v>
      </c>
      <c r="D33" s="9">
        <v>2</v>
      </c>
      <c r="E33" s="9">
        <v>2</v>
      </c>
      <c r="F33" s="9" t="s">
        <v>37</v>
      </c>
      <c r="G33" s="9" t="s">
        <v>37</v>
      </c>
      <c r="H33" s="9">
        <v>101</v>
      </c>
      <c r="I33" s="9">
        <v>11</v>
      </c>
      <c r="J33" s="9">
        <v>87</v>
      </c>
      <c r="K33" s="9">
        <v>3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67</v>
      </c>
      <c r="D34" s="9">
        <v>1</v>
      </c>
      <c r="E34" s="9" t="s">
        <v>37</v>
      </c>
      <c r="F34" s="9">
        <v>1</v>
      </c>
      <c r="G34" s="9" t="s">
        <v>37</v>
      </c>
      <c r="H34" s="9">
        <v>66</v>
      </c>
      <c r="I34" s="9">
        <v>9</v>
      </c>
      <c r="J34" s="9">
        <v>57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39</v>
      </c>
      <c r="D35" s="9">
        <v>1</v>
      </c>
      <c r="E35" s="9">
        <v>1</v>
      </c>
      <c r="F35" s="9" t="s">
        <v>37</v>
      </c>
      <c r="G35" s="9" t="s">
        <v>37</v>
      </c>
      <c r="H35" s="9">
        <v>38</v>
      </c>
      <c r="I35" s="9">
        <v>2</v>
      </c>
      <c r="J35" s="9">
        <v>34</v>
      </c>
      <c r="K35" s="9">
        <v>2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22</v>
      </c>
      <c r="D36" s="9">
        <v>1</v>
      </c>
      <c r="E36" s="9">
        <v>1</v>
      </c>
      <c r="F36" s="9" t="s">
        <v>37</v>
      </c>
      <c r="G36" s="9" t="s">
        <v>37</v>
      </c>
      <c r="H36" s="9">
        <v>21</v>
      </c>
      <c r="I36" s="9">
        <v>2</v>
      </c>
      <c r="J36" s="9">
        <v>18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17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17</v>
      </c>
      <c r="I37" s="9">
        <v>1</v>
      </c>
      <c r="J37" s="9">
        <v>14</v>
      </c>
      <c r="K37" s="9">
        <v>2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2279</v>
      </c>
      <c r="D38" s="3">
        <v>113</v>
      </c>
      <c r="E38" s="3">
        <v>49</v>
      </c>
      <c r="F38" s="3">
        <v>60</v>
      </c>
      <c r="G38" s="3">
        <v>4</v>
      </c>
      <c r="H38" s="3">
        <v>2166</v>
      </c>
      <c r="I38" s="3">
        <v>244</v>
      </c>
      <c r="J38" s="3">
        <v>1894</v>
      </c>
      <c r="K38" s="3">
        <v>28</v>
      </c>
    </row>
    <row r="39" spans="1:16" ht="12" customHeight="1">
      <c r="A39" s="25" t="s">
        <v>26</v>
      </c>
      <c r="B39" s="1" t="s">
        <v>9</v>
      </c>
      <c r="C39" s="9">
        <v>8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8</v>
      </c>
      <c r="I39" s="9">
        <v>1</v>
      </c>
      <c r="J39" s="9">
        <v>7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92</v>
      </c>
      <c r="D40" s="9">
        <v>7</v>
      </c>
      <c r="E40" s="9">
        <v>2</v>
      </c>
      <c r="F40" s="9">
        <v>5</v>
      </c>
      <c r="G40" s="9" t="s">
        <v>37</v>
      </c>
      <c r="H40" s="9">
        <v>85</v>
      </c>
      <c r="I40" s="9">
        <v>5</v>
      </c>
      <c r="J40" s="9">
        <v>79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242</v>
      </c>
      <c r="D41" s="9">
        <v>10</v>
      </c>
      <c r="E41" s="9">
        <v>1</v>
      </c>
      <c r="F41" s="9">
        <v>8</v>
      </c>
      <c r="G41" s="9">
        <v>1</v>
      </c>
      <c r="H41" s="9">
        <v>232</v>
      </c>
      <c r="I41" s="9">
        <v>4</v>
      </c>
      <c r="J41" s="9">
        <v>227</v>
      </c>
      <c r="K41" s="9">
        <v>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277</v>
      </c>
      <c r="D42" s="9">
        <v>16</v>
      </c>
      <c r="E42" s="9">
        <v>2</v>
      </c>
      <c r="F42" s="9">
        <v>14</v>
      </c>
      <c r="G42" s="9" t="s">
        <v>37</v>
      </c>
      <c r="H42" s="9">
        <v>261</v>
      </c>
      <c r="I42" s="9">
        <v>19</v>
      </c>
      <c r="J42" s="9">
        <v>239</v>
      </c>
      <c r="K42" s="9">
        <v>3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293</v>
      </c>
      <c r="D43" s="9">
        <v>17</v>
      </c>
      <c r="E43" s="9">
        <v>8</v>
      </c>
      <c r="F43" s="9">
        <v>9</v>
      </c>
      <c r="G43" s="9" t="s">
        <v>37</v>
      </c>
      <c r="H43" s="9">
        <v>276</v>
      </c>
      <c r="I43" s="9">
        <v>33</v>
      </c>
      <c r="J43" s="9">
        <v>237</v>
      </c>
      <c r="K43" s="9">
        <v>6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297</v>
      </c>
      <c r="D44" s="9">
        <v>12</v>
      </c>
      <c r="E44" s="9">
        <v>5</v>
      </c>
      <c r="F44" s="9">
        <v>7</v>
      </c>
      <c r="G44" s="9" t="s">
        <v>37</v>
      </c>
      <c r="H44" s="9">
        <v>285</v>
      </c>
      <c r="I44" s="9">
        <v>31</v>
      </c>
      <c r="J44" s="9">
        <v>251</v>
      </c>
      <c r="K44" s="9">
        <v>3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278</v>
      </c>
      <c r="D45" s="9">
        <v>13</v>
      </c>
      <c r="E45" s="9">
        <v>7</v>
      </c>
      <c r="F45" s="9">
        <v>6</v>
      </c>
      <c r="G45" s="9" t="s">
        <v>37</v>
      </c>
      <c r="H45" s="9">
        <v>265</v>
      </c>
      <c r="I45" s="9">
        <v>50</v>
      </c>
      <c r="J45" s="9">
        <v>211</v>
      </c>
      <c r="K45" s="9">
        <v>4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207</v>
      </c>
      <c r="D46" s="9">
        <v>18</v>
      </c>
      <c r="E46" s="9">
        <v>11</v>
      </c>
      <c r="F46" s="9">
        <v>6</v>
      </c>
      <c r="G46" s="9">
        <v>1</v>
      </c>
      <c r="H46" s="9">
        <v>189</v>
      </c>
      <c r="I46" s="9">
        <v>26</v>
      </c>
      <c r="J46" s="9">
        <v>160</v>
      </c>
      <c r="K46" s="9">
        <v>3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165</v>
      </c>
      <c r="D47" s="9">
        <v>4</v>
      </c>
      <c r="E47" s="9">
        <v>4</v>
      </c>
      <c r="F47" s="9" t="s">
        <v>37</v>
      </c>
      <c r="G47" s="9" t="s">
        <v>37</v>
      </c>
      <c r="H47" s="9">
        <v>161</v>
      </c>
      <c r="I47" s="9">
        <v>18</v>
      </c>
      <c r="J47" s="9">
        <v>140</v>
      </c>
      <c r="K47" s="9">
        <v>3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137</v>
      </c>
      <c r="D48" s="9">
        <v>6</v>
      </c>
      <c r="E48" s="9">
        <v>5</v>
      </c>
      <c r="F48" s="9">
        <v>1</v>
      </c>
      <c r="G48" s="9" t="s">
        <v>37</v>
      </c>
      <c r="H48" s="9">
        <v>131</v>
      </c>
      <c r="I48" s="9">
        <v>22</v>
      </c>
      <c r="J48" s="9">
        <v>107</v>
      </c>
      <c r="K48" s="9">
        <v>2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117</v>
      </c>
      <c r="D49" s="9">
        <v>7</v>
      </c>
      <c r="E49" s="9">
        <v>4</v>
      </c>
      <c r="F49" s="9">
        <v>1</v>
      </c>
      <c r="G49" s="9">
        <v>2</v>
      </c>
      <c r="H49" s="9">
        <v>110</v>
      </c>
      <c r="I49" s="9">
        <v>14</v>
      </c>
      <c r="J49" s="9">
        <v>96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73</v>
      </c>
      <c r="D50" s="9">
        <v>2</v>
      </c>
      <c r="E50" s="9" t="s">
        <v>37</v>
      </c>
      <c r="F50" s="9">
        <v>2</v>
      </c>
      <c r="G50" s="9" t="s">
        <v>37</v>
      </c>
      <c r="H50" s="9">
        <v>71</v>
      </c>
      <c r="I50" s="9">
        <v>10</v>
      </c>
      <c r="J50" s="9">
        <v>61</v>
      </c>
      <c r="K50" s="9" t="s">
        <v>37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50</v>
      </c>
      <c r="D51" s="9">
        <v>1</v>
      </c>
      <c r="E51" s="9" t="s">
        <v>37</v>
      </c>
      <c r="F51" s="9">
        <v>1</v>
      </c>
      <c r="G51" s="9" t="s">
        <v>37</v>
      </c>
      <c r="H51" s="9">
        <v>49</v>
      </c>
      <c r="I51" s="9">
        <v>9</v>
      </c>
      <c r="J51" s="9">
        <v>38</v>
      </c>
      <c r="K51" s="9">
        <v>2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26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26</v>
      </c>
      <c r="I52" s="9">
        <v>2</v>
      </c>
      <c r="J52" s="9">
        <v>24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17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17</v>
      </c>
      <c r="I53" s="5" t="s">
        <v>37</v>
      </c>
      <c r="J53" s="5">
        <v>17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38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4.10</vt:lpstr>
      <vt:lpstr>Cuadro 4.10.1</vt:lpstr>
      <vt:lpstr>Cuadro 4.10.2</vt:lpstr>
      <vt:lpstr>Cuadro 4.10.3</vt:lpstr>
      <vt:lpstr>Cuadro 4.10.4</vt:lpstr>
      <vt:lpstr>Cuadro 4.10.5</vt:lpstr>
      <vt:lpstr>Cuadro 4.10.6</vt:lpstr>
      <vt:lpstr>Cuadro 4.10.7</vt:lpstr>
      <vt:lpstr>Cuadro 4.10.8</vt:lpstr>
      <vt:lpstr>Cuadro 4.10.9</vt:lpstr>
      <vt:lpstr>Cuadro 4.10.10</vt:lpstr>
      <vt:lpstr>Cuadro 4.10.11</vt:lpstr>
      <vt:lpstr>Cuadro 4.10.12</vt:lpstr>
      <vt:lpstr>Cuadro 4.10.13</vt:lpstr>
      <vt:lpstr>Cuadro 4.10.14</vt:lpstr>
      <vt:lpstr>Cuadro 4.10.15</vt:lpstr>
      <vt:lpstr>Cuadro 4.10.16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mfernandezmelian</dc:creator>
  <cp:lastModifiedBy>Gonzalia Rodrigo</cp:lastModifiedBy>
  <cp:revision>1</cp:revision>
  <dcterms:created xsi:type="dcterms:W3CDTF">2024-01-15T15:16:44Z</dcterms:created>
  <dcterms:modified xsi:type="dcterms:W3CDTF">2024-02-15T17:44:21Z</dcterms:modified>
</cp:coreProperties>
</file>