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9.10" sheetId="1" r:id="rId3"/>
    <sheet name="Cuadro 9.10.1" sheetId="2" r:id="rId4"/>
    <sheet name="Cuadro 9.10.2" sheetId="3" r:id="rId5"/>
    <sheet name="Cuadro 9.10.3" sheetId="4" r:id="rId6"/>
    <sheet name="Cuadro 9.10.4" sheetId="5" r:id="rId7"/>
    <sheet name="Cuadro 9.10.5" sheetId="6" r:id="rId8"/>
    <sheet name="Cuadro 9.10.6" sheetId="7" r:id="rId9"/>
    <sheet name="Cuadro 9.10.7" sheetId="8" r:id="rId10"/>
    <sheet name="Cuadro 9.10.8" sheetId="9" r:id="rId11"/>
    <sheet name="Cuadro 9.10.9" sheetId="10" r:id="rId12"/>
    <sheet name="Cuadro 9.10.10" sheetId="11" r:id="rId13"/>
    <sheet name="Cuadro 9.10.11" sheetId="12" r:id="rId14"/>
    <sheet name="Cuadro 9.10.12" sheetId="13" r:id="rId15"/>
    <sheet name="Cuadro 9.10.13" sheetId="14" r:id="rId16"/>
    <sheet name="Cuadro 9.10.14" sheetId="15" r:id="rId17"/>
    <sheet name="Cuadro 9.10.15" sheetId="16" r:id="rId18"/>
    <sheet name="Cuadro 9.10.16" sheetId="1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<sst xmlns="http://schemas.openxmlformats.org/spreadsheetml/2006/main" count="2026" uniqueCount="49">
  <si>
    <t>Censo Nacional de Población, Hogares y Viviendas 2022</t>
  </si>
  <si>
    <t>Cuadro 9.10. Provincia de  Jujuy.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</si>
  <si>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</si>
  <si>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</si>
  <si>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</si>
  <si>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</si>
  <si>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</si>
  <si>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</si>
  <si>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</si>
  <si>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</si>
  <si>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</si>
  <si>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</si>
  <si>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</si>
  <si>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</si>
  <si>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</si>
  <si>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</si>
  <si>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</si>
  <si>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9.10.1. Provincia de  Jujuy, departamento Cochinoca. Población ocupada de 14 años y más en viviendas particulares, por categoría ocupacional, según sexo registrado al nacer y cobertura de salud. Año 2022</t>
  </si>
  <si>
    <t>Cuadro 9.10.2. Provincia de  Jujuy, departamento Dr. Manuel Belgrano. Población ocupada de 14 años y más en viviendas particulares, por categoría ocupacional, según sexo registrado al nacer y cobertura de salud. Año 2022</t>
  </si>
  <si>
    <t>Cuadro 9.10.3. Provincia de  Jujuy, departamento El Carmen. Población ocupada de 14 años y más en viviendas particulares, por categoría ocupacional, según sexo registrado al nacer y cobertura de salud. Año 2022</t>
  </si>
  <si>
    <t>Cuadro 9.10.4. Provincia de  Jujuy, departamento Humahuaca. Población ocupada de 14 años y más en viviendas particulares, por categoría ocupacional, según sexo registrado al nacer y cobertura de salud. Año 2022</t>
  </si>
  <si>
    <t>Cuadro 9.10.5. Provincia de  Jujuy, departamento Ledesma. Población ocupada de 14 años y más en viviendas particulares, por categoría ocupacional, según sexo registrado al nacer y cobertura de salud. Año 2022</t>
  </si>
  <si>
    <t>Cuadro 9.10.6. Provincia de  Jujuy, departamento Palpalá. Población ocupada de 14 años y más en viviendas particulares, por categoría ocupacional, según sexo registrado al nacer y cobertura de salud. Año 2022</t>
  </si>
  <si>
    <t>Cuadro 9.10.7. Provincia de  Jujuy, departamento Rinconada. Población ocupada de 14 años y más en viviendas particulares, por categoría ocupacional, según sexo registrado al nacer y cobertura de salud. Año 2022</t>
  </si>
  <si>
    <t>-</t>
  </si>
  <si>
    <t>Cuadro 9.10.8. Provincia de  Jujuy, departamento San Antonio. Población ocupada de 14 años y más en viviendas particulares, por categoría ocupacional, según sexo registrado al nacer y cobertura de salud. Año 2022</t>
  </si>
  <si>
    <t>Cuadro 9.10.9. Provincia de  Jujuy, departamento San Pedro. Población ocupada de 14 años y más en viviendas particulares, por categoría ocupacional, según sexo registrado al nacer y cobertura de salud. Año 2022</t>
  </si>
  <si>
    <t>Cuadro 9.10.10. Provincia de  Jujuy, departamento Santa Bárbara. Población ocupada de 14 años y más en viviendas particulares, por categoría ocupacional, según sexo registrado al nacer y cobertura de salud. Año 2022</t>
  </si>
  <si>
    <t>Cuadro 9.10.11. Provincia de  Jujuy, departamento Santa Catalina. Población ocupada de 14 años y más en viviendas particulares, por categoría ocupacional, según sexo registrado al nacer y cobertura de salud. Año 2022</t>
  </si>
  <si>
    <t>Cuadro 9.10.12. Provincia de  Jujuy, departamento Susques. Población ocupada de 14 años y más en viviendas particulares, por categoría ocupacional, según sexo registrado al nacer y cobertura de salud. Año 2022</t>
  </si>
  <si>
    <t>Cuadro 9.10.13. Provincia de  Jujuy, departamento Tilcara. Población ocupada de 14 años y más en viviendas particulares, por categoría ocupacional, según sexo registrado al nacer y cobertura de salud. Año 2022</t>
  </si>
  <si>
    <t>Cuadro 9.10.14. Provincia de  Jujuy, departamento Tumbaya. Población ocupada de 14 años y más en viviendas particulares, por categoría ocupacional, según sexo registrado al nacer y cobertura de salud. Año 2022</t>
  </si>
  <si>
    <t>Cuadro 9.10.15. Provincia de  Jujuy, departamento Valle Grande. Población ocupada de 14 años y más en viviendas particulares, por categoría ocupacional, según sexo registrado al nacer y cobertura de salud. Año 2022</t>
  </si>
  <si>
    <t>Cuadro 9.10.16. Provincia de  Jujuy, departamento Yavi.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</si>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</sst>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8" t="s">
        <v>40</v>
      </c>
    </row>
    <row r="4" spans="11:11" ht="20.25">
      <c r="K4" s="18"/>
    </row>
    <row r="5" spans="11:11" ht="20.25">
      <c r="K5" s="18" t="s">
        <v>41</v>
      </c>
    </row>
    <row r="7" spans="11:11" ht="15">
      <c r="K7" s="32" t="s">
        <v>47</v>
      </c>
    </row>
    <row r="8" spans="11:11" ht="15">
      <c r="K8" s="32"/>
    </row>
    <row r="9" spans="11:11" ht="15">
      <c r="K9" s="32" t="s">
        <v>48</v>
      </c>
    </row>
    <row r="10" spans="11:11" ht="15">
      <c r="K10" s="19"/>
    </row>
    <row r="11" spans="11:11" ht="15">
      <c r="K11" s="19"/>
    </row>
    <row r="12" spans="11:11" ht="15">
      <c r="K12" s="19" t="s">
        <v>42</v>
      </c>
    </row>
    <row r="13" spans="11:11" ht="15">
      <c r="K13" s="19" t="s">
        <v>43</v>
      </c>
    </row>
    <row r="14" spans="11:11" ht="15">
      <c r="K14" s="19" t="s">
        <v>44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6" t="s">
        <v>35</v>
      </c>
    </row>
    <row r="2" spans="1:1" ht="12.75">
      <c r="A2" s="16" t="s">
        <v>36</v>
      </c>
    </row>
    <row r="3" spans="1:1" ht="12.75">
      <c r="A3" s="17"/>
    </row>
    <row r="4" spans="1:1" ht="12.75">
      <c r="A4" s="15" t="str">
        <f>HYPERLINK("#'Cuadro 9.10'!A3", "Cuadro 9.10. Provincia de  Jujuy. Población ocupada de 14 años y más en viviendas particulares, por categoría ocupacional, según sexo registrado al nacer y cobertura de salud. Año 2022")</f>
        <v>Cuadro 9.10. Provincia de  Jujuy. Población ocupada de 14 años y más en viviendas particulares, por categoría ocupacional, según sexo registrado al nacer y cobertura de salud. Año 2022</v>
      </c>
    </row>
    <row r="5" spans="1:1" ht="12.75">
      <c r="A5" s="15" t="str">
        <f>HYPERLINK("#'Cuadro 9.10.1'!A3", "Cuadro 9.10.1. Provincia de  Jujuy, departamento Cochinoca. Población ocupada de 14 años y más en viviendas particulares, por categoría ocupacional, según sexo registrado al nacer y cobertura de salud. Año 2022")</f>
        <v>Cuadro 9.10.1. Provincia de  Jujuy, departamento Cochinoca. Población ocupada de 14 años y más en viviendas particulares, por categoría ocupacional, según sexo registrado al nacer y cobertura de salud. Año 2022</v>
      </c>
    </row>
    <row r="6" spans="1:1" ht="12.75">
      <c r="A6" s="15" t="str">
        <f>HYPERLINK("#'Cuadro 9.10.2'!A3", "Cuadro 9.10.2. Provincia de  Jujuy, departamento Dr. Manuel Belgrano. Población ocupada de 14 años y más en viviendas particulares, por categoría ocupacional, según sexo registrado al nacer y cobertura de salud. Año 2022")</f>
        <v>Cuadro 9.10.2. Provincia de  Jujuy, departamento Dr. Manuel Belgrano. Población ocupada de 14 años y más en viviendas particulares, por categoría ocupacional, según sexo registrado al nacer y cobertura de salud. Año 2022</v>
      </c>
    </row>
    <row r="7" spans="1:1" ht="12.75">
      <c r="A7" s="15" t="str">
        <f>HYPERLINK("#'Cuadro 9.10.3'!A3", "Cuadro 9.10.3. Provincia de  Jujuy, departamento El Carmen. Población ocupada de 14 años y más en viviendas particulares, por categoría ocupacional, según sexo registrado al nacer y cobertura de salud. Año 2022")</f>
        <v>Cuadro 9.10.3. Provincia de  Jujuy, departamento El Carmen. Población ocupada de 14 años y más en viviendas particulares, por categoría ocupacional, según sexo registrado al nacer y cobertura de salud. Año 2022</v>
      </c>
    </row>
    <row r="8" spans="1:1" ht="12.75">
      <c r="A8" s="15" t="str">
        <f>HYPERLINK("#'Cuadro 9.10.4'!A3", "Cuadro 9.10.4. Provincia de  Jujuy, departamento Humahuaca. Población ocupada de 14 años y más en viviendas particulares, por categoría ocupacional, según sexo registrado al nacer y cobertura de salud. Año 2022")</f>
        <v>Cuadro 9.10.4. Provincia de  Jujuy, departamento Humahuaca. Población ocupada de 14 años y más en viviendas particulares, por categoría ocupacional, según sexo registrado al nacer y cobertura de salud. Año 2022</v>
      </c>
    </row>
    <row r="9" spans="1:1" ht="12.75">
      <c r="A9" s="15" t="str">
        <f>HYPERLINK("#'Cuadro 9.10.5'!A3", "Cuadro 9.10.5. Provincia de  Jujuy, departamento Ledesma. Población ocupada de 14 años y más en viviendas particulares, por categoría ocupacional, según sexo registrado al nacer y cobertura de salud. Año 2022")</f>
        <v>Cuadro 9.10.5. Provincia de  Jujuy, departamento Ledesma. Población ocupada de 14 años y más en viviendas particulares, por categoría ocupacional, según sexo registrado al nacer y cobertura de salud. Año 2022</v>
      </c>
    </row>
    <row r="10" spans="1:1" ht="12.75">
      <c r="A10" s="15" t="str">
        <f>HYPERLINK("#'Cuadro 9.10.6'!A3", "Cuadro 9.10.6. Provincia de  Jujuy, departamento Palpalá. Población ocupada de 14 años y más en viviendas particulares, por categoría ocupacional, según sexo registrado al nacer y cobertura de salud. Año 2022")</f>
        <v>Cuadro 9.10.6. Provincia de  Jujuy, departamento Palpalá. Población ocupada de 14 años y más en viviendas particulares, por categoría ocupacional, según sexo registrado al nacer y cobertura de salud. Año 2022</v>
      </c>
    </row>
    <row r="11" spans="1:1" ht="12.75">
      <c r="A11" s="15" t="str">
        <f>HYPERLINK("#'Cuadro 9.10.7'!A3", "Cuadro 9.10.7. Provincia de  Jujuy, departamento Rinconada. Población ocupada de 14 años y más en viviendas particulares, por categoría ocupacional, según sexo registrado al nacer y cobertura de salud. Año 2022")</f>
        <v>Cuadro 9.10.7. Provincia de  Jujuy, departamento Rinconada. Población ocupada de 14 años y más en viviendas particulares, por categoría ocupacional, según sexo registrado al nacer y cobertura de salud. Año 2022</v>
      </c>
    </row>
    <row r="12" spans="1:1" ht="12.75">
      <c r="A12" s="15" t="str">
        <f>HYPERLINK("#'Cuadro 9.10.8'!A3", "Cuadro 9.10.8. Provincia de  Jujuy, departamento San Antonio. Población ocupada de 14 años y más en viviendas particulares, por categoría ocupacional, según sexo registrado al nacer y cobertura de salud. Año 2022")</f>
        <v>Cuadro 9.10.8. Provincia de  Jujuy, departamento San Antonio. Población ocupada de 14 años y más en viviendas particulares, por categoría ocupacional, según sexo registrado al nacer y cobertura de salud. Año 2022</v>
      </c>
    </row>
    <row r="13" spans="1:1" ht="12.75">
      <c r="A13" s="15" t="str">
        <f>HYPERLINK("#'Cuadro 9.10.9'!A3", "Cuadro 9.10.9. Provincia de  Jujuy, departamento San Pedro. Población ocupada de 14 años y más en viviendas particulares, por categoría ocupacional, según sexo registrado al nacer y cobertura de salud. Año 2022")</f>
        <v>Cuadro 9.10.9. Provincia de  Jujuy, departamento San Pedro. Población ocupada de 14 años y más en viviendas particulares, por categoría ocupacional, según sexo registrado al nacer y cobertura de salud. Año 2022</v>
      </c>
    </row>
    <row r="14" spans="1:1" ht="12.75">
      <c r="A14" s="15" t="str">
        <f>HYPERLINK("#'Cuadro 9.10.10'!A3", "Cuadro 9.10.10. Provincia de  Jujuy, departamento Santa Bárbara. Población ocupada de 14 años y más en viviendas particulares, por categoría ocupacional, según sexo registrado al nacer y cobertura de salud. Año 2022")</f>
        <v>Cuadro 9.10.10. Provincia de  Jujuy, departamento Santa Bárbara. Población ocupada de 14 años y más en viviendas particulares, por categoría ocupacional, según sexo registrado al nacer y cobertura de salud. Año 2022</v>
      </c>
    </row>
    <row r="15" spans="1:1" ht="12.75">
      <c r="A15" s="15" t="str">
        <f>HYPERLINK("#'Cuadro 9.10.11'!A3", "Cuadro 9.10.11. Provincia de  Jujuy, departamento Santa Catalina. Población ocupada de 14 años y más en viviendas particulares, por categoría ocupacional, según sexo registrado al nacer y cobertura de salud. Año 2022")</f>
        <v>Cuadro 9.10.11. Provincia de  Jujuy, departamento Santa Catalina. Población ocupada de 14 años y más en viviendas particulares, por categoría ocupacional, según sexo registrado al nacer y cobertura de salud. Año 2022</v>
      </c>
    </row>
    <row r="16" spans="1:1" ht="12.75">
      <c r="A16" s="15" t="str">
        <f>HYPERLINK("#'Cuadro 9.10.12'!A3", "Cuadro 9.10.12. Provincia de  Jujuy, departamento Susques. Población ocupada de 14 años y más en viviendas particulares, por categoría ocupacional, según sexo registrado al nacer y cobertura de salud. Año 2022")</f>
        <v>Cuadro 9.10.12. Provincia de  Jujuy, departamento Susques. Población ocupada de 14 años y más en viviendas particulares, por categoría ocupacional, según sexo registrado al nacer y cobertura de salud. Año 2022</v>
      </c>
    </row>
    <row r="17" spans="1:1" ht="12.75">
      <c r="A17" s="15" t="str">
        <f>HYPERLINK("#'Cuadro 9.10.13'!A3", "Cuadro 9.10.13. Provincia de  Jujuy, departamento Tilcara. Población ocupada de 14 años y más en viviendas particulares, por categoría ocupacional, según sexo registrado al nacer y cobertura de salud. Año 2022")</f>
        <v>Cuadro 9.10.13. Provincia de  Jujuy, departamento Tilcara. Población ocupada de 14 años y más en viviendas particulares, por categoría ocupacional, según sexo registrado al nacer y cobertura de salud. Año 2022</v>
      </c>
    </row>
    <row r="18" spans="1:1" ht="12.75">
      <c r="A18" s="15" t="str">
        <f>HYPERLINK("#'Cuadro 9.10.14'!A3", "Cuadro 9.10.14. Provincia de  Jujuy, departamento Tumbaya. Población ocupada de 14 años y más en viviendas particulares, por categoría ocupacional, según sexo registrado al nacer y cobertura de salud. Año 2022")</f>
        <v>Cuadro 9.10.14. Provincia de  Jujuy, departamento Tumbaya. Población ocupada de 14 años y más en viviendas particulares, por categoría ocupacional, según sexo registrado al nacer y cobertura de salud. Año 2022</v>
      </c>
    </row>
    <row r="19" spans="1:1" ht="12.75">
      <c r="A19" s="15" t="str">
        <f>HYPERLINK("#'Cuadro 9.10.15'!A3", "Cuadro 9.10.15. Provincia de  Jujuy, departamento Valle Grande. Población ocupada de 14 años y más en viviendas particulares, por categoría ocupacional, según sexo registrado al nacer y cobertura de salud. Año 2022")</f>
        <v>Cuadro 9.10.15. Provincia de  Jujuy, departamento Valle Grande. Población ocupada de 14 años y más en viviendas particulares, por categoría ocupacional, según sexo registrado al nacer y cobertura de salud. Año 2022</v>
      </c>
    </row>
    <row r="20" spans="1:1" ht="12.75">
      <c r="A20" s="15" t="str">
        <f>HYPERLINK("#'Cuadro 9.10.16'!A3", "Cuadro 9.10.16. Provincia de  Jujuy, departamento Yavi. Población ocupada de 14 años y más en viviendas particulares, por categoría ocupacional, según sexo registrado al nacer y cobertura de salud. Año 2022")</f>
        <v>Cuadro 9.10.16. Provincia de  Jujuy, departamento Yavi. Población ocupada de 14 años y más en viviendas particulares, por categoría ocupacional, según sexo registrado al nacer y cobertura de salud. Año 2022</v>
      </c>
    </row>
    <row r="21" spans="1:1" ht="12.75">
      <c r="A21" s="17"/>
    </row>
    <row r="22" spans="1:1" ht="12.75">
      <c r="A22" s="17" t="s">
        <v>37</v>
      </c>
    </row>
    <row r="23" spans="1:1" ht="12.75">
      <c r="A23" s="17" t="s">
        <v>38</v>
      </c>
    </row>
    <row r="24" spans="1:1" ht="12.75">
      <c r="A24" s="17" t="s">
        <v>39</v>
      </c>
    </row>
    <row r="25" spans="1:1" ht="12.75">
      <c r="A25" s="17"/>
    </row>
    <row r="26" spans="1:1" ht="12.75">
      <c r="A26" s="17"/>
    </row>
    <row r="27" spans="1:1" ht="12.75">
      <c r="A27" s="17"/>
    </row>
    <row r="28" spans="1:1" ht="12.75">
      <c r="A28" s="17"/>
    </row>
    <row r="29" spans="1:1" ht="12.75">
      <c r="A29" s="17"/>
    </row>
    <row r="30" spans="1:1" ht="12.75">
      <c r="A30" s="17"/>
    </row>
    <row r="31" spans="1:1" ht="12.75">
      <c r="A31" s="17"/>
    </row>
    <row r="32" spans="1:1" ht="12.75">
      <c r="A32" s="17"/>
    </row>
    <row r="33" spans="1:1" ht="12.75">
      <c r="A33" s="17"/>
    </row>
    <row r="34" spans="1:1" ht="12.75">
      <c r="A34" s="17"/>
    </row>
    <row r="35" spans="1:1" ht="12.75">
      <c r="A35" s="17"/>
    </row>
    <row r="36" spans="1:1" ht="12.75">
      <c r="A36" s="17"/>
    </row>
    <row r="37" spans="1:1" ht="12.75">
      <c r="A37" s="17"/>
    </row>
    <row r="38" spans="1:1" ht="12.75">
      <c r="A38" s="17"/>
    </row>
    <row r="39" spans="1:1" ht="12.75">
      <c r="A39" s="17"/>
    </row>
    <row r="40" spans="1:1" ht="12.75">
      <c r="A40" s="17"/>
    </row>
    <row r="41" spans="1:1" ht="12.75">
      <c r="A41" s="17"/>
    </row>
    <row r="42" spans="1:1" ht="12.75">
      <c r="A42" s="17"/>
    </row>
    <row r="43" spans="1:1" ht="12.75">
      <c r="A43" s="17"/>
    </row>
    <row r="44" spans="1:1" ht="12.75">
      <c r="A44" s="17"/>
    </row>
    <row r="45" spans="1:1" ht="12.75">
      <c r="A45" s="17"/>
    </row>
    <row r="46" spans="1:1" ht="12.75">
      <c r="A46" s="17"/>
    </row>
    <row r="47" spans="1:1" ht="12.75">
      <c r="A47" s="17"/>
    </row>
    <row r="48" spans="1:1" ht="12.75">
      <c r="A48" s="17"/>
    </row>
    <row r="49" spans="1:1" ht="12.75">
      <c r="A49" s="17"/>
    </row>
    <row r="50" spans="1:1" ht="12.75">
      <c r="A50" s="17"/>
    </row>
    <row r="51" spans="1:1" ht="12.75">
      <c r="A51" s="17"/>
    </row>
    <row r="52" spans="1:1" ht="12.75">
      <c r="A52" s="17"/>
    </row>
    <row r="53" spans="1:1" ht="12.75">
      <c r="A53" s="17"/>
    </row>
    <row r="54" spans="1:1" ht="12.75">
      <c r="A54" s="17"/>
    </row>
    <row r="55" spans="1:1" ht="12.75">
      <c r="A55" s="17"/>
    </row>
    <row r="56" spans="1:1" ht="12.75">
      <c r="A56" s="17"/>
    </row>
    <row r="57" spans="1:1" ht="12.75">
      <c r="A57" s="17"/>
    </row>
    <row r="58" spans="1:1" ht="12.75">
      <c r="A58" s="17"/>
    </row>
    <row r="59" spans="1:1" ht="12.75">
      <c r="A59" s="17"/>
    </row>
    <row r="60" spans="1:1" ht="12.75">
      <c r="A60" s="17"/>
    </row>
    <row r="61" spans="1:1" ht="12.75">
      <c r="A61" s="17"/>
    </row>
    <row r="62" spans="1:1" ht="12.75">
      <c r="A62" s="17"/>
    </row>
    <row r="63" spans="1:1" ht="12.75">
      <c r="A63" s="17"/>
    </row>
    <row r="64" spans="1:1" ht="12.75">
      <c r="A64" s="17"/>
    </row>
    <row r="65" spans="1:1" ht="12.75">
      <c r="A65" s="17"/>
    </row>
    <row r="66" spans="1:1" ht="12.75">
      <c r="A66" s="17"/>
    </row>
    <row r="67" spans="1:1" ht="12.75">
      <c r="A67" s="17"/>
    </row>
    <row r="68" spans="1:1" ht="12.75">
      <c r="A68" s="17"/>
    </row>
    <row r="69" spans="1:1" ht="12.75">
      <c r="A69" s="17"/>
    </row>
    <row r="70" spans="1:1" ht="12.75">
      <c r="A70" s="17"/>
    </row>
    <row r="71" spans="1:1" ht="12.75">
      <c r="A71" s="17"/>
    </row>
    <row r="72" spans="1:1" ht="12.75">
      <c r="A72" s="17"/>
    </row>
    <row r="73" spans="1:1" ht="12.75">
      <c r="A73" s="17"/>
    </row>
    <row r="74" spans="1:1" ht="12.75">
      <c r="A74" s="17"/>
    </row>
    <row r="75" spans="1:1" ht="12.75">
      <c r="A75" s="17"/>
    </row>
    <row r="76" spans="1:1" ht="12.75">
      <c r="A76" s="17"/>
    </row>
    <row r="77" spans="1:1" ht="12.75">
      <c r="A77" s="17"/>
    </row>
    <row r="78" spans="1:1" ht="12.75">
      <c r="A78" s="17"/>
    </row>
    <row r="79" spans="1:1" ht="12.75">
      <c r="A79" s="17"/>
    </row>
    <row r="80" spans="1:1" ht="12.75">
      <c r="A80" s="17"/>
    </row>
    <row r="81" spans="1:1" ht="12.75">
      <c r="A81" s="17"/>
    </row>
    <row r="82" spans="1:1" ht="12.75">
      <c r="A82" s="17"/>
    </row>
    <row r="83" spans="1:1" ht="12.75">
      <c r="A83" s="17"/>
    </row>
    <row r="84" spans="1:1" ht="12.75">
      <c r="A84" s="17"/>
    </row>
    <row r="85" spans="1:1" ht="12.75">
      <c r="A85" s="17"/>
    </row>
    <row r="86" spans="1:1" ht="12.75">
      <c r="A86" s="17"/>
    </row>
    <row r="87" spans="1:1" ht="12.75">
      <c r="A87" s="17"/>
    </row>
    <row r="88" spans="1:1" ht="12.75">
      <c r="A88" s="17"/>
    </row>
    <row r="89" spans="1:1" ht="12.75">
      <c r="A89" s="17"/>
    </row>
    <row r="90" spans="1:1" ht="12.75">
      <c r="A90" s="17"/>
    </row>
    <row r="91" spans="1:1" ht="12.75">
      <c r="A91" s="17"/>
    </row>
    <row r="92" spans="1:1" ht="12.75">
      <c r="A92" s="17"/>
    </row>
    <row r="93" spans="1:1" ht="12.75">
      <c r="A93" s="17"/>
    </row>
    <row r="94" spans="1:1" ht="12.75">
      <c r="A94" s="17"/>
    </row>
    <row r="95" spans="1:1" ht="12.75">
      <c r="A95" s="17"/>
    </row>
    <row r="96" spans="1:1" ht="12.75">
      <c r="A96" s="17"/>
    </row>
    <row r="97" spans="1:1" ht="12.75">
      <c r="A97" s="17"/>
    </row>
    <row r="98" spans="1:1" ht="12.75">
      <c r="A98" s="17"/>
    </row>
    <row r="99" spans="1:1" ht="12.75">
      <c r="A99" s="17"/>
    </row>
    <row r="100" spans="1:1" ht="12.75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>
      <c r="A3" s="2" t="s">
        <v>34</v>
      </c>
      <c r="B3" s="2" t="s">
        <v>34</v>
      </c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</row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366361</v>
      </c>
      <c r="D6" s="11">
        <v>22105</v>
      </c>
      <c r="E6" s="11">
        <v>199824</v>
      </c>
      <c r="F6" s="11">
        <v>105632</v>
      </c>
      <c r="G6" s="11">
        <v>9203</v>
      </c>
      <c r="H6" s="11">
        <v>13022</v>
      </c>
      <c r="I6" s="11">
        <v>16575</v>
      </c>
    </row>
    <row r="7" spans="1:14" ht="11.65" customHeight="1">
      <c r="A7" s="21" t="s">
        <v>34</v>
      </c>
      <c r="B7" s="10" t="s">
        <v>12</v>
      </c>
      <c r="C7" s="8">
        <v>182761</v>
      </c>
      <c r="D7" s="8">
        <v>6340</v>
      </c>
      <c r="E7" s="8">
        <v>125600</v>
      </c>
      <c r="F7" s="8">
        <v>32908</v>
      </c>
      <c r="G7" s="8">
        <v>5673</v>
      </c>
      <c r="H7" s="8">
        <v>4638</v>
      </c>
      <c r="I7" s="8">
        <v>7602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14088</v>
      </c>
      <c r="D8" s="8">
        <v>811</v>
      </c>
      <c r="E8" s="8">
        <v>8240</v>
      </c>
      <c r="F8" s="8">
        <v>3144</v>
      </c>
      <c r="G8" s="8">
        <v>428</v>
      </c>
      <c r="H8" s="8">
        <v>499</v>
      </c>
      <c r="I8" s="8">
        <v>966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169512</v>
      </c>
      <c r="D9" s="8">
        <v>14954</v>
      </c>
      <c r="E9" s="8">
        <v>65984</v>
      </c>
      <c r="F9" s="8">
        <v>69580</v>
      </c>
      <c r="G9" s="8">
        <v>3102</v>
      </c>
      <c r="H9" s="8">
        <v>7885</v>
      </c>
      <c r="I9" s="8">
        <v>8007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168279</v>
      </c>
      <c r="D10" s="11">
        <v>20594</v>
      </c>
      <c r="E10" s="11">
        <v>83502</v>
      </c>
      <c r="F10" s="11">
        <v>45389</v>
      </c>
      <c r="G10" s="11">
        <v>3493</v>
      </c>
      <c r="H10" s="11">
        <v>6219</v>
      </c>
      <c r="I10" s="11">
        <v>9082</v>
      </c>
    </row>
    <row r="11" spans="1:14" ht="11.65" customHeight="1">
      <c r="A11" s="21" t="s">
        <v>34</v>
      </c>
      <c r="B11" s="10" t="s">
        <v>12</v>
      </c>
      <c r="C11" s="8">
        <v>87404</v>
      </c>
      <c r="D11" s="8">
        <v>5700</v>
      </c>
      <c r="E11" s="8">
        <v>56526</v>
      </c>
      <c r="F11" s="8">
        <v>16396</v>
      </c>
      <c r="G11" s="8">
        <v>2235</v>
      </c>
      <c r="H11" s="8">
        <v>2353</v>
      </c>
      <c r="I11" s="8">
        <v>4194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7608</v>
      </c>
      <c r="D12" s="8">
        <v>757</v>
      </c>
      <c r="E12" s="8">
        <v>4094</v>
      </c>
      <c r="F12" s="8">
        <v>1714</v>
      </c>
      <c r="G12" s="8">
        <v>212</v>
      </c>
      <c r="H12" s="8">
        <v>258</v>
      </c>
      <c r="I12" s="8">
        <v>573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73267</v>
      </c>
      <c r="D13" s="8">
        <v>14137</v>
      </c>
      <c r="E13" s="8">
        <v>22882</v>
      </c>
      <c r="F13" s="8">
        <v>27279</v>
      </c>
      <c r="G13" s="8">
        <v>1046</v>
      </c>
      <c r="H13" s="8">
        <v>3608</v>
      </c>
      <c r="I13" s="8">
        <v>4315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198082</v>
      </c>
      <c r="D14" s="11">
        <v>1511</v>
      </c>
      <c r="E14" s="11">
        <v>116322</v>
      </c>
      <c r="F14" s="11">
        <v>60243</v>
      </c>
      <c r="G14" s="11">
        <v>5710</v>
      </c>
      <c r="H14" s="11">
        <v>6803</v>
      </c>
      <c r="I14" s="11">
        <v>7493</v>
      </c>
    </row>
    <row r="15" spans="1:14" ht="11.65" customHeight="1">
      <c r="A15" s="21" t="s">
        <v>34</v>
      </c>
      <c r="B15" s="10" t="s">
        <v>12</v>
      </c>
      <c r="C15" s="8">
        <v>95357</v>
      </c>
      <c r="D15" s="8">
        <v>640</v>
      </c>
      <c r="E15" s="8">
        <v>69074</v>
      </c>
      <c r="F15" s="8">
        <v>16512</v>
      </c>
      <c r="G15" s="8">
        <v>3438</v>
      </c>
      <c r="H15" s="8">
        <v>2285</v>
      </c>
      <c r="I15" s="8">
        <v>3408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6480</v>
      </c>
      <c r="D16" s="8">
        <v>54</v>
      </c>
      <c r="E16" s="8">
        <v>4146</v>
      </c>
      <c r="F16" s="8">
        <v>1430</v>
      </c>
      <c r="G16" s="8">
        <v>216</v>
      </c>
      <c r="H16" s="8">
        <v>241</v>
      </c>
      <c r="I16" s="8">
        <v>393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96245</v>
      </c>
      <c r="D17" s="13">
        <v>817</v>
      </c>
      <c r="E17" s="13">
        <v>43102</v>
      </c>
      <c r="F17" s="13">
        <v>42301</v>
      </c>
      <c r="G17" s="13">
        <v>2056</v>
      </c>
      <c r="H17" s="13">
        <v>4277</v>
      </c>
      <c r="I17" s="13">
        <v>3692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>
      <c r="A18" s="6" t="s">
        <v>34</v>
      </c>
      <c r="B18" s="10" t="s">
        <v>34</v>
      </c>
      <c r="C18" s="9" t="s">
        <v>34</v>
      </c>
      <c r="D18" s="9" t="s">
        <v>34</v>
      </c>
      <c r="E18" s="9" t="s">
        <v>34</v>
      </c>
      <c r="F18" s="9" t="s">
        <v>34</v>
      </c>
      <c r="G18" s="9" t="s">
        <v>34</v>
      </c>
      <c r="H18" s="9" t="s">
        <v>34</v>
      </c>
      <c r="I18" s="9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</row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>
      <c r="A21" s="5" t="s">
        <v>34</v>
      </c>
      <c r="B21" s="7" t="s">
        <v>34</v>
      </c>
      <c r="C21" s="1" t="s">
        <v>34</v>
      </c>
      <c r="D21" s="1" t="s">
        <v>34</v>
      </c>
      <c r="E21" s="1" t="s">
        <v>34</v>
      </c>
      <c r="F21" s="1" t="s">
        <v>34</v>
      </c>
      <c r="G21" s="1" t="s">
        <v>34</v>
      </c>
      <c r="H21" s="1" t="s">
        <v>34</v>
      </c>
      <c r="I21" s="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</row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6136</v>
      </c>
      <c r="D6" s="11">
        <v>334</v>
      </c>
      <c r="E6" s="11">
        <v>2575</v>
      </c>
      <c r="F6" s="11">
        <v>2427</v>
      </c>
      <c r="G6" s="11">
        <v>132</v>
      </c>
      <c r="H6" s="11">
        <v>401</v>
      </c>
      <c r="I6" s="11">
        <v>267</v>
      </c>
    </row>
    <row r="7" spans="1:14" ht="11.65" customHeight="1">
      <c r="A7" s="21" t="s">
        <v>34</v>
      </c>
      <c r="B7" s="10" t="s">
        <v>12</v>
      </c>
      <c r="C7" s="8">
        <v>2368</v>
      </c>
      <c r="D7" s="8">
        <v>76</v>
      </c>
      <c r="E7" s="8">
        <v>1465</v>
      </c>
      <c r="F7" s="8">
        <v>542</v>
      </c>
      <c r="G7" s="8">
        <v>56</v>
      </c>
      <c r="H7" s="8">
        <v>109</v>
      </c>
      <c r="I7" s="8">
        <v>120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300</v>
      </c>
      <c r="D8" s="8">
        <v>9</v>
      </c>
      <c r="E8" s="8">
        <v>171</v>
      </c>
      <c r="F8" s="8">
        <v>79</v>
      </c>
      <c r="G8" s="8">
        <v>12</v>
      </c>
      <c r="H8" s="8">
        <v>16</v>
      </c>
      <c r="I8" s="8">
        <v>13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3468</v>
      </c>
      <c r="D9" s="8">
        <v>249</v>
      </c>
      <c r="E9" s="8">
        <v>939</v>
      </c>
      <c r="F9" s="8">
        <v>1806</v>
      </c>
      <c r="G9" s="8">
        <v>64</v>
      </c>
      <c r="H9" s="8">
        <v>276</v>
      </c>
      <c r="I9" s="8">
        <v>134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2868</v>
      </c>
      <c r="D10" s="11">
        <v>303</v>
      </c>
      <c r="E10" s="11">
        <v>983</v>
      </c>
      <c r="F10" s="11">
        <v>1181</v>
      </c>
      <c r="G10" s="11">
        <v>52</v>
      </c>
      <c r="H10" s="11">
        <v>210</v>
      </c>
      <c r="I10" s="11">
        <v>139</v>
      </c>
    </row>
    <row r="11" spans="1:14" ht="11.65" customHeight="1">
      <c r="A11" s="21" t="s">
        <v>34</v>
      </c>
      <c r="B11" s="10" t="s">
        <v>12</v>
      </c>
      <c r="C11" s="8">
        <v>1094</v>
      </c>
      <c r="D11" s="8">
        <v>60</v>
      </c>
      <c r="E11" s="8">
        <v>571</v>
      </c>
      <c r="F11" s="8">
        <v>316</v>
      </c>
      <c r="G11" s="8">
        <v>24</v>
      </c>
      <c r="H11" s="8">
        <v>60</v>
      </c>
      <c r="I11" s="8">
        <v>63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176</v>
      </c>
      <c r="D12" s="8">
        <v>8</v>
      </c>
      <c r="E12" s="8">
        <v>92</v>
      </c>
      <c r="F12" s="8">
        <v>51</v>
      </c>
      <c r="G12" s="8">
        <v>4</v>
      </c>
      <c r="H12" s="8">
        <v>11</v>
      </c>
      <c r="I12" s="8">
        <v>10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1598</v>
      </c>
      <c r="D13" s="8">
        <v>235</v>
      </c>
      <c r="E13" s="8">
        <v>320</v>
      </c>
      <c r="F13" s="8">
        <v>814</v>
      </c>
      <c r="G13" s="8">
        <v>24</v>
      </c>
      <c r="H13" s="8">
        <v>139</v>
      </c>
      <c r="I13" s="8">
        <v>66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3268</v>
      </c>
      <c r="D14" s="11">
        <v>31</v>
      </c>
      <c r="E14" s="11">
        <v>1592</v>
      </c>
      <c r="F14" s="11">
        <v>1246</v>
      </c>
      <c r="G14" s="11">
        <v>80</v>
      </c>
      <c r="H14" s="11">
        <v>191</v>
      </c>
      <c r="I14" s="11">
        <v>128</v>
      </c>
    </row>
    <row r="15" spans="1:14" ht="11.65" customHeight="1">
      <c r="A15" s="21" t="s">
        <v>34</v>
      </c>
      <c r="B15" s="10" t="s">
        <v>12</v>
      </c>
      <c r="C15" s="8">
        <v>1274</v>
      </c>
      <c r="D15" s="8">
        <v>16</v>
      </c>
      <c r="E15" s="8">
        <v>894</v>
      </c>
      <c r="F15" s="8">
        <v>226</v>
      </c>
      <c r="G15" s="8">
        <v>32</v>
      </c>
      <c r="H15" s="8">
        <v>49</v>
      </c>
      <c r="I15" s="8">
        <v>57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124</v>
      </c>
      <c r="D16" s="8">
        <v>1</v>
      </c>
      <c r="E16" s="8">
        <v>79</v>
      </c>
      <c r="F16" s="8">
        <v>28</v>
      </c>
      <c r="G16" s="8">
        <v>8</v>
      </c>
      <c r="H16" s="8">
        <v>5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1870</v>
      </c>
      <c r="D17" s="13">
        <v>14</v>
      </c>
      <c r="E17" s="13">
        <v>619</v>
      </c>
      <c r="F17" s="13">
        <v>992</v>
      </c>
      <c r="G17" s="13">
        <v>40</v>
      </c>
      <c r="H17" s="13">
        <v>137</v>
      </c>
      <c r="I17" s="13">
        <v>68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151680</v>
      </c>
      <c r="D6" s="11">
        <v>10530</v>
      </c>
      <c r="E6" s="11">
        <v>81155</v>
      </c>
      <c r="F6" s="11">
        <v>45294</v>
      </c>
      <c r="G6" s="11">
        <v>4240</v>
      </c>
      <c r="H6" s="11">
        <v>4234</v>
      </c>
      <c r="I6" s="11">
        <v>6227</v>
      </c>
    </row>
    <row r="7" spans="1:14" ht="11.65" customHeight="1">
      <c r="A7" s="21" t="s">
        <v>34</v>
      </c>
      <c r="B7" s="10" t="s">
        <v>12</v>
      </c>
      <c r="C7" s="8">
        <v>83606</v>
      </c>
      <c r="D7" s="8">
        <v>3240</v>
      </c>
      <c r="E7" s="8">
        <v>56123</v>
      </c>
      <c r="F7" s="8">
        <v>16269</v>
      </c>
      <c r="G7" s="8">
        <v>2919</v>
      </c>
      <c r="H7" s="8">
        <v>1812</v>
      </c>
      <c r="I7" s="8">
        <v>3243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6072</v>
      </c>
      <c r="D8" s="8">
        <v>438</v>
      </c>
      <c r="E8" s="8">
        <v>3340</v>
      </c>
      <c r="F8" s="8">
        <v>1529</v>
      </c>
      <c r="G8" s="8">
        <v>189</v>
      </c>
      <c r="H8" s="8">
        <v>183</v>
      </c>
      <c r="I8" s="8">
        <v>393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62002</v>
      </c>
      <c r="D9" s="8">
        <v>6852</v>
      </c>
      <c r="E9" s="8">
        <v>21692</v>
      </c>
      <c r="F9" s="8">
        <v>27496</v>
      </c>
      <c r="G9" s="8">
        <v>1132</v>
      </c>
      <c r="H9" s="8">
        <v>2239</v>
      </c>
      <c r="I9" s="8">
        <v>2591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73289</v>
      </c>
      <c r="D10" s="11">
        <v>9920</v>
      </c>
      <c r="E10" s="11">
        <v>36518</v>
      </c>
      <c r="F10" s="11">
        <v>19659</v>
      </c>
      <c r="G10" s="11">
        <v>1667</v>
      </c>
      <c r="H10" s="11">
        <v>2123</v>
      </c>
      <c r="I10" s="11">
        <v>3402</v>
      </c>
    </row>
    <row r="11" spans="1:14" ht="11.65" customHeight="1">
      <c r="A11" s="21" t="s">
        <v>34</v>
      </c>
      <c r="B11" s="10" t="s">
        <v>12</v>
      </c>
      <c r="C11" s="8">
        <v>42065</v>
      </c>
      <c r="D11" s="8">
        <v>2972</v>
      </c>
      <c r="E11" s="8">
        <v>27131</v>
      </c>
      <c r="F11" s="8">
        <v>8025</v>
      </c>
      <c r="G11" s="8">
        <v>1176</v>
      </c>
      <c r="H11" s="8">
        <v>978</v>
      </c>
      <c r="I11" s="8">
        <v>1783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3489</v>
      </c>
      <c r="D12" s="8">
        <v>416</v>
      </c>
      <c r="E12" s="8">
        <v>1781</v>
      </c>
      <c r="F12" s="8">
        <v>852</v>
      </c>
      <c r="G12" s="8">
        <v>90</v>
      </c>
      <c r="H12" s="8">
        <v>107</v>
      </c>
      <c r="I12" s="8">
        <v>243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27735</v>
      </c>
      <c r="D13" s="8">
        <v>6532</v>
      </c>
      <c r="E13" s="8">
        <v>7606</v>
      </c>
      <c r="F13" s="8">
        <v>10782</v>
      </c>
      <c r="G13" s="8">
        <v>401</v>
      </c>
      <c r="H13" s="8">
        <v>1038</v>
      </c>
      <c r="I13" s="8">
        <v>1376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78391</v>
      </c>
      <c r="D14" s="11">
        <v>610</v>
      </c>
      <c r="E14" s="11">
        <v>44637</v>
      </c>
      <c r="F14" s="11">
        <v>25635</v>
      </c>
      <c r="G14" s="11">
        <v>2573</v>
      </c>
      <c r="H14" s="11">
        <v>2111</v>
      </c>
      <c r="I14" s="11">
        <v>2825</v>
      </c>
    </row>
    <row r="15" spans="1:14" ht="11.65" customHeight="1">
      <c r="A15" s="21" t="s">
        <v>34</v>
      </c>
      <c r="B15" s="10" t="s">
        <v>12</v>
      </c>
      <c r="C15" s="8">
        <v>41541</v>
      </c>
      <c r="D15" s="8">
        <v>268</v>
      </c>
      <c r="E15" s="8">
        <v>28992</v>
      </c>
      <c r="F15" s="8">
        <v>8244</v>
      </c>
      <c r="G15" s="8">
        <v>1743</v>
      </c>
      <c r="H15" s="8">
        <v>834</v>
      </c>
      <c r="I15" s="8">
        <v>1460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2583</v>
      </c>
      <c r="D16" s="8">
        <v>22</v>
      </c>
      <c r="E16" s="8">
        <v>1559</v>
      </c>
      <c r="F16" s="8">
        <v>677</v>
      </c>
      <c r="G16" s="8">
        <v>99</v>
      </c>
      <c r="H16" s="8">
        <v>76</v>
      </c>
      <c r="I16" s="8">
        <v>150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34267</v>
      </c>
      <c r="D17" s="13">
        <v>320</v>
      </c>
      <c r="E17" s="13">
        <v>14086</v>
      </c>
      <c r="F17" s="13">
        <v>16714</v>
      </c>
      <c r="G17" s="13">
        <v>731</v>
      </c>
      <c r="H17" s="13">
        <v>1201</v>
      </c>
      <c r="I17" s="13">
        <v>1215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53689</v>
      </c>
      <c r="D6" s="11">
        <v>2440</v>
      </c>
      <c r="E6" s="11">
        <v>29752</v>
      </c>
      <c r="F6" s="11">
        <v>15161</v>
      </c>
      <c r="G6" s="11">
        <v>1513</v>
      </c>
      <c r="H6" s="11">
        <v>2212</v>
      </c>
      <c r="I6" s="11">
        <v>2611</v>
      </c>
    </row>
    <row r="7" spans="1:14" ht="11.65" customHeight="1">
      <c r="A7" s="21" t="s">
        <v>34</v>
      </c>
      <c r="B7" s="10" t="s">
        <v>12</v>
      </c>
      <c r="C7" s="8">
        <v>22769</v>
      </c>
      <c r="D7" s="8">
        <v>687</v>
      </c>
      <c r="E7" s="8">
        <v>15589</v>
      </c>
      <c r="F7" s="8">
        <v>3969</v>
      </c>
      <c r="G7" s="8">
        <v>858</v>
      </c>
      <c r="H7" s="8">
        <v>679</v>
      </c>
      <c r="I7" s="8">
        <v>987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1713</v>
      </c>
      <c r="D8" s="8">
        <v>77</v>
      </c>
      <c r="E8" s="8">
        <v>1004</v>
      </c>
      <c r="F8" s="8">
        <v>365</v>
      </c>
      <c r="G8" s="8">
        <v>54</v>
      </c>
      <c r="H8" s="8">
        <v>73</v>
      </c>
      <c r="I8" s="8">
        <v>140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29207</v>
      </c>
      <c r="D9" s="8">
        <v>1676</v>
      </c>
      <c r="E9" s="8">
        <v>13159</v>
      </c>
      <c r="F9" s="8">
        <v>10827</v>
      </c>
      <c r="G9" s="8">
        <v>601</v>
      </c>
      <c r="H9" s="8">
        <v>1460</v>
      </c>
      <c r="I9" s="8">
        <v>1484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23309</v>
      </c>
      <c r="D10" s="11">
        <v>2255</v>
      </c>
      <c r="E10" s="11">
        <v>11772</v>
      </c>
      <c r="F10" s="11">
        <v>6351</v>
      </c>
      <c r="G10" s="11">
        <v>476</v>
      </c>
      <c r="H10" s="11">
        <v>1015</v>
      </c>
      <c r="I10" s="11">
        <v>1440</v>
      </c>
    </row>
    <row r="11" spans="1:14" ht="11.65" customHeight="1">
      <c r="A11" s="21" t="s">
        <v>34</v>
      </c>
      <c r="B11" s="10" t="s">
        <v>12</v>
      </c>
      <c r="C11" s="8">
        <v>10376</v>
      </c>
      <c r="D11" s="8">
        <v>613</v>
      </c>
      <c r="E11" s="8">
        <v>6640</v>
      </c>
      <c r="F11" s="8">
        <v>1969</v>
      </c>
      <c r="G11" s="8">
        <v>267</v>
      </c>
      <c r="H11" s="8">
        <v>351</v>
      </c>
      <c r="I11" s="8">
        <v>536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884</v>
      </c>
      <c r="D12" s="8">
        <v>72</v>
      </c>
      <c r="E12" s="8">
        <v>481</v>
      </c>
      <c r="F12" s="8">
        <v>196</v>
      </c>
      <c r="G12" s="8">
        <v>22</v>
      </c>
      <c r="H12" s="8">
        <v>30</v>
      </c>
      <c r="I12" s="8">
        <v>83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12049</v>
      </c>
      <c r="D13" s="8">
        <v>1570</v>
      </c>
      <c r="E13" s="8">
        <v>4651</v>
      </c>
      <c r="F13" s="8">
        <v>4186</v>
      </c>
      <c r="G13" s="8">
        <v>187</v>
      </c>
      <c r="H13" s="8">
        <v>634</v>
      </c>
      <c r="I13" s="8">
        <v>821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30380</v>
      </c>
      <c r="D14" s="11">
        <v>185</v>
      </c>
      <c r="E14" s="11">
        <v>17980</v>
      </c>
      <c r="F14" s="11">
        <v>8810</v>
      </c>
      <c r="G14" s="11">
        <v>1037</v>
      </c>
      <c r="H14" s="11">
        <v>1197</v>
      </c>
      <c r="I14" s="11">
        <v>1171</v>
      </c>
    </row>
    <row r="15" spans="1:14" ht="11.65" customHeight="1">
      <c r="A15" s="21" t="s">
        <v>34</v>
      </c>
      <c r="B15" s="10" t="s">
        <v>12</v>
      </c>
      <c r="C15" s="8">
        <v>12393</v>
      </c>
      <c r="D15" s="8">
        <v>74</v>
      </c>
      <c r="E15" s="8">
        <v>8949</v>
      </c>
      <c r="F15" s="8">
        <v>2000</v>
      </c>
      <c r="G15" s="8">
        <v>591</v>
      </c>
      <c r="H15" s="8">
        <v>328</v>
      </c>
      <c r="I15" s="8">
        <v>451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829</v>
      </c>
      <c r="D16" s="8">
        <v>5</v>
      </c>
      <c r="E16" s="8">
        <v>523</v>
      </c>
      <c r="F16" s="8">
        <v>169</v>
      </c>
      <c r="G16" s="8">
        <v>32</v>
      </c>
      <c r="H16" s="8">
        <v>43</v>
      </c>
      <c r="I16" s="8">
        <v>57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17158</v>
      </c>
      <c r="D17" s="13">
        <v>106</v>
      </c>
      <c r="E17" s="13">
        <v>8508</v>
      </c>
      <c r="F17" s="13">
        <v>6641</v>
      </c>
      <c r="G17" s="13">
        <v>414</v>
      </c>
      <c r="H17" s="13">
        <v>826</v>
      </c>
      <c r="I17" s="13">
        <v>663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8693</v>
      </c>
      <c r="D6" s="11">
        <v>452</v>
      </c>
      <c r="E6" s="11">
        <v>4139</v>
      </c>
      <c r="F6" s="11">
        <v>3171</v>
      </c>
      <c r="G6" s="11">
        <v>162</v>
      </c>
      <c r="H6" s="11">
        <v>430</v>
      </c>
      <c r="I6" s="11">
        <v>339</v>
      </c>
    </row>
    <row r="7" spans="1:14" ht="11.65" customHeight="1">
      <c r="A7" s="21" t="s">
        <v>34</v>
      </c>
      <c r="B7" s="10" t="s">
        <v>12</v>
      </c>
      <c r="C7" s="8">
        <v>3588</v>
      </c>
      <c r="D7" s="8">
        <v>93</v>
      </c>
      <c r="E7" s="8">
        <v>2365</v>
      </c>
      <c r="F7" s="8">
        <v>778</v>
      </c>
      <c r="G7" s="8">
        <v>70</v>
      </c>
      <c r="H7" s="8">
        <v>135</v>
      </c>
      <c r="I7" s="8">
        <v>147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339</v>
      </c>
      <c r="D8" s="8">
        <v>14</v>
      </c>
      <c r="E8" s="8">
        <v>188</v>
      </c>
      <c r="F8" s="8">
        <v>88</v>
      </c>
      <c r="G8" s="8">
        <v>8</v>
      </c>
      <c r="H8" s="8">
        <v>19</v>
      </c>
      <c r="I8" s="8">
        <v>22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4766</v>
      </c>
      <c r="D9" s="8">
        <v>345</v>
      </c>
      <c r="E9" s="8">
        <v>1586</v>
      </c>
      <c r="F9" s="8">
        <v>2305</v>
      </c>
      <c r="G9" s="8">
        <v>84</v>
      </c>
      <c r="H9" s="8">
        <v>276</v>
      </c>
      <c r="I9" s="8">
        <v>170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4029</v>
      </c>
      <c r="D10" s="11">
        <v>404</v>
      </c>
      <c r="E10" s="11">
        <v>1767</v>
      </c>
      <c r="F10" s="11">
        <v>1370</v>
      </c>
      <c r="G10" s="11">
        <v>70</v>
      </c>
      <c r="H10" s="11">
        <v>207</v>
      </c>
      <c r="I10" s="11">
        <v>211</v>
      </c>
    </row>
    <row r="11" spans="1:14" ht="11.65" customHeight="1">
      <c r="A11" s="21" t="s">
        <v>34</v>
      </c>
      <c r="B11" s="10" t="s">
        <v>12</v>
      </c>
      <c r="C11" s="8">
        <v>1751</v>
      </c>
      <c r="D11" s="8">
        <v>75</v>
      </c>
      <c r="E11" s="8">
        <v>1097</v>
      </c>
      <c r="F11" s="8">
        <v>395</v>
      </c>
      <c r="G11" s="8">
        <v>30</v>
      </c>
      <c r="H11" s="8">
        <v>66</v>
      </c>
      <c r="I11" s="8">
        <v>88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180</v>
      </c>
      <c r="D12" s="8">
        <v>13</v>
      </c>
      <c r="E12" s="8">
        <v>94</v>
      </c>
      <c r="F12" s="8">
        <v>39</v>
      </c>
      <c r="G12" s="8">
        <v>5</v>
      </c>
      <c r="H12" s="8">
        <v>11</v>
      </c>
      <c r="I12" s="8">
        <v>18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2098</v>
      </c>
      <c r="D13" s="8">
        <v>316</v>
      </c>
      <c r="E13" s="8">
        <v>576</v>
      </c>
      <c r="F13" s="8">
        <v>936</v>
      </c>
      <c r="G13" s="8">
        <v>35</v>
      </c>
      <c r="H13" s="8">
        <v>130</v>
      </c>
      <c r="I13" s="8">
        <v>105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4664</v>
      </c>
      <c r="D14" s="11">
        <v>48</v>
      </c>
      <c r="E14" s="11">
        <v>2372</v>
      </c>
      <c r="F14" s="11">
        <v>1801</v>
      </c>
      <c r="G14" s="11">
        <v>92</v>
      </c>
      <c r="H14" s="11">
        <v>223</v>
      </c>
      <c r="I14" s="11">
        <v>128</v>
      </c>
    </row>
    <row r="15" spans="1:14" ht="11.65" customHeight="1">
      <c r="A15" s="21" t="s">
        <v>34</v>
      </c>
      <c r="B15" s="10" t="s">
        <v>12</v>
      </c>
      <c r="C15" s="8">
        <v>1837</v>
      </c>
      <c r="D15" s="8">
        <v>18</v>
      </c>
      <c r="E15" s="8">
        <v>1268</v>
      </c>
      <c r="F15" s="8">
        <v>383</v>
      </c>
      <c r="G15" s="8">
        <v>40</v>
      </c>
      <c r="H15" s="8">
        <v>69</v>
      </c>
      <c r="I15" s="8">
        <v>59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159</v>
      </c>
      <c r="D16" s="8">
        <v>1</v>
      </c>
      <c r="E16" s="8">
        <v>94</v>
      </c>
      <c r="F16" s="8">
        <v>49</v>
      </c>
      <c r="G16" s="8">
        <v>3</v>
      </c>
      <c r="H16" s="8">
        <v>8</v>
      </c>
      <c r="I16" s="8">
        <v>4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2668</v>
      </c>
      <c r="D17" s="13">
        <v>29</v>
      </c>
      <c r="E17" s="13">
        <v>1010</v>
      </c>
      <c r="F17" s="13">
        <v>1369</v>
      </c>
      <c r="G17" s="13">
        <v>49</v>
      </c>
      <c r="H17" s="13">
        <v>146</v>
      </c>
      <c r="I17" s="13">
        <v>65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41035</v>
      </c>
      <c r="D6" s="11">
        <v>2153</v>
      </c>
      <c r="E6" s="11">
        <v>24624</v>
      </c>
      <c r="F6" s="11">
        <v>9212</v>
      </c>
      <c r="G6" s="11">
        <v>953</v>
      </c>
      <c r="H6" s="11">
        <v>1573</v>
      </c>
      <c r="I6" s="11">
        <v>2520</v>
      </c>
    </row>
    <row r="7" spans="1:14" ht="11.65" customHeight="1">
      <c r="A7" s="21" t="s">
        <v>34</v>
      </c>
      <c r="B7" s="10" t="s">
        <v>12</v>
      </c>
      <c r="C7" s="8">
        <v>19102</v>
      </c>
      <c r="D7" s="8">
        <v>545</v>
      </c>
      <c r="E7" s="8">
        <v>13856</v>
      </c>
      <c r="F7" s="8">
        <v>2715</v>
      </c>
      <c r="G7" s="8">
        <v>501</v>
      </c>
      <c r="H7" s="8">
        <v>477</v>
      </c>
      <c r="I7" s="8">
        <v>1008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1779</v>
      </c>
      <c r="D8" s="8">
        <v>77</v>
      </c>
      <c r="E8" s="8">
        <v>1101</v>
      </c>
      <c r="F8" s="8">
        <v>307</v>
      </c>
      <c r="G8" s="8">
        <v>63</v>
      </c>
      <c r="H8" s="8">
        <v>59</v>
      </c>
      <c r="I8" s="8">
        <v>172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20154</v>
      </c>
      <c r="D9" s="8">
        <v>1531</v>
      </c>
      <c r="E9" s="8">
        <v>9667</v>
      </c>
      <c r="F9" s="8">
        <v>6190</v>
      </c>
      <c r="G9" s="8">
        <v>389</v>
      </c>
      <c r="H9" s="8">
        <v>1037</v>
      </c>
      <c r="I9" s="8">
        <v>1340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17503</v>
      </c>
      <c r="D10" s="11">
        <v>2020</v>
      </c>
      <c r="E10" s="11">
        <v>8877</v>
      </c>
      <c r="F10" s="11">
        <v>4136</v>
      </c>
      <c r="G10" s="11">
        <v>348</v>
      </c>
      <c r="H10" s="11">
        <v>730</v>
      </c>
      <c r="I10" s="11">
        <v>1392</v>
      </c>
    </row>
    <row r="11" spans="1:14" ht="11.65" customHeight="1">
      <c r="A11" s="21" t="s">
        <v>34</v>
      </c>
      <c r="B11" s="10" t="s">
        <v>12</v>
      </c>
      <c r="C11" s="8">
        <v>8250</v>
      </c>
      <c r="D11" s="8">
        <v>494</v>
      </c>
      <c r="E11" s="8">
        <v>5253</v>
      </c>
      <c r="F11" s="8">
        <v>1520</v>
      </c>
      <c r="G11" s="8">
        <v>186</v>
      </c>
      <c r="H11" s="8">
        <v>226</v>
      </c>
      <c r="I11" s="8">
        <v>571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872</v>
      </c>
      <c r="D12" s="8">
        <v>71</v>
      </c>
      <c r="E12" s="8">
        <v>485</v>
      </c>
      <c r="F12" s="8">
        <v>159</v>
      </c>
      <c r="G12" s="8">
        <v>34</v>
      </c>
      <c r="H12" s="8">
        <v>28</v>
      </c>
      <c r="I12" s="8">
        <v>95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8381</v>
      </c>
      <c r="D13" s="8">
        <v>1455</v>
      </c>
      <c r="E13" s="8">
        <v>3139</v>
      </c>
      <c r="F13" s="8">
        <v>2457</v>
      </c>
      <c r="G13" s="8">
        <v>128</v>
      </c>
      <c r="H13" s="8">
        <v>476</v>
      </c>
      <c r="I13" s="8">
        <v>726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23532</v>
      </c>
      <c r="D14" s="11">
        <v>133</v>
      </c>
      <c r="E14" s="11">
        <v>15747</v>
      </c>
      <c r="F14" s="11">
        <v>5076</v>
      </c>
      <c r="G14" s="11">
        <v>605</v>
      </c>
      <c r="H14" s="11">
        <v>843</v>
      </c>
      <c r="I14" s="11">
        <v>1128</v>
      </c>
    </row>
    <row r="15" spans="1:14" ht="11.65" customHeight="1">
      <c r="A15" s="21" t="s">
        <v>34</v>
      </c>
      <c r="B15" s="10" t="s">
        <v>12</v>
      </c>
      <c r="C15" s="8">
        <v>10852</v>
      </c>
      <c r="D15" s="8">
        <v>51</v>
      </c>
      <c r="E15" s="8">
        <v>8603</v>
      </c>
      <c r="F15" s="8">
        <v>1195</v>
      </c>
      <c r="G15" s="8">
        <v>315</v>
      </c>
      <c r="H15" s="8">
        <v>251</v>
      </c>
      <c r="I15" s="8">
        <v>437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907</v>
      </c>
      <c r="D16" s="8">
        <v>6</v>
      </c>
      <c r="E16" s="8">
        <v>616</v>
      </c>
      <c r="F16" s="8">
        <v>148</v>
      </c>
      <c r="G16" s="8">
        <v>29</v>
      </c>
      <c r="H16" s="8">
        <v>31</v>
      </c>
      <c r="I16" s="8">
        <v>77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11773</v>
      </c>
      <c r="D17" s="13">
        <v>76</v>
      </c>
      <c r="E17" s="13">
        <v>6528</v>
      </c>
      <c r="F17" s="13">
        <v>3733</v>
      </c>
      <c r="G17" s="13">
        <v>261</v>
      </c>
      <c r="H17" s="13">
        <v>561</v>
      </c>
      <c r="I17" s="13">
        <v>614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29774</v>
      </c>
      <c r="D6" s="11">
        <v>1839</v>
      </c>
      <c r="E6" s="11">
        <v>16838</v>
      </c>
      <c r="F6" s="11">
        <v>8138</v>
      </c>
      <c r="G6" s="11">
        <v>648</v>
      </c>
      <c r="H6" s="11">
        <v>955</v>
      </c>
      <c r="I6" s="11">
        <v>1356</v>
      </c>
    </row>
    <row r="7" spans="1:14" ht="11.65" customHeight="1">
      <c r="A7" s="21" t="s">
        <v>34</v>
      </c>
      <c r="B7" s="10" t="s">
        <v>12</v>
      </c>
      <c r="C7" s="8">
        <v>15851</v>
      </c>
      <c r="D7" s="8">
        <v>557</v>
      </c>
      <c r="E7" s="8">
        <v>11270</v>
      </c>
      <c r="F7" s="8">
        <v>2577</v>
      </c>
      <c r="G7" s="8">
        <v>402</v>
      </c>
      <c r="H7" s="8">
        <v>367</v>
      </c>
      <c r="I7" s="8">
        <v>678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1049</v>
      </c>
      <c r="D8" s="8">
        <v>68</v>
      </c>
      <c r="E8" s="8">
        <v>624</v>
      </c>
      <c r="F8" s="8">
        <v>214</v>
      </c>
      <c r="G8" s="8">
        <v>36</v>
      </c>
      <c r="H8" s="8">
        <v>39</v>
      </c>
      <c r="I8" s="8">
        <v>68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12874</v>
      </c>
      <c r="D9" s="8">
        <v>1214</v>
      </c>
      <c r="E9" s="8">
        <v>4944</v>
      </c>
      <c r="F9" s="8">
        <v>5347</v>
      </c>
      <c r="G9" s="8">
        <v>210</v>
      </c>
      <c r="H9" s="8">
        <v>549</v>
      </c>
      <c r="I9" s="8">
        <v>610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13595</v>
      </c>
      <c r="D10" s="11">
        <v>1678</v>
      </c>
      <c r="E10" s="11">
        <v>7051</v>
      </c>
      <c r="F10" s="11">
        <v>3381</v>
      </c>
      <c r="G10" s="11">
        <v>273</v>
      </c>
      <c r="H10" s="11">
        <v>470</v>
      </c>
      <c r="I10" s="11">
        <v>742</v>
      </c>
    </row>
    <row r="11" spans="1:14" ht="11.65" customHeight="1">
      <c r="A11" s="21" t="s">
        <v>34</v>
      </c>
      <c r="B11" s="10" t="s">
        <v>12</v>
      </c>
      <c r="C11" s="8">
        <v>7399</v>
      </c>
      <c r="D11" s="8">
        <v>488</v>
      </c>
      <c r="E11" s="8">
        <v>4969</v>
      </c>
      <c r="F11" s="8">
        <v>1229</v>
      </c>
      <c r="G11" s="8">
        <v>188</v>
      </c>
      <c r="H11" s="8">
        <v>167</v>
      </c>
      <c r="I11" s="8">
        <v>358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568</v>
      </c>
      <c r="D12" s="8">
        <v>64</v>
      </c>
      <c r="E12" s="8">
        <v>319</v>
      </c>
      <c r="F12" s="8">
        <v>109</v>
      </c>
      <c r="G12" s="8">
        <v>17</v>
      </c>
      <c r="H12" s="8">
        <v>23</v>
      </c>
      <c r="I12" s="8">
        <v>36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5628</v>
      </c>
      <c r="D13" s="8">
        <v>1126</v>
      </c>
      <c r="E13" s="8">
        <v>1763</v>
      </c>
      <c r="F13" s="8">
        <v>2043</v>
      </c>
      <c r="G13" s="8">
        <v>68</v>
      </c>
      <c r="H13" s="8">
        <v>280</v>
      </c>
      <c r="I13" s="8">
        <v>348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16179</v>
      </c>
      <c r="D14" s="11">
        <v>161</v>
      </c>
      <c r="E14" s="11">
        <v>9787</v>
      </c>
      <c r="F14" s="11">
        <v>4757</v>
      </c>
      <c r="G14" s="11">
        <v>375</v>
      </c>
      <c r="H14" s="11">
        <v>485</v>
      </c>
      <c r="I14" s="11">
        <v>614</v>
      </c>
    </row>
    <row r="15" spans="1:14" ht="11.65" customHeight="1">
      <c r="A15" s="21" t="s">
        <v>34</v>
      </c>
      <c r="B15" s="10" t="s">
        <v>12</v>
      </c>
      <c r="C15" s="8">
        <v>8452</v>
      </c>
      <c r="D15" s="8">
        <v>69</v>
      </c>
      <c r="E15" s="8">
        <v>6301</v>
      </c>
      <c r="F15" s="8">
        <v>1348</v>
      </c>
      <c r="G15" s="8">
        <v>214</v>
      </c>
      <c r="H15" s="8">
        <v>200</v>
      </c>
      <c r="I15" s="8">
        <v>320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481</v>
      </c>
      <c r="D16" s="8">
        <v>4</v>
      </c>
      <c r="E16" s="8">
        <v>305</v>
      </c>
      <c r="F16" s="8">
        <v>105</v>
      </c>
      <c r="G16" s="8">
        <v>19</v>
      </c>
      <c r="H16" s="8">
        <v>16</v>
      </c>
      <c r="I16" s="8">
        <v>32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7246</v>
      </c>
      <c r="D17" s="13">
        <v>88</v>
      </c>
      <c r="E17" s="13">
        <v>3181</v>
      </c>
      <c r="F17" s="13">
        <v>3304</v>
      </c>
      <c r="G17" s="13">
        <v>142</v>
      </c>
      <c r="H17" s="13">
        <v>269</v>
      </c>
      <c r="I17" s="13">
        <v>262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785</v>
      </c>
      <c r="D6" s="11">
        <v>37</v>
      </c>
      <c r="E6" s="11">
        <v>431</v>
      </c>
      <c r="F6" s="11">
        <v>243</v>
      </c>
      <c r="G6" s="11">
        <v>5</v>
      </c>
      <c r="H6" s="11">
        <v>52</v>
      </c>
      <c r="I6" s="11">
        <v>17</v>
      </c>
    </row>
    <row r="7" spans="1:14" ht="11.65" customHeight="1">
      <c r="A7" s="21" t="s">
        <v>34</v>
      </c>
      <c r="B7" s="10" t="s">
        <v>12</v>
      </c>
      <c r="C7" s="8">
        <v>493</v>
      </c>
      <c r="D7" s="8">
        <v>14</v>
      </c>
      <c r="E7" s="8">
        <v>352</v>
      </c>
      <c r="F7" s="8">
        <v>92</v>
      </c>
      <c r="G7" s="8">
        <v>3</v>
      </c>
      <c r="H7" s="8">
        <v>21</v>
      </c>
      <c r="I7" s="8">
        <v>11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12</v>
      </c>
      <c r="D8" s="8" t="s">
        <v>24</v>
      </c>
      <c r="E8" s="8">
        <v>6</v>
      </c>
      <c r="F8" s="8">
        <v>5</v>
      </c>
      <c r="G8" s="8" t="s">
        <v>24</v>
      </c>
      <c r="H8" s="8" t="s">
        <v>24</v>
      </c>
      <c r="I8" s="8">
        <v>1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280</v>
      </c>
      <c r="D9" s="8">
        <v>23</v>
      </c>
      <c r="E9" s="8">
        <v>73</v>
      </c>
      <c r="F9" s="8">
        <v>146</v>
      </c>
      <c r="G9" s="8">
        <v>2</v>
      </c>
      <c r="H9" s="8">
        <v>31</v>
      </c>
      <c r="I9" s="8">
        <v>5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335</v>
      </c>
      <c r="D10" s="11">
        <v>32</v>
      </c>
      <c r="E10" s="11">
        <v>132</v>
      </c>
      <c r="F10" s="11">
        <v>133</v>
      </c>
      <c r="G10" s="11">
        <v>4</v>
      </c>
      <c r="H10" s="11">
        <v>23</v>
      </c>
      <c r="I10" s="11">
        <v>11</v>
      </c>
    </row>
    <row r="11" spans="1:14" ht="11.65" customHeight="1">
      <c r="A11" s="21" t="s">
        <v>34</v>
      </c>
      <c r="B11" s="10" t="s">
        <v>12</v>
      </c>
      <c r="C11" s="8">
        <v>193</v>
      </c>
      <c r="D11" s="8">
        <v>12</v>
      </c>
      <c r="E11" s="8">
        <v>114</v>
      </c>
      <c r="F11" s="8">
        <v>53</v>
      </c>
      <c r="G11" s="8">
        <v>3</v>
      </c>
      <c r="H11" s="8">
        <v>6</v>
      </c>
      <c r="I11" s="8">
        <v>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6</v>
      </c>
      <c r="D12" s="8" t="s">
        <v>24</v>
      </c>
      <c r="E12" s="8">
        <v>2</v>
      </c>
      <c r="F12" s="8">
        <v>3</v>
      </c>
      <c r="G12" s="8" t="s">
        <v>24</v>
      </c>
      <c r="H12" s="8" t="s">
        <v>24</v>
      </c>
      <c r="I12" s="8">
        <v>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136</v>
      </c>
      <c r="D13" s="8">
        <v>20</v>
      </c>
      <c r="E13" s="8">
        <v>16</v>
      </c>
      <c r="F13" s="8">
        <v>77</v>
      </c>
      <c r="G13" s="8">
        <v>1</v>
      </c>
      <c r="H13" s="8">
        <v>17</v>
      </c>
      <c r="I13" s="8">
        <v>5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450</v>
      </c>
      <c r="D14" s="11">
        <v>5</v>
      </c>
      <c r="E14" s="11">
        <v>299</v>
      </c>
      <c r="F14" s="11">
        <v>110</v>
      </c>
      <c r="G14" s="11">
        <v>1</v>
      </c>
      <c r="H14" s="11">
        <v>29</v>
      </c>
      <c r="I14" s="11">
        <v>6</v>
      </c>
    </row>
    <row r="15" spans="1:14" ht="11.65" customHeight="1">
      <c r="A15" s="21" t="s">
        <v>34</v>
      </c>
      <c r="B15" s="10" t="s">
        <v>12</v>
      </c>
      <c r="C15" s="8">
        <v>300</v>
      </c>
      <c r="D15" s="8">
        <v>2</v>
      </c>
      <c r="E15" s="8">
        <v>238</v>
      </c>
      <c r="F15" s="8">
        <v>39</v>
      </c>
      <c r="G15" s="8" t="s">
        <v>24</v>
      </c>
      <c r="H15" s="8">
        <v>15</v>
      </c>
      <c r="I15" s="8">
        <v>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6</v>
      </c>
      <c r="D16" s="8" t="s">
        <v>24</v>
      </c>
      <c r="E16" s="8">
        <v>4</v>
      </c>
      <c r="F16" s="8">
        <v>2</v>
      </c>
      <c r="G16" s="8" t="s">
        <v>24</v>
      </c>
      <c r="H16" s="8" t="s">
        <v>24</v>
      </c>
      <c r="I16" s="8" t="s">
        <v>24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144</v>
      </c>
      <c r="D17" s="13">
        <v>3</v>
      </c>
      <c r="E17" s="13">
        <v>57</v>
      </c>
      <c r="F17" s="13">
        <v>69</v>
      </c>
      <c r="G17" s="13">
        <v>1</v>
      </c>
      <c r="H17" s="13">
        <v>14</v>
      </c>
      <c r="I17" s="13" t="s">
        <v>24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25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3151</v>
      </c>
      <c r="D6" s="11">
        <v>196</v>
      </c>
      <c r="E6" s="11">
        <v>1745</v>
      </c>
      <c r="F6" s="11">
        <v>887</v>
      </c>
      <c r="G6" s="11">
        <v>81</v>
      </c>
      <c r="H6" s="11">
        <v>104</v>
      </c>
      <c r="I6" s="11">
        <v>138</v>
      </c>
    </row>
    <row r="7" spans="1:14" ht="11.65" customHeight="1">
      <c r="A7" s="21" t="s">
        <v>34</v>
      </c>
      <c r="B7" s="10" t="s">
        <v>12</v>
      </c>
      <c r="C7" s="8">
        <v>1768</v>
      </c>
      <c r="D7" s="8">
        <v>57</v>
      </c>
      <c r="E7" s="8">
        <v>1210</v>
      </c>
      <c r="F7" s="8">
        <v>333</v>
      </c>
      <c r="G7" s="8">
        <v>58</v>
      </c>
      <c r="H7" s="8">
        <v>33</v>
      </c>
      <c r="I7" s="8">
        <v>77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136</v>
      </c>
      <c r="D8" s="8">
        <v>7</v>
      </c>
      <c r="E8" s="8">
        <v>78</v>
      </c>
      <c r="F8" s="8">
        <v>36</v>
      </c>
      <c r="G8" s="8">
        <v>3</v>
      </c>
      <c r="H8" s="8">
        <v>7</v>
      </c>
      <c r="I8" s="8">
        <v>5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1247</v>
      </c>
      <c r="D9" s="8">
        <v>132</v>
      </c>
      <c r="E9" s="8">
        <v>457</v>
      </c>
      <c r="F9" s="8">
        <v>518</v>
      </c>
      <c r="G9" s="8">
        <v>20</v>
      </c>
      <c r="H9" s="8">
        <v>64</v>
      </c>
      <c r="I9" s="8">
        <v>56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1386</v>
      </c>
      <c r="D10" s="11">
        <v>178</v>
      </c>
      <c r="E10" s="11">
        <v>747</v>
      </c>
      <c r="F10" s="11">
        <v>324</v>
      </c>
      <c r="G10" s="11">
        <v>29</v>
      </c>
      <c r="H10" s="11">
        <v>40</v>
      </c>
      <c r="I10" s="11">
        <v>68</v>
      </c>
    </row>
    <row r="11" spans="1:14" ht="11.65" customHeight="1">
      <c r="A11" s="21" t="s">
        <v>34</v>
      </c>
      <c r="B11" s="10" t="s">
        <v>12</v>
      </c>
      <c r="C11" s="8">
        <v>820</v>
      </c>
      <c r="D11" s="8">
        <v>49</v>
      </c>
      <c r="E11" s="8">
        <v>565</v>
      </c>
      <c r="F11" s="8">
        <v>136</v>
      </c>
      <c r="G11" s="8">
        <v>22</v>
      </c>
      <c r="H11" s="8">
        <v>11</v>
      </c>
      <c r="I11" s="8">
        <v>37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79</v>
      </c>
      <c r="D12" s="8">
        <v>6</v>
      </c>
      <c r="E12" s="8">
        <v>47</v>
      </c>
      <c r="F12" s="8">
        <v>18</v>
      </c>
      <c r="G12" s="8">
        <v>2</v>
      </c>
      <c r="H12" s="8">
        <v>3</v>
      </c>
      <c r="I12" s="8">
        <v>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487</v>
      </c>
      <c r="D13" s="8">
        <v>123</v>
      </c>
      <c r="E13" s="8">
        <v>135</v>
      </c>
      <c r="F13" s="8">
        <v>170</v>
      </c>
      <c r="G13" s="8">
        <v>5</v>
      </c>
      <c r="H13" s="8">
        <v>26</v>
      </c>
      <c r="I13" s="8">
        <v>28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1765</v>
      </c>
      <c r="D14" s="11">
        <v>18</v>
      </c>
      <c r="E14" s="11">
        <v>998</v>
      </c>
      <c r="F14" s="11">
        <v>563</v>
      </c>
      <c r="G14" s="11">
        <v>52</v>
      </c>
      <c r="H14" s="11">
        <v>64</v>
      </c>
      <c r="I14" s="11">
        <v>70</v>
      </c>
    </row>
    <row r="15" spans="1:14" ht="11.65" customHeight="1">
      <c r="A15" s="21" t="s">
        <v>34</v>
      </c>
      <c r="B15" s="10" t="s">
        <v>12</v>
      </c>
      <c r="C15" s="8">
        <v>948</v>
      </c>
      <c r="D15" s="8">
        <v>8</v>
      </c>
      <c r="E15" s="8">
        <v>645</v>
      </c>
      <c r="F15" s="8">
        <v>197</v>
      </c>
      <c r="G15" s="8">
        <v>36</v>
      </c>
      <c r="H15" s="8">
        <v>22</v>
      </c>
      <c r="I15" s="8">
        <v>40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57</v>
      </c>
      <c r="D16" s="8">
        <v>1</v>
      </c>
      <c r="E16" s="8">
        <v>31</v>
      </c>
      <c r="F16" s="8">
        <v>18</v>
      </c>
      <c r="G16" s="8">
        <v>1</v>
      </c>
      <c r="H16" s="8">
        <v>4</v>
      </c>
      <c r="I16" s="8">
        <v>2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760</v>
      </c>
      <c r="D17" s="13">
        <v>9</v>
      </c>
      <c r="E17" s="13">
        <v>322</v>
      </c>
      <c r="F17" s="13">
        <v>348</v>
      </c>
      <c r="G17" s="13">
        <v>15</v>
      </c>
      <c r="H17" s="13">
        <v>38</v>
      </c>
      <c r="I17" s="13">
        <v>28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26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38275</v>
      </c>
      <c r="D6" s="11">
        <v>2426</v>
      </c>
      <c r="E6" s="11">
        <v>21580</v>
      </c>
      <c r="F6" s="11">
        <v>10320</v>
      </c>
      <c r="G6" s="11">
        <v>913</v>
      </c>
      <c r="H6" s="11">
        <v>1315</v>
      </c>
      <c r="I6" s="11">
        <v>1721</v>
      </c>
    </row>
    <row r="7" spans="1:14" ht="11.65" customHeight="1">
      <c r="A7" s="21" t="s">
        <v>34</v>
      </c>
      <c r="B7" s="10" t="s">
        <v>12</v>
      </c>
      <c r="C7" s="8">
        <v>19555</v>
      </c>
      <c r="D7" s="8">
        <v>658</v>
      </c>
      <c r="E7" s="8">
        <v>13857</v>
      </c>
      <c r="F7" s="8">
        <v>3161</v>
      </c>
      <c r="G7" s="8">
        <v>554</v>
      </c>
      <c r="H7" s="8">
        <v>526</v>
      </c>
      <c r="I7" s="8">
        <v>799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1398</v>
      </c>
      <c r="D8" s="8">
        <v>60</v>
      </c>
      <c r="E8" s="8">
        <v>904</v>
      </c>
      <c r="F8" s="8">
        <v>259</v>
      </c>
      <c r="G8" s="8">
        <v>39</v>
      </c>
      <c r="H8" s="8">
        <v>41</v>
      </c>
      <c r="I8" s="8">
        <v>95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17322</v>
      </c>
      <c r="D9" s="8">
        <v>1708</v>
      </c>
      <c r="E9" s="8">
        <v>6819</v>
      </c>
      <c r="F9" s="8">
        <v>6900</v>
      </c>
      <c r="G9" s="8">
        <v>320</v>
      </c>
      <c r="H9" s="8">
        <v>748</v>
      </c>
      <c r="I9" s="8">
        <v>827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17309</v>
      </c>
      <c r="D10" s="11">
        <v>2266</v>
      </c>
      <c r="E10" s="11">
        <v>8910</v>
      </c>
      <c r="F10" s="11">
        <v>4170</v>
      </c>
      <c r="G10" s="11">
        <v>372</v>
      </c>
      <c r="H10" s="11">
        <v>625</v>
      </c>
      <c r="I10" s="11">
        <v>966</v>
      </c>
    </row>
    <row r="11" spans="1:14" ht="11.65" customHeight="1">
      <c r="A11" s="21" t="s">
        <v>34</v>
      </c>
      <c r="B11" s="10" t="s">
        <v>12</v>
      </c>
      <c r="C11" s="8">
        <v>9252</v>
      </c>
      <c r="D11" s="8">
        <v>589</v>
      </c>
      <c r="E11" s="8">
        <v>6161</v>
      </c>
      <c r="F11" s="8">
        <v>1526</v>
      </c>
      <c r="G11" s="8">
        <v>231</v>
      </c>
      <c r="H11" s="8">
        <v>270</v>
      </c>
      <c r="I11" s="8">
        <v>475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729</v>
      </c>
      <c r="D12" s="8">
        <v>53</v>
      </c>
      <c r="E12" s="8">
        <v>439</v>
      </c>
      <c r="F12" s="8">
        <v>143</v>
      </c>
      <c r="G12" s="8">
        <v>24</v>
      </c>
      <c r="H12" s="8">
        <v>20</v>
      </c>
      <c r="I12" s="8">
        <v>50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7328</v>
      </c>
      <c r="D13" s="8">
        <v>1624</v>
      </c>
      <c r="E13" s="8">
        <v>2310</v>
      </c>
      <c r="F13" s="8">
        <v>2501</v>
      </c>
      <c r="G13" s="8">
        <v>117</v>
      </c>
      <c r="H13" s="8">
        <v>335</v>
      </c>
      <c r="I13" s="8">
        <v>441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20966</v>
      </c>
      <c r="D14" s="11">
        <v>160</v>
      </c>
      <c r="E14" s="11">
        <v>12670</v>
      </c>
      <c r="F14" s="11">
        <v>6150</v>
      </c>
      <c r="G14" s="11">
        <v>541</v>
      </c>
      <c r="H14" s="11">
        <v>690</v>
      </c>
      <c r="I14" s="11">
        <v>755</v>
      </c>
    </row>
    <row r="15" spans="1:14" ht="11.65" customHeight="1">
      <c r="A15" s="21" t="s">
        <v>34</v>
      </c>
      <c r="B15" s="10" t="s">
        <v>12</v>
      </c>
      <c r="C15" s="8">
        <v>10303</v>
      </c>
      <c r="D15" s="8">
        <v>69</v>
      </c>
      <c r="E15" s="8">
        <v>7696</v>
      </c>
      <c r="F15" s="8">
        <v>1635</v>
      </c>
      <c r="G15" s="8">
        <v>323</v>
      </c>
      <c r="H15" s="8">
        <v>256</v>
      </c>
      <c r="I15" s="8">
        <v>324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669</v>
      </c>
      <c r="D16" s="8">
        <v>7</v>
      </c>
      <c r="E16" s="8">
        <v>465</v>
      </c>
      <c r="F16" s="8">
        <v>116</v>
      </c>
      <c r="G16" s="8">
        <v>15</v>
      </c>
      <c r="H16" s="8">
        <v>21</v>
      </c>
      <c r="I16" s="8">
        <v>45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9994</v>
      </c>
      <c r="D17" s="13">
        <v>84</v>
      </c>
      <c r="E17" s="13">
        <v>4509</v>
      </c>
      <c r="F17" s="13">
        <v>4399</v>
      </c>
      <c r="G17" s="13">
        <v>203</v>
      </c>
      <c r="H17" s="13">
        <v>413</v>
      </c>
      <c r="I17" s="13">
        <v>386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27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8506</v>
      </c>
      <c r="D6" s="11">
        <v>334</v>
      </c>
      <c r="E6" s="11">
        <v>5013</v>
      </c>
      <c r="F6" s="11">
        <v>2175</v>
      </c>
      <c r="G6" s="11">
        <v>142</v>
      </c>
      <c r="H6" s="11">
        <v>406</v>
      </c>
      <c r="I6" s="11">
        <v>436</v>
      </c>
    </row>
    <row r="7" spans="1:14" ht="11.65" customHeight="1">
      <c r="A7" s="21" t="s">
        <v>34</v>
      </c>
      <c r="B7" s="10" t="s">
        <v>12</v>
      </c>
      <c r="C7" s="8">
        <v>3691</v>
      </c>
      <c r="D7" s="8">
        <v>84</v>
      </c>
      <c r="E7" s="8">
        <v>2669</v>
      </c>
      <c r="F7" s="8">
        <v>578</v>
      </c>
      <c r="G7" s="8">
        <v>73</v>
      </c>
      <c r="H7" s="8">
        <v>111</v>
      </c>
      <c r="I7" s="8">
        <v>176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349</v>
      </c>
      <c r="D8" s="8">
        <v>13</v>
      </c>
      <c r="E8" s="8">
        <v>245</v>
      </c>
      <c r="F8" s="8">
        <v>62</v>
      </c>
      <c r="G8" s="8">
        <v>3</v>
      </c>
      <c r="H8" s="8">
        <v>19</v>
      </c>
      <c r="I8" s="8">
        <v>7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4466</v>
      </c>
      <c r="D9" s="8">
        <v>237</v>
      </c>
      <c r="E9" s="8">
        <v>2099</v>
      </c>
      <c r="F9" s="8">
        <v>1535</v>
      </c>
      <c r="G9" s="8">
        <v>66</v>
      </c>
      <c r="H9" s="8">
        <v>276</v>
      </c>
      <c r="I9" s="8">
        <v>253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3209</v>
      </c>
      <c r="D10" s="11">
        <v>311</v>
      </c>
      <c r="E10" s="11">
        <v>1678</v>
      </c>
      <c r="F10" s="11">
        <v>792</v>
      </c>
      <c r="G10" s="11">
        <v>38</v>
      </c>
      <c r="H10" s="11">
        <v>167</v>
      </c>
      <c r="I10" s="11">
        <v>223</v>
      </c>
    </row>
    <row r="11" spans="1:14" ht="11.65" customHeight="1">
      <c r="A11" s="21" t="s">
        <v>34</v>
      </c>
      <c r="B11" s="10" t="s">
        <v>12</v>
      </c>
      <c r="C11" s="8">
        <v>1495</v>
      </c>
      <c r="D11" s="8">
        <v>77</v>
      </c>
      <c r="E11" s="8">
        <v>1019</v>
      </c>
      <c r="F11" s="8">
        <v>247</v>
      </c>
      <c r="G11" s="8">
        <v>24</v>
      </c>
      <c r="H11" s="8">
        <v>43</v>
      </c>
      <c r="I11" s="8">
        <v>85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146</v>
      </c>
      <c r="D12" s="8">
        <v>11</v>
      </c>
      <c r="E12" s="8">
        <v>97</v>
      </c>
      <c r="F12" s="8">
        <v>28</v>
      </c>
      <c r="G12" s="8">
        <v>2</v>
      </c>
      <c r="H12" s="8">
        <v>4</v>
      </c>
      <c r="I12" s="8">
        <v>4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1568</v>
      </c>
      <c r="D13" s="8">
        <v>223</v>
      </c>
      <c r="E13" s="8">
        <v>562</v>
      </c>
      <c r="F13" s="8">
        <v>517</v>
      </c>
      <c r="G13" s="8">
        <v>12</v>
      </c>
      <c r="H13" s="8">
        <v>120</v>
      </c>
      <c r="I13" s="8">
        <v>134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5297</v>
      </c>
      <c r="D14" s="11">
        <v>23</v>
      </c>
      <c r="E14" s="11">
        <v>3335</v>
      </c>
      <c r="F14" s="11">
        <v>1383</v>
      </c>
      <c r="G14" s="11">
        <v>104</v>
      </c>
      <c r="H14" s="11">
        <v>239</v>
      </c>
      <c r="I14" s="11">
        <v>213</v>
      </c>
    </row>
    <row r="15" spans="1:14" ht="11.65" customHeight="1">
      <c r="A15" s="21" t="s">
        <v>34</v>
      </c>
      <c r="B15" s="10" t="s">
        <v>12</v>
      </c>
      <c r="C15" s="8">
        <v>2196</v>
      </c>
      <c r="D15" s="8">
        <v>7</v>
      </c>
      <c r="E15" s="8">
        <v>1650</v>
      </c>
      <c r="F15" s="8">
        <v>331</v>
      </c>
      <c r="G15" s="8">
        <v>49</v>
      </c>
      <c r="H15" s="8">
        <v>68</v>
      </c>
      <c r="I15" s="8">
        <v>91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203</v>
      </c>
      <c r="D16" s="8">
        <v>2</v>
      </c>
      <c r="E16" s="8">
        <v>148</v>
      </c>
      <c r="F16" s="8">
        <v>34</v>
      </c>
      <c r="G16" s="8">
        <v>1</v>
      </c>
      <c r="H16" s="8">
        <v>15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2898</v>
      </c>
      <c r="D17" s="13">
        <v>14</v>
      </c>
      <c r="E17" s="13">
        <v>1537</v>
      </c>
      <c r="F17" s="13">
        <v>1018</v>
      </c>
      <c r="G17" s="13">
        <v>54</v>
      </c>
      <c r="H17" s="13">
        <v>156</v>
      </c>
      <c r="I17" s="13">
        <v>119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28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968</v>
      </c>
      <c r="D6" s="11">
        <v>25</v>
      </c>
      <c r="E6" s="11">
        <v>441</v>
      </c>
      <c r="F6" s="11">
        <v>401</v>
      </c>
      <c r="G6" s="11">
        <v>7</v>
      </c>
      <c r="H6" s="11">
        <v>56</v>
      </c>
      <c r="I6" s="11">
        <v>38</v>
      </c>
    </row>
    <row r="7" spans="1:14" ht="11.65" customHeight="1">
      <c r="A7" s="21" t="s">
        <v>34</v>
      </c>
      <c r="B7" s="10" t="s">
        <v>12</v>
      </c>
      <c r="C7" s="8">
        <v>394</v>
      </c>
      <c r="D7" s="8">
        <v>7</v>
      </c>
      <c r="E7" s="8">
        <v>285</v>
      </c>
      <c r="F7" s="8">
        <v>76</v>
      </c>
      <c r="G7" s="8">
        <v>4</v>
      </c>
      <c r="H7" s="8">
        <v>9</v>
      </c>
      <c r="I7" s="8">
        <v>13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53</v>
      </c>
      <c r="D8" s="8" t="s">
        <v>24</v>
      </c>
      <c r="E8" s="8">
        <v>24</v>
      </c>
      <c r="F8" s="8">
        <v>25</v>
      </c>
      <c r="G8" s="8" t="s">
        <v>24</v>
      </c>
      <c r="H8" s="8">
        <v>1</v>
      </c>
      <c r="I8" s="8">
        <v>3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521</v>
      </c>
      <c r="D9" s="8">
        <v>18</v>
      </c>
      <c r="E9" s="8">
        <v>132</v>
      </c>
      <c r="F9" s="8">
        <v>300</v>
      </c>
      <c r="G9" s="8">
        <v>3</v>
      </c>
      <c r="H9" s="8">
        <v>46</v>
      </c>
      <c r="I9" s="8">
        <v>22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420</v>
      </c>
      <c r="D10" s="11">
        <v>20</v>
      </c>
      <c r="E10" s="11">
        <v>166</v>
      </c>
      <c r="F10" s="11">
        <v>194</v>
      </c>
      <c r="G10" s="11" t="s">
        <v>24</v>
      </c>
      <c r="H10" s="11">
        <v>21</v>
      </c>
      <c r="I10" s="11">
        <v>19</v>
      </c>
    </row>
    <row r="11" spans="1:14" ht="11.65" customHeight="1">
      <c r="A11" s="21" t="s">
        <v>34</v>
      </c>
      <c r="B11" s="10" t="s">
        <v>12</v>
      </c>
      <c r="C11" s="8">
        <v>163</v>
      </c>
      <c r="D11" s="8">
        <v>6</v>
      </c>
      <c r="E11" s="8">
        <v>113</v>
      </c>
      <c r="F11" s="8">
        <v>32</v>
      </c>
      <c r="G11" s="8" t="s">
        <v>24</v>
      </c>
      <c r="H11" s="8">
        <v>5</v>
      </c>
      <c r="I11" s="8">
        <v>7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26</v>
      </c>
      <c r="D12" s="8" t="s">
        <v>24</v>
      </c>
      <c r="E12" s="8">
        <v>10</v>
      </c>
      <c r="F12" s="8">
        <v>13</v>
      </c>
      <c r="G12" s="8" t="s">
        <v>24</v>
      </c>
      <c r="H12" s="8" t="s">
        <v>24</v>
      </c>
      <c r="I12" s="8">
        <v>3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231</v>
      </c>
      <c r="D13" s="8">
        <v>14</v>
      </c>
      <c r="E13" s="8">
        <v>43</v>
      </c>
      <c r="F13" s="8">
        <v>149</v>
      </c>
      <c r="G13" s="8" t="s">
        <v>24</v>
      </c>
      <c r="H13" s="8">
        <v>16</v>
      </c>
      <c r="I13" s="8">
        <v>9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548</v>
      </c>
      <c r="D14" s="11">
        <v>5</v>
      </c>
      <c r="E14" s="11">
        <v>275</v>
      </c>
      <c r="F14" s="11">
        <v>207</v>
      </c>
      <c r="G14" s="11">
        <v>7</v>
      </c>
      <c r="H14" s="11">
        <v>35</v>
      </c>
      <c r="I14" s="11">
        <v>19</v>
      </c>
    </row>
    <row r="15" spans="1:14" ht="11.65" customHeight="1">
      <c r="A15" s="21" t="s">
        <v>34</v>
      </c>
      <c r="B15" s="10" t="s">
        <v>12</v>
      </c>
      <c r="C15" s="8">
        <v>231</v>
      </c>
      <c r="D15" s="8">
        <v>1</v>
      </c>
      <c r="E15" s="8">
        <v>172</v>
      </c>
      <c r="F15" s="8">
        <v>44</v>
      </c>
      <c r="G15" s="8">
        <v>4</v>
      </c>
      <c r="H15" s="8">
        <v>4</v>
      </c>
      <c r="I15" s="8">
        <v>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27</v>
      </c>
      <c r="D16" s="8" t="s">
        <v>24</v>
      </c>
      <c r="E16" s="8">
        <v>14</v>
      </c>
      <c r="F16" s="8">
        <v>12</v>
      </c>
      <c r="G16" s="8" t="s">
        <v>24</v>
      </c>
      <c r="H16" s="8">
        <v>1</v>
      </c>
      <c r="I16" s="8" t="s">
        <v>24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290</v>
      </c>
      <c r="D17" s="13">
        <v>4</v>
      </c>
      <c r="E17" s="13">
        <v>89</v>
      </c>
      <c r="F17" s="13">
        <v>151</v>
      </c>
      <c r="G17" s="13">
        <v>3</v>
      </c>
      <c r="H17" s="13">
        <v>30</v>
      </c>
      <c r="I17" s="13">
        <v>13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29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1512</v>
      </c>
      <c r="D6" s="11">
        <v>82</v>
      </c>
      <c r="E6" s="11">
        <v>999</v>
      </c>
      <c r="F6" s="11">
        <v>319</v>
      </c>
      <c r="G6" s="11">
        <v>13</v>
      </c>
      <c r="H6" s="11">
        <v>66</v>
      </c>
      <c r="I6" s="11">
        <v>33</v>
      </c>
    </row>
    <row r="7" spans="1:14" ht="11.65" customHeight="1">
      <c r="A7" s="21" t="s">
        <v>34</v>
      </c>
      <c r="B7" s="10" t="s">
        <v>12</v>
      </c>
      <c r="C7" s="8">
        <v>966</v>
      </c>
      <c r="D7" s="8">
        <v>45</v>
      </c>
      <c r="E7" s="8">
        <v>756</v>
      </c>
      <c r="F7" s="8">
        <v>113</v>
      </c>
      <c r="G7" s="8">
        <v>11</v>
      </c>
      <c r="H7" s="8">
        <v>29</v>
      </c>
      <c r="I7" s="8">
        <v>12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64</v>
      </c>
      <c r="D8" s="8">
        <v>3</v>
      </c>
      <c r="E8" s="8">
        <v>47</v>
      </c>
      <c r="F8" s="8">
        <v>10</v>
      </c>
      <c r="G8" s="8" t="s">
        <v>24</v>
      </c>
      <c r="H8" s="8">
        <v>2</v>
      </c>
      <c r="I8" s="8">
        <v>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482</v>
      </c>
      <c r="D9" s="8">
        <v>34</v>
      </c>
      <c r="E9" s="8">
        <v>196</v>
      </c>
      <c r="F9" s="8">
        <v>196</v>
      </c>
      <c r="G9" s="8">
        <v>2</v>
      </c>
      <c r="H9" s="8">
        <v>35</v>
      </c>
      <c r="I9" s="8">
        <v>19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651</v>
      </c>
      <c r="D10" s="11">
        <v>75</v>
      </c>
      <c r="E10" s="11">
        <v>335</v>
      </c>
      <c r="F10" s="11">
        <v>180</v>
      </c>
      <c r="G10" s="11">
        <v>2</v>
      </c>
      <c r="H10" s="11">
        <v>41</v>
      </c>
      <c r="I10" s="11">
        <v>18</v>
      </c>
    </row>
    <row r="11" spans="1:14" ht="11.65" customHeight="1">
      <c r="A11" s="21" t="s">
        <v>34</v>
      </c>
      <c r="B11" s="10" t="s">
        <v>12</v>
      </c>
      <c r="C11" s="8">
        <v>370</v>
      </c>
      <c r="D11" s="8">
        <v>42</v>
      </c>
      <c r="E11" s="8">
        <v>235</v>
      </c>
      <c r="F11" s="8">
        <v>70</v>
      </c>
      <c r="G11" s="8">
        <v>2</v>
      </c>
      <c r="H11" s="8">
        <v>16</v>
      </c>
      <c r="I11" s="8">
        <v>5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31</v>
      </c>
      <c r="D12" s="8">
        <v>3</v>
      </c>
      <c r="E12" s="8">
        <v>19</v>
      </c>
      <c r="F12" s="8">
        <v>7</v>
      </c>
      <c r="G12" s="8" t="s">
        <v>24</v>
      </c>
      <c r="H12" s="8">
        <v>1</v>
      </c>
      <c r="I12" s="8">
        <v>1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250</v>
      </c>
      <c r="D13" s="8">
        <v>30</v>
      </c>
      <c r="E13" s="8">
        <v>81</v>
      </c>
      <c r="F13" s="8">
        <v>103</v>
      </c>
      <c r="G13" s="8" t="s">
        <v>24</v>
      </c>
      <c r="H13" s="8">
        <v>24</v>
      </c>
      <c r="I13" s="8">
        <v>12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861</v>
      </c>
      <c r="D14" s="11">
        <v>7</v>
      </c>
      <c r="E14" s="11">
        <v>664</v>
      </c>
      <c r="F14" s="11">
        <v>139</v>
      </c>
      <c r="G14" s="11">
        <v>11</v>
      </c>
      <c r="H14" s="11">
        <v>25</v>
      </c>
      <c r="I14" s="11">
        <v>15</v>
      </c>
    </row>
    <row r="15" spans="1:14" ht="11.65" customHeight="1">
      <c r="A15" s="21" t="s">
        <v>34</v>
      </c>
      <c r="B15" s="10" t="s">
        <v>12</v>
      </c>
      <c r="C15" s="8">
        <v>596</v>
      </c>
      <c r="D15" s="8">
        <v>3</v>
      </c>
      <c r="E15" s="8">
        <v>521</v>
      </c>
      <c r="F15" s="8">
        <v>43</v>
      </c>
      <c r="G15" s="8">
        <v>9</v>
      </c>
      <c r="H15" s="8">
        <v>13</v>
      </c>
      <c r="I15" s="8">
        <v>7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33</v>
      </c>
      <c r="D16" s="8" t="s">
        <v>24</v>
      </c>
      <c r="E16" s="8">
        <v>28</v>
      </c>
      <c r="F16" s="8">
        <v>3</v>
      </c>
      <c r="G16" s="8" t="s">
        <v>24</v>
      </c>
      <c r="H16" s="8">
        <v>1</v>
      </c>
      <c r="I16" s="8">
        <v>1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232</v>
      </c>
      <c r="D17" s="13">
        <v>4</v>
      </c>
      <c r="E17" s="13">
        <v>115</v>
      </c>
      <c r="F17" s="13">
        <v>93</v>
      </c>
      <c r="G17" s="13">
        <v>2</v>
      </c>
      <c r="H17" s="13">
        <v>11</v>
      </c>
      <c r="I17" s="13">
        <v>7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30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7274</v>
      </c>
      <c r="D6" s="11">
        <v>407</v>
      </c>
      <c r="E6" s="11">
        <v>3425</v>
      </c>
      <c r="F6" s="11">
        <v>2651</v>
      </c>
      <c r="G6" s="11">
        <v>131</v>
      </c>
      <c r="H6" s="11">
        <v>412</v>
      </c>
      <c r="I6" s="11">
        <v>248</v>
      </c>
    </row>
    <row r="7" spans="1:14" ht="11.65" customHeight="1">
      <c r="A7" s="21" t="s">
        <v>34</v>
      </c>
      <c r="B7" s="10" t="s">
        <v>12</v>
      </c>
      <c r="C7" s="8">
        <v>2816</v>
      </c>
      <c r="D7" s="8">
        <v>105</v>
      </c>
      <c r="E7" s="8">
        <v>1834</v>
      </c>
      <c r="F7" s="8">
        <v>626</v>
      </c>
      <c r="G7" s="8">
        <v>53</v>
      </c>
      <c r="H7" s="8">
        <v>96</v>
      </c>
      <c r="I7" s="8">
        <v>102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252</v>
      </c>
      <c r="D8" s="8">
        <v>12</v>
      </c>
      <c r="E8" s="8">
        <v>167</v>
      </c>
      <c r="F8" s="8">
        <v>40</v>
      </c>
      <c r="G8" s="8">
        <v>10</v>
      </c>
      <c r="H8" s="8">
        <v>8</v>
      </c>
      <c r="I8" s="8">
        <v>15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4206</v>
      </c>
      <c r="D9" s="8">
        <v>290</v>
      </c>
      <c r="E9" s="8">
        <v>1424</v>
      </c>
      <c r="F9" s="8">
        <v>1985</v>
      </c>
      <c r="G9" s="8">
        <v>68</v>
      </c>
      <c r="H9" s="8">
        <v>308</v>
      </c>
      <c r="I9" s="8">
        <v>131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3416</v>
      </c>
      <c r="D10" s="11">
        <v>365</v>
      </c>
      <c r="E10" s="11">
        <v>1577</v>
      </c>
      <c r="F10" s="11">
        <v>1124</v>
      </c>
      <c r="G10" s="11">
        <v>53</v>
      </c>
      <c r="H10" s="11">
        <v>161</v>
      </c>
      <c r="I10" s="11">
        <v>136</v>
      </c>
    </row>
    <row r="11" spans="1:14" ht="11.65" customHeight="1">
      <c r="A11" s="21" t="s">
        <v>34</v>
      </c>
      <c r="B11" s="10" t="s">
        <v>12</v>
      </c>
      <c r="C11" s="8">
        <v>1409</v>
      </c>
      <c r="D11" s="8">
        <v>89</v>
      </c>
      <c r="E11" s="8">
        <v>902</v>
      </c>
      <c r="F11" s="8">
        <v>297</v>
      </c>
      <c r="G11" s="8">
        <v>26</v>
      </c>
      <c r="H11" s="8">
        <v>45</v>
      </c>
      <c r="I11" s="8">
        <v>50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146</v>
      </c>
      <c r="D12" s="8">
        <v>11</v>
      </c>
      <c r="E12" s="8">
        <v>87</v>
      </c>
      <c r="F12" s="8">
        <v>25</v>
      </c>
      <c r="G12" s="8">
        <v>6</v>
      </c>
      <c r="H12" s="8">
        <v>5</v>
      </c>
      <c r="I12" s="8">
        <v>12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1861</v>
      </c>
      <c r="D13" s="8">
        <v>265</v>
      </c>
      <c r="E13" s="8">
        <v>588</v>
      </c>
      <c r="F13" s="8">
        <v>802</v>
      </c>
      <c r="G13" s="8">
        <v>21</v>
      </c>
      <c r="H13" s="8">
        <v>111</v>
      </c>
      <c r="I13" s="8">
        <v>74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3858</v>
      </c>
      <c r="D14" s="11">
        <v>42</v>
      </c>
      <c r="E14" s="11">
        <v>1848</v>
      </c>
      <c r="F14" s="11">
        <v>1527</v>
      </c>
      <c r="G14" s="11">
        <v>78</v>
      </c>
      <c r="H14" s="11">
        <v>251</v>
      </c>
      <c r="I14" s="11">
        <v>112</v>
      </c>
    </row>
    <row r="15" spans="1:14" ht="11.65" customHeight="1">
      <c r="A15" s="21" t="s">
        <v>34</v>
      </c>
      <c r="B15" s="10" t="s">
        <v>12</v>
      </c>
      <c r="C15" s="8">
        <v>1407</v>
      </c>
      <c r="D15" s="8">
        <v>16</v>
      </c>
      <c r="E15" s="8">
        <v>932</v>
      </c>
      <c r="F15" s="8">
        <v>329</v>
      </c>
      <c r="G15" s="8">
        <v>27</v>
      </c>
      <c r="H15" s="8">
        <v>51</v>
      </c>
      <c r="I15" s="8">
        <v>52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106</v>
      </c>
      <c r="D16" s="8">
        <v>1</v>
      </c>
      <c r="E16" s="8">
        <v>80</v>
      </c>
      <c r="F16" s="8">
        <v>15</v>
      </c>
      <c r="G16" s="8">
        <v>4</v>
      </c>
      <c r="H16" s="8">
        <v>3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2345</v>
      </c>
      <c r="D17" s="13">
        <v>25</v>
      </c>
      <c r="E17" s="13">
        <v>836</v>
      </c>
      <c r="F17" s="13">
        <v>1183</v>
      </c>
      <c r="G17" s="13">
        <v>47</v>
      </c>
      <c r="H17" s="13">
        <v>197</v>
      </c>
      <c r="I17" s="13">
        <v>57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31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2613</v>
      </c>
      <c r="D6" s="11">
        <v>115</v>
      </c>
      <c r="E6" s="11">
        <v>1191</v>
      </c>
      <c r="F6" s="11">
        <v>1004</v>
      </c>
      <c r="G6" s="11">
        <v>59</v>
      </c>
      <c r="H6" s="11">
        <v>171</v>
      </c>
      <c r="I6" s="11">
        <v>73</v>
      </c>
    </row>
    <row r="7" spans="1:14" ht="11.65" customHeight="1">
      <c r="A7" s="21" t="s">
        <v>34</v>
      </c>
      <c r="B7" s="10" t="s">
        <v>12</v>
      </c>
      <c r="C7" s="8">
        <v>1171</v>
      </c>
      <c r="D7" s="8">
        <v>46</v>
      </c>
      <c r="E7" s="8">
        <v>728</v>
      </c>
      <c r="F7" s="8">
        <v>283</v>
      </c>
      <c r="G7" s="8">
        <v>33</v>
      </c>
      <c r="H7" s="8">
        <v>55</v>
      </c>
      <c r="I7" s="8">
        <v>26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121</v>
      </c>
      <c r="D8" s="8">
        <v>6</v>
      </c>
      <c r="E8" s="8">
        <v>59</v>
      </c>
      <c r="F8" s="8">
        <v>37</v>
      </c>
      <c r="G8" s="8">
        <v>3</v>
      </c>
      <c r="H8" s="8">
        <v>8</v>
      </c>
      <c r="I8" s="8">
        <v>8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1321</v>
      </c>
      <c r="D9" s="8">
        <v>63</v>
      </c>
      <c r="E9" s="8">
        <v>404</v>
      </c>
      <c r="F9" s="8">
        <v>684</v>
      </c>
      <c r="G9" s="8">
        <v>23</v>
      </c>
      <c r="H9" s="8">
        <v>108</v>
      </c>
      <c r="I9" s="8">
        <v>39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1184</v>
      </c>
      <c r="D10" s="11">
        <v>95</v>
      </c>
      <c r="E10" s="11">
        <v>476</v>
      </c>
      <c r="F10" s="11">
        <v>474</v>
      </c>
      <c r="G10" s="11">
        <v>23</v>
      </c>
      <c r="H10" s="11">
        <v>74</v>
      </c>
      <c r="I10" s="11">
        <v>42</v>
      </c>
    </row>
    <row r="11" spans="1:14" ht="11.65" customHeight="1">
      <c r="A11" s="21" t="s">
        <v>34</v>
      </c>
      <c r="B11" s="10" t="s">
        <v>12</v>
      </c>
      <c r="C11" s="8">
        <v>538</v>
      </c>
      <c r="D11" s="8">
        <v>34</v>
      </c>
      <c r="E11" s="8">
        <v>285</v>
      </c>
      <c r="F11" s="8">
        <v>156</v>
      </c>
      <c r="G11" s="8">
        <v>16</v>
      </c>
      <c r="H11" s="8">
        <v>27</v>
      </c>
      <c r="I11" s="8">
        <v>20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56</v>
      </c>
      <c r="D12" s="8">
        <v>5</v>
      </c>
      <c r="E12" s="8">
        <v>22</v>
      </c>
      <c r="F12" s="8">
        <v>21</v>
      </c>
      <c r="G12" s="8">
        <v>1</v>
      </c>
      <c r="H12" s="8">
        <v>2</v>
      </c>
      <c r="I12" s="8">
        <v>5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590</v>
      </c>
      <c r="D13" s="8">
        <v>56</v>
      </c>
      <c r="E13" s="8">
        <v>169</v>
      </c>
      <c r="F13" s="8">
        <v>297</v>
      </c>
      <c r="G13" s="8">
        <v>6</v>
      </c>
      <c r="H13" s="8">
        <v>45</v>
      </c>
      <c r="I13" s="8">
        <v>17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1429</v>
      </c>
      <c r="D14" s="11">
        <v>20</v>
      </c>
      <c r="E14" s="11">
        <v>715</v>
      </c>
      <c r="F14" s="11">
        <v>530</v>
      </c>
      <c r="G14" s="11">
        <v>36</v>
      </c>
      <c r="H14" s="11">
        <v>97</v>
      </c>
      <c r="I14" s="11">
        <v>31</v>
      </c>
    </row>
    <row r="15" spans="1:14" ht="11.65" customHeight="1">
      <c r="A15" s="21" t="s">
        <v>34</v>
      </c>
      <c r="B15" s="10" t="s">
        <v>12</v>
      </c>
      <c r="C15" s="8">
        <v>633</v>
      </c>
      <c r="D15" s="8">
        <v>12</v>
      </c>
      <c r="E15" s="8">
        <v>443</v>
      </c>
      <c r="F15" s="8">
        <v>127</v>
      </c>
      <c r="G15" s="8">
        <v>17</v>
      </c>
      <c r="H15" s="8">
        <v>28</v>
      </c>
      <c r="I15" s="8">
        <v>6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65</v>
      </c>
      <c r="D16" s="8">
        <v>1</v>
      </c>
      <c r="E16" s="8">
        <v>37</v>
      </c>
      <c r="F16" s="8">
        <v>16</v>
      </c>
      <c r="G16" s="8">
        <v>2</v>
      </c>
      <c r="H16" s="8">
        <v>6</v>
      </c>
      <c r="I16" s="8">
        <v>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731</v>
      </c>
      <c r="D17" s="13">
        <v>7</v>
      </c>
      <c r="E17" s="13">
        <v>235</v>
      </c>
      <c r="F17" s="13">
        <v>387</v>
      </c>
      <c r="G17" s="13">
        <v>17</v>
      </c>
      <c r="H17" s="13">
        <v>63</v>
      </c>
      <c r="I17" s="13">
        <v>22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32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1056</v>
      </c>
      <c r="D6" s="11">
        <v>43</v>
      </c>
      <c r="E6" s="11">
        <v>617</v>
      </c>
      <c r="F6" s="11">
        <v>274</v>
      </c>
      <c r="G6" s="11">
        <v>8</v>
      </c>
      <c r="H6" s="11">
        <v>79</v>
      </c>
      <c r="I6" s="11">
        <v>35</v>
      </c>
    </row>
    <row r="7" spans="1:14" ht="11.65" customHeight="1">
      <c r="A7" s="21" t="s">
        <v>34</v>
      </c>
      <c r="B7" s="10" t="s">
        <v>12</v>
      </c>
      <c r="C7" s="8">
        <v>590</v>
      </c>
      <c r="D7" s="8">
        <v>10</v>
      </c>
      <c r="E7" s="8">
        <v>426</v>
      </c>
      <c r="F7" s="8">
        <v>93</v>
      </c>
      <c r="G7" s="8">
        <v>6</v>
      </c>
      <c r="H7" s="8">
        <v>34</v>
      </c>
      <c r="I7" s="8">
        <v>21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70</v>
      </c>
      <c r="D8" s="8">
        <v>4</v>
      </c>
      <c r="E8" s="8">
        <v>38</v>
      </c>
      <c r="F8" s="8">
        <v>21</v>
      </c>
      <c r="G8" s="8">
        <v>2</v>
      </c>
      <c r="H8" s="8">
        <v>3</v>
      </c>
      <c r="I8" s="8">
        <v>2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396</v>
      </c>
      <c r="D9" s="8">
        <v>29</v>
      </c>
      <c r="E9" s="8">
        <v>153</v>
      </c>
      <c r="F9" s="8">
        <v>160</v>
      </c>
      <c r="G9" s="8" t="s">
        <v>24</v>
      </c>
      <c r="H9" s="8">
        <v>42</v>
      </c>
      <c r="I9" s="8">
        <v>12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420</v>
      </c>
      <c r="D10" s="11">
        <v>36</v>
      </c>
      <c r="E10" s="11">
        <v>191</v>
      </c>
      <c r="F10" s="11">
        <v>131</v>
      </c>
      <c r="G10" s="11">
        <v>3</v>
      </c>
      <c r="H10" s="11">
        <v>36</v>
      </c>
      <c r="I10" s="11">
        <v>23</v>
      </c>
    </row>
    <row r="11" spans="1:14" ht="11.65" customHeight="1">
      <c r="A11" s="21" t="s">
        <v>34</v>
      </c>
      <c r="B11" s="10" t="s">
        <v>12</v>
      </c>
      <c r="C11" s="8">
        <v>218</v>
      </c>
      <c r="D11" s="8">
        <v>8</v>
      </c>
      <c r="E11" s="8">
        <v>125</v>
      </c>
      <c r="F11" s="8">
        <v>57</v>
      </c>
      <c r="G11" s="8">
        <v>3</v>
      </c>
      <c r="H11" s="8">
        <v>12</v>
      </c>
      <c r="I11" s="8">
        <v>13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34</v>
      </c>
      <c r="D12" s="8">
        <v>4</v>
      </c>
      <c r="E12" s="8">
        <v>15</v>
      </c>
      <c r="F12" s="8">
        <v>11</v>
      </c>
      <c r="G12" s="8" t="s">
        <v>24</v>
      </c>
      <c r="H12" s="8">
        <v>2</v>
      </c>
      <c r="I12" s="8">
        <v>2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168</v>
      </c>
      <c r="D13" s="8">
        <v>24</v>
      </c>
      <c r="E13" s="8">
        <v>51</v>
      </c>
      <c r="F13" s="8">
        <v>63</v>
      </c>
      <c r="G13" s="8" t="s">
        <v>24</v>
      </c>
      <c r="H13" s="8">
        <v>22</v>
      </c>
      <c r="I13" s="8">
        <v>8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636</v>
      </c>
      <c r="D14" s="11">
        <v>7</v>
      </c>
      <c r="E14" s="11">
        <v>426</v>
      </c>
      <c r="F14" s="11">
        <v>143</v>
      </c>
      <c r="G14" s="11">
        <v>5</v>
      </c>
      <c r="H14" s="11">
        <v>43</v>
      </c>
      <c r="I14" s="11">
        <v>12</v>
      </c>
    </row>
    <row r="15" spans="1:14" ht="11.65" customHeight="1">
      <c r="A15" s="21" t="s">
        <v>34</v>
      </c>
      <c r="B15" s="10" t="s">
        <v>12</v>
      </c>
      <c r="C15" s="8">
        <v>372</v>
      </c>
      <c r="D15" s="8">
        <v>2</v>
      </c>
      <c r="E15" s="8">
        <v>301</v>
      </c>
      <c r="F15" s="8">
        <v>36</v>
      </c>
      <c r="G15" s="8">
        <v>3</v>
      </c>
      <c r="H15" s="8">
        <v>22</v>
      </c>
      <c r="I15" s="8">
        <v>8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36</v>
      </c>
      <c r="D16" s="8" t="s">
        <v>24</v>
      </c>
      <c r="E16" s="8">
        <v>23</v>
      </c>
      <c r="F16" s="8">
        <v>10</v>
      </c>
      <c r="G16" s="8">
        <v>2</v>
      </c>
      <c r="H16" s="8">
        <v>1</v>
      </c>
      <c r="I16" s="8" t="s">
        <v>24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228</v>
      </c>
      <c r="D17" s="13">
        <v>5</v>
      </c>
      <c r="E17" s="13">
        <v>102</v>
      </c>
      <c r="F17" s="13">
        <v>97</v>
      </c>
      <c r="G17" s="13" t="s">
        <v>24</v>
      </c>
      <c r="H17" s="13">
        <v>20</v>
      </c>
      <c r="I17" s="13">
        <v>4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33</v>
      </c>
      <c r="B2" s="24" t="s">
        <v>34</v>
      </c>
      <c r="C2" s="24" t="s">
        <v>34</v>
      </c>
      <c r="D2" s="24" t="s">
        <v>34</v>
      </c>
      <c r="E2" s="24" t="s">
        <v>34</v>
      </c>
      <c r="F2" s="24" t="s">
        <v>34</v>
      </c>
      <c r="G2" s="24" t="s">
        <v>34</v>
      </c>
      <c r="H2" s="24" t="s">
        <v>34</v>
      </c>
      <c r="I2" s="24" t="s">
        <v>34</v>
      </c>
      <c r="L2" t="s">
        <v>34</v>
      </c>
    </row>
    <row r="3" spans="1:14" ht="11.65" customHeight="1"/>
    <row r="4" spans="1:14" ht="33.4" customHeight="1">
      <c r="A4" s="30" t="s">
        <v>2</v>
      </c>
      <c r="B4" s="30" t="s">
        <v>34</v>
      </c>
      <c r="C4" s="30" t="s">
        <v>3</v>
      </c>
      <c r="D4" s="30" t="s">
        <v>4</v>
      </c>
      <c r="E4" s="30" t="s">
        <v>34</v>
      </c>
      <c r="F4" s="30" t="s">
        <v>34</v>
      </c>
      <c r="G4" s="30" t="s">
        <v>34</v>
      </c>
      <c r="H4" s="30" t="s">
        <v>34</v>
      </c>
      <c r="I4" s="30" t="s">
        <v>34</v>
      </c>
    </row>
    <row r="5" spans="1:14" ht="43.9" customHeight="1">
      <c r="A5" s="30" t="s">
        <v>34</v>
      </c>
      <c r="B5" s="30" t="s">
        <v>34</v>
      </c>
      <c r="C5" s="30" t="s">
        <v>34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</row>
    <row r="6" spans="1:14" ht="13.15" customHeight="1">
      <c r="A6" s="31" t="s">
        <v>11</v>
      </c>
      <c r="B6" s="11" t="s">
        <v>34</v>
      </c>
      <c r="C6" s="11">
        <v>11214</v>
      </c>
      <c r="D6" s="11">
        <v>692</v>
      </c>
      <c r="E6" s="11">
        <v>5299</v>
      </c>
      <c r="F6" s="11">
        <v>3955</v>
      </c>
      <c r="G6" s="11">
        <v>196</v>
      </c>
      <c r="H6" s="11">
        <v>556</v>
      </c>
      <c r="I6" s="11">
        <v>516</v>
      </c>
    </row>
    <row r="7" spans="1:14" ht="11.65" customHeight="1">
      <c r="A7" s="21" t="s">
        <v>34</v>
      </c>
      <c r="B7" s="10" t="s">
        <v>12</v>
      </c>
      <c r="C7" s="8">
        <v>4033</v>
      </c>
      <c r="D7" s="8">
        <v>116</v>
      </c>
      <c r="E7" s="8">
        <v>2815</v>
      </c>
      <c r="F7" s="8">
        <v>703</v>
      </c>
      <c r="G7" s="8">
        <v>72</v>
      </c>
      <c r="H7" s="8">
        <v>145</v>
      </c>
      <c r="I7" s="8">
        <v>182</v>
      </c>
      <c r="J7" t="s">
        <v>34</v>
      </c>
      <c r="K7" t="s">
        <v>34</v>
      </c>
      <c r="M7" t="s">
        <v>34</v>
      </c>
      <c r="N7" t="s">
        <v>34</v>
      </c>
    </row>
    <row r="8" spans="1:14" ht="11.65" customHeight="1">
      <c r="A8" s="21" t="s">
        <v>34</v>
      </c>
      <c r="B8" s="10" t="s">
        <v>13</v>
      </c>
      <c r="C8" s="8">
        <v>381</v>
      </c>
      <c r="D8" s="8">
        <v>23</v>
      </c>
      <c r="E8" s="8">
        <v>244</v>
      </c>
      <c r="F8" s="8">
        <v>67</v>
      </c>
      <c r="G8" s="8">
        <v>6</v>
      </c>
      <c r="H8" s="8">
        <v>21</v>
      </c>
      <c r="I8" s="8">
        <v>20</v>
      </c>
      <c r="J8" t="s">
        <v>34</v>
      </c>
      <c r="K8" t="s">
        <v>34</v>
      </c>
      <c r="M8" t="s">
        <v>34</v>
      </c>
      <c r="N8" t="s">
        <v>34</v>
      </c>
    </row>
    <row r="9" spans="1:14" ht="11.65" customHeight="1">
      <c r="A9" s="21" t="s">
        <v>34</v>
      </c>
      <c r="B9" s="10" t="s">
        <v>14</v>
      </c>
      <c r="C9" s="8">
        <v>6800</v>
      </c>
      <c r="D9" s="8">
        <v>553</v>
      </c>
      <c r="E9" s="8">
        <v>2240</v>
      </c>
      <c r="F9" s="8">
        <v>3185</v>
      </c>
      <c r="G9" s="8">
        <v>118</v>
      </c>
      <c r="H9" s="8">
        <v>390</v>
      </c>
      <c r="I9" s="8">
        <v>314</v>
      </c>
      <c r="J9" t="s">
        <v>34</v>
      </c>
      <c r="K9" t="s">
        <v>34</v>
      </c>
      <c r="M9" t="s">
        <v>34</v>
      </c>
      <c r="N9" t="s">
        <v>34</v>
      </c>
    </row>
    <row r="10" spans="1:14" ht="13.15" customHeight="1">
      <c r="A10" s="20" t="s">
        <v>15</v>
      </c>
      <c r="B10" s="12" t="s">
        <v>34</v>
      </c>
      <c r="C10" s="11">
        <v>5356</v>
      </c>
      <c r="D10" s="11">
        <v>636</v>
      </c>
      <c r="E10" s="11">
        <v>2322</v>
      </c>
      <c r="F10" s="11">
        <v>1789</v>
      </c>
      <c r="G10" s="11">
        <v>83</v>
      </c>
      <c r="H10" s="11">
        <v>276</v>
      </c>
      <c r="I10" s="11">
        <v>250</v>
      </c>
    </row>
    <row r="11" spans="1:14" ht="11.65" customHeight="1">
      <c r="A11" s="21" t="s">
        <v>34</v>
      </c>
      <c r="B11" s="10" t="s">
        <v>12</v>
      </c>
      <c r="C11" s="8">
        <v>2011</v>
      </c>
      <c r="D11" s="8">
        <v>92</v>
      </c>
      <c r="E11" s="8">
        <v>1346</v>
      </c>
      <c r="F11" s="8">
        <v>368</v>
      </c>
      <c r="G11" s="8">
        <v>37</v>
      </c>
      <c r="H11" s="8">
        <v>70</v>
      </c>
      <c r="I11" s="8">
        <v>98</v>
      </c>
      <c r="J11" t="s">
        <v>34</v>
      </c>
      <c r="K11" t="s">
        <v>34</v>
      </c>
      <c r="M11" t="s">
        <v>34</v>
      </c>
      <c r="N11" t="s">
        <v>34</v>
      </c>
    </row>
    <row r="12" spans="1:14" ht="11.65" customHeight="1">
      <c r="A12" s="21" t="s">
        <v>34</v>
      </c>
      <c r="B12" s="10" t="s">
        <v>13</v>
      </c>
      <c r="C12" s="8">
        <v>186</v>
      </c>
      <c r="D12" s="8">
        <v>20</v>
      </c>
      <c r="E12" s="8">
        <v>104</v>
      </c>
      <c r="F12" s="8">
        <v>39</v>
      </c>
      <c r="G12" s="8">
        <v>5</v>
      </c>
      <c r="H12" s="8">
        <v>11</v>
      </c>
      <c r="I12" s="8">
        <v>7</v>
      </c>
      <c r="J12" t="s">
        <v>34</v>
      </c>
      <c r="K12" t="s">
        <v>34</v>
      </c>
      <c r="M12" t="s">
        <v>34</v>
      </c>
      <c r="N12" t="s">
        <v>34</v>
      </c>
    </row>
    <row r="13" spans="1:14" ht="11.65" customHeight="1">
      <c r="A13" s="21" t="s">
        <v>34</v>
      </c>
      <c r="B13" s="10" t="s">
        <v>14</v>
      </c>
      <c r="C13" s="8">
        <v>3159</v>
      </c>
      <c r="D13" s="8">
        <v>524</v>
      </c>
      <c r="E13" s="8">
        <v>872</v>
      </c>
      <c r="F13" s="8">
        <v>1382</v>
      </c>
      <c r="G13" s="8">
        <v>41</v>
      </c>
      <c r="H13" s="8">
        <v>195</v>
      </c>
      <c r="I13" s="8">
        <v>145</v>
      </c>
      <c r="J13" t="s">
        <v>34</v>
      </c>
      <c r="K13" t="s">
        <v>34</v>
      </c>
      <c r="M13" t="s">
        <v>34</v>
      </c>
      <c r="N13" t="s">
        <v>34</v>
      </c>
    </row>
    <row r="14" spans="1:14" ht="13.15" customHeight="1">
      <c r="A14" s="20" t="s">
        <v>16</v>
      </c>
      <c r="B14" s="12" t="s">
        <v>34</v>
      </c>
      <c r="C14" s="11">
        <v>5858</v>
      </c>
      <c r="D14" s="11">
        <v>56</v>
      </c>
      <c r="E14" s="11">
        <v>2977</v>
      </c>
      <c r="F14" s="11">
        <v>2166</v>
      </c>
      <c r="G14" s="11">
        <v>113</v>
      </c>
      <c r="H14" s="11">
        <v>280</v>
      </c>
      <c r="I14" s="11">
        <v>266</v>
      </c>
    </row>
    <row r="15" spans="1:14" ht="11.65" customHeight="1">
      <c r="A15" s="21" t="s">
        <v>34</v>
      </c>
      <c r="B15" s="10" t="s">
        <v>12</v>
      </c>
      <c r="C15" s="8">
        <v>2022</v>
      </c>
      <c r="D15" s="8">
        <v>24</v>
      </c>
      <c r="E15" s="8">
        <v>1469</v>
      </c>
      <c r="F15" s="8">
        <v>335</v>
      </c>
      <c r="G15" s="8">
        <v>35</v>
      </c>
      <c r="H15" s="8">
        <v>75</v>
      </c>
      <c r="I15" s="8">
        <v>84</v>
      </c>
      <c r="J15" t="s">
        <v>34</v>
      </c>
      <c r="K15" t="s">
        <v>34</v>
      </c>
      <c r="M15" t="s">
        <v>34</v>
      </c>
      <c r="N15" t="s">
        <v>34</v>
      </c>
    </row>
    <row r="16" spans="1:14" ht="11.65" customHeight="1">
      <c r="A16" s="21" t="s">
        <v>34</v>
      </c>
      <c r="B16" s="10" t="s">
        <v>13</v>
      </c>
      <c r="C16" s="8">
        <v>195</v>
      </c>
      <c r="D16" s="8">
        <v>3</v>
      </c>
      <c r="E16" s="8">
        <v>140</v>
      </c>
      <c r="F16" s="8">
        <v>28</v>
      </c>
      <c r="G16" s="8">
        <v>1</v>
      </c>
      <c r="H16" s="8">
        <v>10</v>
      </c>
      <c r="I16" s="8">
        <v>13</v>
      </c>
      <c r="J16" t="s">
        <v>34</v>
      </c>
      <c r="K16" t="s">
        <v>34</v>
      </c>
      <c r="M16" t="s">
        <v>34</v>
      </c>
      <c r="N16" t="s">
        <v>34</v>
      </c>
    </row>
    <row r="17" spans="1:14" ht="11.65" customHeight="1">
      <c r="A17" s="22" t="s">
        <v>34</v>
      </c>
      <c r="B17" s="14" t="s">
        <v>14</v>
      </c>
      <c r="C17" s="13">
        <v>3641</v>
      </c>
      <c r="D17" s="13">
        <v>29</v>
      </c>
      <c r="E17" s="13">
        <v>1368</v>
      </c>
      <c r="F17" s="13">
        <v>1803</v>
      </c>
      <c r="G17" s="13">
        <v>77</v>
      </c>
      <c r="H17" s="13">
        <v>195</v>
      </c>
      <c r="I17" s="13">
        <v>169</v>
      </c>
      <c r="J17" t="s">
        <v>34</v>
      </c>
      <c r="K17" t="s">
        <v>34</v>
      </c>
      <c r="M17" t="s">
        <v>34</v>
      </c>
      <c r="N17" t="s">
        <v>34</v>
      </c>
    </row>
    <row r="18" spans="1:14" ht="11.65" customHeight="1"/>
    <row r="19" spans="1:14" ht="28.15" customHeight="1">
      <c r="A19" s="25" t="s">
        <v>45</v>
      </c>
      <c r="B19" s="26" t="s">
        <v>34</v>
      </c>
      <c r="C19" s="27" t="s">
        <v>34</v>
      </c>
      <c r="D19" s="27" t="s">
        <v>34</v>
      </c>
      <c r="E19" s="27" t="s">
        <v>34</v>
      </c>
      <c r="F19" s="27" t="s">
        <v>34</v>
      </c>
      <c r="G19" s="27" t="s">
        <v>34</v>
      </c>
      <c r="H19" s="27" t="s">
        <v>34</v>
      </c>
      <c r="I19" s="27" t="s">
        <v>34</v>
      </c>
      <c r="L19" t="s">
        <v>34</v>
      </c>
    </row>
    <row r="20" spans="1:14" ht="19.149999999999999" customHeight="1">
      <c r="A20" s="25" t="s">
        <v>46</v>
      </c>
      <c r="B20" s="28" t="s">
        <v>34</v>
      </c>
      <c r="C20" s="29" t="s">
        <v>34</v>
      </c>
      <c r="D20" s="29" t="s">
        <v>34</v>
      </c>
      <c r="E20" s="29" t="s">
        <v>34</v>
      </c>
      <c r="F20" s="29" t="s">
        <v>34</v>
      </c>
      <c r="G20" s="29" t="s">
        <v>34</v>
      </c>
      <c r="H20" s="29" t="s">
        <v>34</v>
      </c>
      <c r="I20" s="29" t="s">
        <v>34</v>
      </c>
      <c r="L20" t="s">
        <v>34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9.10</vt:lpstr>
      <vt:lpstr>Cuadro 9.10.1</vt:lpstr>
      <vt:lpstr>Cuadro 9.10.2</vt:lpstr>
      <vt:lpstr>Cuadro 9.10.3</vt:lpstr>
      <vt:lpstr>Cuadro 9.10.4</vt:lpstr>
      <vt:lpstr>Cuadro 9.10.5</vt:lpstr>
      <vt:lpstr>Cuadro 9.10.6</vt:lpstr>
      <vt:lpstr>Cuadro 9.10.7</vt:lpstr>
      <vt:lpstr>Cuadro 9.10.8</vt:lpstr>
      <vt:lpstr>Cuadro 9.10.9</vt:lpstr>
      <vt:lpstr>Cuadro 9.10.10</vt:lpstr>
      <vt:lpstr>Cuadro 9.10.11</vt:lpstr>
      <vt:lpstr>Cuadro 9.10.12</vt:lpstr>
      <vt:lpstr>Cuadro 9.10.13</vt:lpstr>
      <vt:lpstr>Cuadro 9.10.14</vt:lpstr>
      <vt:lpstr>Cuadro 9.10.15</vt:lpstr>
      <vt:lpstr>Cuadro 9.10.16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2024-01-17T13:33:31Z</dcterms:created>
  <dcterms:modified xsi:type="dcterms:W3CDTF">2024-02-15T17:47:36Z</dcterms:modified>
</cp:coreProperties>
</file>