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Pampa\"/>
    </mc:Choice>
  </mc:AlternateContent>
  <bookViews>
    <workbookView xWindow="-120" yWindow="-120" windowWidth="29040" windowHeight="15840" activeTab="1"/>
  </bookViews>
  <sheets>
    <sheet name="Carátula" sheetId="25" r:id="rId1"/>
    <sheet name="Índice" sheetId="24" r:id="rId2"/>
    <sheet name="Cuadro 4.11" sheetId="1" r:id="rId3"/>
    <sheet name="Cuadro 4.11.1" sheetId="2" r:id="rId4"/>
    <sheet name="Cuadro 4.11.2" sheetId="3" r:id="rId5"/>
    <sheet name="Cuadro 4.11.3" sheetId="4" r:id="rId6"/>
    <sheet name="Cuadro 4.11.4" sheetId="5" r:id="rId7"/>
    <sheet name="Cuadro 4.11.5" sheetId="6" r:id="rId8"/>
    <sheet name="Cuadro 4.11.6" sheetId="7" r:id="rId9"/>
    <sheet name="Cuadro 4.11.7" sheetId="8" r:id="rId10"/>
    <sheet name="Cuadro 4.11.8" sheetId="9" r:id="rId11"/>
    <sheet name="Cuadro 4.11.9" sheetId="10" r:id="rId12"/>
    <sheet name="Cuadro 4.11.10" sheetId="11" r:id="rId13"/>
    <sheet name="Cuadro 4.11.11" sheetId="12" r:id="rId14"/>
    <sheet name="Cuadro 4.11.12" sheetId="13" r:id="rId15"/>
    <sheet name="Cuadro 4.11.13" sheetId="14" r:id="rId16"/>
    <sheet name="Cuadro 4.11.14" sheetId="15" r:id="rId17"/>
    <sheet name="Cuadro 4.11.15" sheetId="16" r:id="rId18"/>
    <sheet name="Cuadro 4.11.16" sheetId="17" r:id="rId19"/>
    <sheet name="Cuadro 4.11.17" sheetId="18" r:id="rId20"/>
    <sheet name="Cuadro 4.11.18" sheetId="19" r:id="rId21"/>
    <sheet name="Cuadro 4.11.19" sheetId="20" r:id="rId22"/>
    <sheet name="Cuadro 4.11.20" sheetId="21" r:id="rId23"/>
    <sheet name="Cuadro 4.11.21" sheetId="22" r:id="rId24"/>
    <sheet name="Cuadro 4.11.22" sheetId="23" r:id="rId2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<sst xmlns="http://schemas.openxmlformats.org/spreadsheetml/2006/main" count="10257" uniqueCount="67">
  <si>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</si>
  <si>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</si>
  <si>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</si>
  <si>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</si>
  <si>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</si>
  <si>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</si>
  <si>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</si>
  <si>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</si>
  <si>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</si>
  <si>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</si>
  <si>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</si>
  <si>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</si>
  <si>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</si>
  <si>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</si>
  <si>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</si>
  <si>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</si>
  <si>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</si>
  <si>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</si>
  <si>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</si>
  <si>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</si>
  <si>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</si>
  <si>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</si>
  <si>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</si>
  <si>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</si>
  <si>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</si>
  <si>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</si>
  <si>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</si>
  <si>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</si>
  <si>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</si>
  <si>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</si>
  <si>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</si>
  <si>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</si>
  <si>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</si>
  <si>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</si>
  <si>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</si>
  <si>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</si>
  <si>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</si>
  <si>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</si>
  <si>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</si>
  <si>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</si>
  <si>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</si>
  <si>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Buenos Aires, febrero de 2024</t>
  </si>
  <si>
    <t>Provincia de La Pampa</t>
  </si>
  <si>
    <t>Cuadro 4.11. Provincia de La Pampa. Población de 14 años y más ocupada como patrón(a) o empleador(a) y cuenta propia, por aporte jubilatorio, según sexo registrado al nacer y grupos quinquenales de edad. Año 2022  </t>
  </si>
  <si>
    <t>Cuadro 4.11.1. Provincia de La Pampa, departamento Atreucó. Población de 14 años y más ocupada como patrón(a) o empleador(a) y cuenta propia, por aporte jubilatorio, según sexo registrado al nacer y grupos quinquenales de edad. Año 2022  </t>
  </si>
  <si>
    <t>Cuadro 4.11.2. Provincia de La Pampa, departamento Caleu Caleu. Población de 14 años y más ocupada como patrón(a) o empleador(a) y cuenta propia, por aporte jubilatorio, según sexo registrado al nacer y grupos quinquenales de edad. Año 2022  </t>
  </si>
  <si>
    <t>Cuadro 4.11.3. Provincia de La Pampa, departamento Capital. Población de 14 años y más ocupada como patrón(a) o empleador(a) y cuenta propia, por aporte jubilatorio, según sexo registrado al nacer y grupos quinquenales de edad. Año 2022  </t>
  </si>
  <si>
    <t>Cuadro 4.11.4. Provincia de La Pampa, departamento Catriló. Población de 14 años y más ocupada como patrón(a) o empleador(a) y cuenta propia, por aporte jubilatorio, según sexo registrado al nacer y grupos quinquenales de edad. Año 2022  </t>
  </si>
  <si>
    <t>Cuadro 4.11.5. Provincia de La Pampa, departamento Chalileo. Población de 14 años y más ocupada como patrón(a) o empleador(a) y cuenta propia, por aporte jubilatorio, según sexo registrado al nacer y grupos quinquenales de edad. Año 2022  </t>
  </si>
  <si>
    <t>Cuadro 4.11.6. Provincia de La Pampa, departamento Chapaleufú. Población de 14 años y más ocupada como patrón(a) o empleador(a) y cuenta propia, por aporte jubilatorio, según sexo registrado al nacer y grupos quinquenales de edad. Año 2022  </t>
  </si>
  <si>
    <t>Cuadro 4.11.7. Provincia de La Pampa, departamento Chical Co. Población de 14 años y más ocupada como patrón(a) o empleador(a) y cuenta propia, por aporte jubilatorio, según sexo registrado al nacer y grupos quinquenales de edad. Año 2022  </t>
  </si>
  <si>
    <t>Cuadro 4.11.8. Provincia de La Pampa, departamento Conhelo. Población de 14 años y más ocupada como patrón(a) o empleador(a) y cuenta propia, por aporte jubilatorio, según sexo registrado al nacer y grupos quinquenales de edad. Año 2022  </t>
  </si>
  <si>
    <t>Cuadro 4.11.9. Provincia de La Pampa, departamento Curacó. Población de 14 años y más ocupada como patrón(a) o empleador(a) y cuenta propia, por aporte jubilatorio, según sexo registrado al nacer y grupos quinquenales de edad. Año 2022  </t>
  </si>
  <si>
    <t>Cuadro 4.11.10. Provincia de La Pampa, departamento Guatraché. Población de 14 años y más ocupada como patrón(a) o empleador(a) y cuenta propia, por aporte jubilatorio, según sexo registrado al nacer y grupos quinquenales de edad. Año 2022  </t>
  </si>
  <si>
    <t>Cuadro 4.11.11. Provincia de La Pampa, departamento Hucal. Población de 14 años y más ocupada como patrón(a) o empleador(a) y cuenta propia, por aporte jubilatorio, según sexo registrado al nacer y grupos quinquenales de edad. Año 2022  </t>
  </si>
  <si>
    <t>Cuadro 4.11.12. Provincia de La Pampa, departamento Lihuel Calel. Población de 14 años y más ocupada como patrón(a) o empleador(a) y cuenta propia, por aporte jubilatorio, según sexo registrado al nacer y grupos quinquenales de edad. Año 2022  </t>
  </si>
  <si>
    <t>Cuadro 4.11.13. Provincia de La Pampa, departamento Limay Mahuida. Población de 14 años y más ocupada como patrón(a) o empleador(a) y cuenta propia, por aporte jubilatorio, según sexo registrado al nacer y grupos quinquenales de edad. Año 2022  </t>
  </si>
  <si>
    <t>Cuadro 4.11.14. Provincia de La Pampa, departamento Loventué. Población de 14 años y más ocupada como patrón(a) o empleador(a) y cuenta propia, por aporte jubilatorio, según sexo registrado al nacer y grupos quinquenales de edad. Año 2022  </t>
  </si>
  <si>
    <t>Cuadro 4.11.15. Provincia de La Pampa, departamento Maracó. Población de 14 años y más ocupada como patrón(a) o empleador(a) y cuenta propia, por aporte jubilatorio, según sexo registrado al nacer y grupos quinquenales de edad. Año 2022  </t>
  </si>
  <si>
    <t>Cuadro 4.11.16. Provincia de La Pampa, departamento Puelén. Población de 14 años y más ocupada como patrón(a) o empleador(a) y cuenta propia, por aporte jubilatorio, según sexo registrado al nacer y grupos quinquenales de edad. Año 2022  </t>
  </si>
  <si>
    <t>Cuadro 4.11.17. Provincia de La Pampa, departamento Quemú Quemú. Población de 14 años y más ocupada como patrón(a) o empleador(a) y cuenta propia, por aporte jubilatorio, según sexo registrado al nacer y grupos quinquenales de edad. Año 2022  </t>
  </si>
  <si>
    <t>Cuadro 4.11.18. Provincia de La Pampa, departamento Rancul. Población de 14 años y más ocupada como patrón(a) o empleador(a) y cuenta propia, por aporte jubilatorio, según sexo registrado al nacer y grupos quinquenales de edad. Año 2022  </t>
  </si>
  <si>
    <t>Cuadro 4.11.19. Provincia de La Pampa, departamento Realicó. Población de 14 años y más ocupada como patrón(a) o empleador(a) y cuenta propia, por aporte jubilatorio, según sexo registrado al nacer y grupos quinquenales de edad. Año 2022  </t>
  </si>
  <si>
    <t>Cuadro 4.11.20. Provincia de La Pampa, departamento Toay. Población de 14 años y más ocupada como patrón(a) o empleador(a) y cuenta propia, por aporte jubilatorio, según sexo registrado al nacer y grupos quinquenales de edad. Año 2022  </t>
  </si>
  <si>
    <t>Cuadro 4.11.21. Provincia de La Pampa, departamento Trenel. Población de 14 años y más ocupada como patrón(a) o empleador(a) y cuenta propia, por aporte jubilatorio, según sexo registrado al nacer y grupos quinquenales de edad. Año 2022  </t>
  </si>
  <si>
    <t>Cuadro 4.11.22. Provincia de La Pampa, departamento Utracán.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</si>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</sst>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3" fillId="0" borderId="0" xfId="1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41</v>
      </c>
    </row>
    <row r="8" spans="11:11" ht="15" x14ac:dyDescent="0.2">
      <c r="K8" s="16" t="s">
        <v>42</v>
      </c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ColWidth="12" defaultRowHeight="11.25" x14ac:dyDescent="0.2"/>
  <cols>
    <col min="1" max="1" width="236" bestFit="1" customWidth="1"/>
  </cols>
  <sheetData>
    <row r="1" spans="1:1" ht="12.75" x14ac:dyDescent="0.2">
      <c r="A1" s="13" t="s">
        <v>5</v>
      </c>
    </row>
    <row r="2" spans="1:1" ht="12.75" x14ac:dyDescent="0.2">
      <c r="A2" s="13" t="s">
        <v>6</v>
      </c>
    </row>
    <row r="3" spans="1:1" ht="12.75" x14ac:dyDescent="0.2">
      <c r="A3" s="14"/>
    </row>
    <row r="4" spans="1:1" s="32" customFormat="1" ht="12.75" x14ac:dyDescent="0.2">
      <c r="A4" s="31" t="str">
        <f>HYPERLINK("#'Cuadro 4.11'!A3", "Cuadro 4.11. Provincia de La Pampa. Población de 14 años y más ocupada como patrón(a) o empleador(a) y cuenta propia, por aporte jubilatorio, según sexo registrado al nacer y grupos quinquenales de edad. Año 2022  ")</f>
        <v>Cuadro 4.11. Provincia de La Pampa. Población de 14 años y más ocupada como patrón(a) o empleador(a) y cuenta propia, por aporte jubilatorio, según sexo registrado al nacer y grupos quinquenales de edad. Año 2022  </v>
      </c>
    </row>
    <row r="5" spans="1:1" s="32" customFormat="1" ht="12.75" x14ac:dyDescent="0.2">
      <c r="A5" s="31" t="str">
        <f>HYPERLINK("#'Cuadro 4.11.1'!A3", "Cuadro 4.11.1. Provincia de La Pampa, departamento Atreucó. Población de 14 años y más ocupada como patrón(a) o empleador(a) y cuenta propia, por aporte jubilatorio, según sexo registrado al nacer y grupos quinquenales de edad. Año 2022  ")</f>
        <v>Cuadro 4.11.1. Provincia de La Pampa, departamento Atreucó. Población de 14 años y más ocupada como patrón(a) o empleador(a) y cuenta propia, por aporte jubilatorio, según sexo registrado al nacer y grupos quinquenales de edad. Año 2022  </v>
      </c>
    </row>
    <row r="6" spans="1:1" s="32" customFormat="1" ht="12.75" x14ac:dyDescent="0.2">
      <c r="A6" s="31" t="str">
        <f>HYPERLINK("#'Cuadro 4.11.2'!A3", "Cuadro 4.11.2. Provincia de La Pampa, departamento Caleu Caleu. Población de 14 años y más ocupada como patrón(a) o empleador(a) y cuenta propia, por aporte jubilatorio, según sexo registrado al nacer y grupos quinquenales de edad. Año 2022  ")</f>
        <v>Cuadro 4.11.2. Provincia de La Pampa, departamento Caleu Caleu. Población de 14 años y más ocupada como patrón(a) o empleador(a) y cuenta propia, por aporte jubilatorio, según sexo registrado al nacer y grupos quinquenales de edad. Año 2022  </v>
      </c>
    </row>
    <row r="7" spans="1:1" s="32" customFormat="1" ht="12.75" x14ac:dyDescent="0.2">
      <c r="A7" s="31" t="str">
        <f>HYPERLINK("#'Cuadro 4.11.3'!A3", "Cuadro 4.11.3. Provincia de La Pampa, departamento Capital. Población de 14 años y más ocupada como patrón(a) o empleador(a) y cuenta propia, por aporte jubilatorio, según sexo registrado al nacer y grupos quinquenales de edad. Año 2022  ")</f>
        <v>Cuadro 4.11.3. Provincia de La Pampa, departamento Capital. Población de 14 años y más ocupada como patrón(a) o empleador(a) y cuenta propia, por aporte jubilatorio, según sexo registrado al nacer y grupos quinquenales de edad. Año 2022  </v>
      </c>
    </row>
    <row r="8" spans="1:1" s="32" customFormat="1" ht="12.75" x14ac:dyDescent="0.2">
      <c r="A8" s="31" t="str">
        <f>HYPERLINK("#'Cuadro 4.11.4'!A3", "Cuadro 4.11.4. Provincia de La Pampa, departamento Catriló. Población de 14 años y más ocupada como patrón(a) o empleador(a) y cuenta propia, por aporte jubilatorio, según sexo registrado al nacer y grupos quinquenales de edad. Año 2022  ")</f>
        <v>Cuadro 4.11.4. Provincia de La Pampa, departamento Catriló. Población de 14 años y más ocupada como patrón(a) o empleador(a) y cuenta propia, por aporte jubilatorio, según sexo registrado al nacer y grupos quinquenales de edad. Año 2022  </v>
      </c>
    </row>
    <row r="9" spans="1:1" s="32" customFormat="1" ht="12.75" x14ac:dyDescent="0.2">
      <c r="A9" s="31" t="str">
        <f>HYPERLINK("#'Cuadro 4.11.5'!A3", "Cuadro 4.11.5. Provincia de La Pampa, departamento Chalileo. Población de 14 años y más ocupada como patrón(a) o empleador(a) y cuenta propia, por aporte jubilatorio, según sexo registrado al nacer y grupos quinquenales de edad. Año 2022  ")</f>
        <v>Cuadro 4.11.5. Provincia de La Pampa, departamento Chalileo. Población de 14 años y más ocupada como patrón(a) o empleador(a) y cuenta propia, por aporte jubilatorio, según sexo registrado al nacer y grupos quinquenales de edad. Año 2022  </v>
      </c>
    </row>
    <row r="10" spans="1:1" s="32" customFormat="1" ht="12.75" x14ac:dyDescent="0.2">
      <c r="A10" s="31" t="str">
        <f>HYPERLINK("#'Cuadro 4.11.6'!A3", "Cuadro 4.11.6. Provincia de La Pampa, departamento Chapaleufú. Población de 14 años y más ocupada como patrón(a) o empleador(a) y cuenta propia, por aporte jubilatorio, según sexo registrado al nacer y grupos quinquenales de edad. Año 2022  ")</f>
        <v>Cuadro 4.11.6. Provincia de La Pampa, departamento Chapaleufú. Población de 14 años y más ocupada como patrón(a) o empleador(a) y cuenta propia, por aporte jubilatorio, según sexo registrado al nacer y grupos quinquenales de edad. Año 2022  </v>
      </c>
    </row>
    <row r="11" spans="1:1" s="32" customFormat="1" ht="12.75" x14ac:dyDescent="0.2">
      <c r="A11" s="31" t="str">
        <f>HYPERLINK("#'Cuadro 4.11.7'!A3", "Cuadro 4.11.7. Provincia de La Pampa, departamento Chical Co. Población de 14 años y más ocupada como patrón(a) o empleador(a) y cuenta propia, por aporte jubilatorio, según sexo registrado al nacer y grupos quinquenales de edad. Año 2022  ")</f>
        <v>Cuadro 4.11.7. Provincia de La Pampa, departamento Chical Co. Población de 14 años y más ocupada como patrón(a) o empleador(a) y cuenta propia, por aporte jubilatorio, según sexo registrado al nacer y grupos quinquenales de edad. Año 2022  </v>
      </c>
    </row>
    <row r="12" spans="1:1" s="32" customFormat="1" ht="12.75" x14ac:dyDescent="0.2">
      <c r="A12" s="31" t="str">
        <f>HYPERLINK("#'Cuadro 4.11.8'!A3", "Cuadro 4.11.8. Provincia de La Pampa, departamento Conhelo. Población de 14 años y más ocupada como patrón(a) o empleador(a) y cuenta propia, por aporte jubilatorio, según sexo registrado al nacer y grupos quinquenales de edad. Año 2022  ")</f>
        <v>Cuadro 4.11.8. Provincia de La Pampa, departamento Conhelo. Población de 14 años y más ocupada como patrón(a) o empleador(a) y cuenta propia, por aporte jubilatorio, según sexo registrado al nacer y grupos quinquenales de edad. Año 2022  </v>
      </c>
    </row>
    <row r="13" spans="1:1" s="32" customFormat="1" ht="12.75" x14ac:dyDescent="0.2">
      <c r="A13" s="31" t="str">
        <f>HYPERLINK("#'Cuadro 4.11.9'!A3", "Cuadro 4.11.9. Provincia de La Pampa, departamento Curacó. Población de 14 años y más ocupada como patrón(a) o empleador(a) y cuenta propia, por aporte jubilatorio, según sexo registrado al nacer y grupos quinquenales de edad. Año 2022  ")</f>
        <v>Cuadro 4.11.9. Provincia de La Pampa, departamento Curacó. Población de 14 años y más ocupada como patrón(a) o empleador(a) y cuenta propia, por aporte jubilatorio, según sexo registrado al nacer y grupos quinquenales de edad. Año 2022  </v>
      </c>
    </row>
    <row r="14" spans="1:1" s="32" customFormat="1" ht="12.75" x14ac:dyDescent="0.2">
      <c r="A14" s="31" t="str">
        <f>HYPERLINK("#'Cuadro 4.11.10'!A3", "Cuadro 4.11.10. Provincia de La Pampa, departamento Guatraché. Población de 14 años y más ocupada como patrón(a) o empleador(a) y cuenta propia, por aporte jubilatorio, según sexo registrado al nacer y grupos quinquenales de edad. Año 2022  ")</f>
        <v>Cuadro 4.11.10. Provincia de La Pampa, departamento Guatraché. Población de 14 años y más ocupada como patrón(a) o empleador(a) y cuenta propia, por aporte jubilatorio, según sexo registrado al nacer y grupos quinquenales de edad. Año 2022  </v>
      </c>
    </row>
    <row r="15" spans="1:1" s="32" customFormat="1" ht="12.75" x14ac:dyDescent="0.2">
      <c r="A15" s="31" t="str">
        <f>HYPERLINK("#'Cuadro 4.11.11'!A3", "Cuadro 4.11.11. Provincia de La Pampa, departamento Hucal. Población de 14 años y más ocupada como patrón(a) o empleador(a) y cuenta propia, por aporte jubilatorio, según sexo registrado al nacer y grupos quinquenales de edad. Año 2022  ")</f>
        <v>Cuadro 4.11.11. Provincia de La Pampa, departamento Hucal. Población de 14 años y más ocupada como patrón(a) o empleador(a) y cuenta propia, por aporte jubilatorio, según sexo registrado al nacer y grupos quinquenales de edad. Año 2022  </v>
      </c>
    </row>
    <row r="16" spans="1:1" s="32" customFormat="1" ht="12.75" x14ac:dyDescent="0.2">
      <c r="A16" s="31" t="str">
        <f>HYPERLINK("#'Cuadro 4.11.12'!A3", "Cuadro 4.11.12. Provincia de La Pampa, departamento Lihuel Calel. Población de 14 años y más ocupada como patrón(a) o empleador(a) y cuenta propia, por aporte jubilatorio, según sexo registrado al nacer y grupos quinquenales de edad. Año 2022  ")</f>
        <v>Cuadro 4.11.12. Provincia de La Pampa, departamento Lihuel Calel. Población de 14 años y más ocupada como patrón(a) o empleador(a) y cuenta propia, por aporte jubilatorio, según sexo registrado al nacer y grupos quinquenales de edad. Año 2022  </v>
      </c>
    </row>
    <row r="17" spans="1:1" s="32" customFormat="1" ht="12.75" x14ac:dyDescent="0.2">
      <c r="A17" s="31" t="str">
        <f>HYPERLINK("#'Cuadro 4.11.13'!A3", "Cuadro 4.11.13. Provincia de La Pampa, departamento Limay Mahuida. Población de 14 años y más ocupada como patrón(a) o empleador(a) y cuenta propia, por aporte jubilatorio, según sexo registrado al nacer y grupos quinquenales de edad. Año 2022  ")</f>
        <v>Cuadro 4.11.13. Provincia de La Pampa, departamento Limay Mahuida. Población de 14 años y más ocupada como patrón(a) o empleador(a) y cuenta propia, por aporte jubilatorio, según sexo registrado al nacer y grupos quinquenales de edad. Año 2022  </v>
      </c>
    </row>
    <row r="18" spans="1:1" s="32" customFormat="1" ht="12.75" x14ac:dyDescent="0.2">
      <c r="A18" s="31" t="str">
        <f>HYPERLINK("#'Cuadro 4.11.14'!A3", "Cuadro 4.11.14. Provincia de La Pampa, departamento Loventué. Población de 14 años y más ocupada como patrón(a) o empleador(a) y cuenta propia, por aporte jubilatorio, según sexo registrado al nacer y grupos quinquenales de edad. Año 2022  ")</f>
        <v>Cuadro 4.11.14. Provincia de La Pampa, departamento Loventué. Población de 14 años y más ocupada como patrón(a) o empleador(a) y cuenta propia, por aporte jubilatorio, según sexo registrado al nacer y grupos quinquenales de edad. Año 2022  </v>
      </c>
    </row>
    <row r="19" spans="1:1" s="32" customFormat="1" ht="12.75" x14ac:dyDescent="0.2">
      <c r="A19" s="31" t="str">
        <f>HYPERLINK("#'Cuadro 4.11.15'!A3", "Cuadro 4.11.15. Provincia de La Pampa, departamento Maracó. Población de 14 años y más ocupada como patrón(a) o empleador(a) y cuenta propia, por aporte jubilatorio, según sexo registrado al nacer y grupos quinquenales de edad. Año 2022  ")</f>
        <v>Cuadro 4.11.15. Provincia de La Pampa, departamento Maracó. Población de 14 años y más ocupada como patrón(a) o empleador(a) y cuenta propia, por aporte jubilatorio, según sexo registrado al nacer y grupos quinquenales de edad. Año 2022  </v>
      </c>
    </row>
    <row r="20" spans="1:1" s="32" customFormat="1" ht="12.75" x14ac:dyDescent="0.2">
      <c r="A20" s="31" t="str">
        <f>HYPERLINK("#'Cuadro 4.11.16'!A3", "Cuadro 4.11.16. Provincia de La Pampa, departamento Puelén. Población de 14 años y más ocupada como patrón(a) o empleador(a) y cuenta propia, por aporte jubilatorio, según sexo registrado al nacer y grupos quinquenales de edad. Año 2022  ")</f>
        <v>Cuadro 4.11.16. Provincia de La Pampa, departamento Puelén. Población de 14 años y más ocupada como patrón(a) o empleador(a) y cuenta propia, por aporte jubilatorio, según sexo registrado al nacer y grupos quinquenales de edad. Año 2022  </v>
      </c>
    </row>
    <row r="21" spans="1:1" s="32" customFormat="1" ht="12.75" x14ac:dyDescent="0.2">
      <c r="A21" s="31" t="str">
        <f>HYPERLINK("#'Cuadro 4.11.17'!A3", "Cuadro 4.11.17. Provincia de La Pampa, departamento Quemú Quemú. Población de 14 años y más ocupada como patrón(a) o empleador(a) y cuenta propia, por aporte jubilatorio, según sexo registrado al nacer y grupos quinquenales de edad. Año 2022  ")</f>
        <v>Cuadro 4.11.17. Provincia de La Pampa, departamento Quemú Quemú. Población de 14 años y más ocupada como patrón(a) o empleador(a) y cuenta propia, por aporte jubilatorio, según sexo registrado al nacer y grupos quinquenales de edad. Año 2022  </v>
      </c>
    </row>
    <row r="22" spans="1:1" s="32" customFormat="1" ht="12.75" x14ac:dyDescent="0.2">
      <c r="A22" s="31" t="str">
        <f>HYPERLINK("#'Cuadro 4.11.18'!A3", "Cuadro 4.11.18. Provincia de La Pampa, departamento Rancul. Población de 14 años y más ocupada como patrón(a) o empleador(a) y cuenta propia, por aporte jubilatorio, según sexo registrado al nacer y grupos quinquenales de edad. Año 2022  ")</f>
        <v>Cuadro 4.11.18. Provincia de La Pampa, departamento Rancul. Población de 14 años y más ocupada como patrón(a) o empleador(a) y cuenta propia, por aporte jubilatorio, según sexo registrado al nacer y grupos quinquenales de edad. Año 2022  </v>
      </c>
    </row>
    <row r="23" spans="1:1" s="32" customFormat="1" ht="12.75" x14ac:dyDescent="0.2">
      <c r="A23" s="31" t="str">
        <f>HYPERLINK("#'Cuadro 4.11.19'!A3", "Cuadro 4.11.19. Provincia de La Pampa, departamento Realicó. Población de 14 años y más ocupada como patrón(a) o empleador(a) y cuenta propia, por aporte jubilatorio, según sexo registrado al nacer y grupos quinquenales de edad. Año 2022  ")</f>
        <v>Cuadro 4.11.19. Provincia de La Pampa, departamento Realicó. Población de 14 años y más ocupada como patrón(a) o empleador(a) y cuenta propia, por aporte jubilatorio, según sexo registrado al nacer y grupos quinquenales de edad. Año 2022  </v>
      </c>
    </row>
    <row r="24" spans="1:1" s="32" customFormat="1" ht="12.75" x14ac:dyDescent="0.2">
      <c r="A24" s="31" t="str">
        <f>HYPERLINK("#'Cuadro 4.11.20'!A3", "Cuadro 4.11.20. Provincia de La Pampa, departamento Toay. Población de 14 años y más ocupada como patrón(a) o empleador(a) y cuenta propia, por aporte jubilatorio, según sexo registrado al nacer y grupos quinquenales de edad. Año 2022  ")</f>
        <v>Cuadro 4.11.20. Provincia de La Pampa, departamento Toay. Población de 14 años y más ocupada como patrón(a) o empleador(a) y cuenta propia, por aporte jubilatorio, según sexo registrado al nacer y grupos quinquenales de edad. Año 2022  </v>
      </c>
    </row>
    <row r="25" spans="1:1" s="32" customFormat="1" ht="12.75" x14ac:dyDescent="0.2">
      <c r="A25" s="31" t="str">
        <f>HYPERLINK("#'Cuadro 4.11.21'!A3", "Cuadro 4.11.21. Provincia de La Pampa, departamento Trenel. Población de 14 años y más ocupada como patrón(a) o empleador(a) y cuenta propia, por aporte jubilatorio, según sexo registrado al nacer y grupos quinquenales de edad. Año 2022  ")</f>
        <v>Cuadro 4.11.21. Provincia de La Pampa, departamento Trenel. Población de 14 años y más ocupada como patrón(a) o empleador(a) y cuenta propia, por aporte jubilatorio, según sexo registrado al nacer y grupos quinquenales de edad. Año 2022  </v>
      </c>
    </row>
    <row r="26" spans="1:1" s="32" customFormat="1" ht="12.75" x14ac:dyDescent="0.2">
      <c r="A26" s="31" t="str">
        <f>HYPERLINK("#'Cuadro 4.11.22'!A3", "Cuadro 4.11.22. Provincia de La Pampa, departamento Utracán. Población de 14 años y más ocupada como patrón(a) o empleador(a) y cuenta propia, por aporte jubilatorio, según sexo registrado al nacer y grupos quinquenales de edad. Año 2022  ")</f>
        <v>Cuadro 4.11.22. Provincia de La Pampa, departamento Utracán. Población de 14 años y más ocupada como patrón(a) o empleador(a) y cuenta propia, por aporte jubilatorio, según sexo registrado al nacer y grupos quinquenales de edad. Año 2022  </v>
      </c>
    </row>
    <row r="27" spans="1:1" ht="12.75" x14ac:dyDescent="0.2">
      <c r="A27" s="14"/>
    </row>
    <row r="28" spans="1:1" ht="12.75" x14ac:dyDescent="0.2">
      <c r="A28" s="14" t="s">
        <v>7</v>
      </c>
    </row>
    <row r="29" spans="1:1" ht="12.75" x14ac:dyDescent="0.2">
      <c r="A29" s="14" t="s">
        <v>8</v>
      </c>
    </row>
    <row r="30" spans="1:1" ht="12.75" x14ac:dyDescent="0.2">
      <c r="A30" s="14" t="s">
        <v>9</v>
      </c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  <row r="94" spans="1:1" ht="12.75" x14ac:dyDescent="0.2">
      <c r="A94" s="14"/>
    </row>
    <row r="95" spans="1:1" ht="12.75" x14ac:dyDescent="0.2">
      <c r="A95" s="14"/>
    </row>
    <row r="96" spans="1:1" ht="12.75" x14ac:dyDescent="0.2">
      <c r="A96" s="14"/>
    </row>
    <row r="97" spans="1:1" ht="12.75" x14ac:dyDescent="0.2">
      <c r="A97" s="14"/>
    </row>
    <row r="98" spans="1:1" ht="12.75" x14ac:dyDescent="0.2">
      <c r="A98" s="14"/>
    </row>
    <row r="99" spans="1:1" ht="12.75" x14ac:dyDescent="0.2">
      <c r="A99" s="14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6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60273</v>
      </c>
      <c r="D6" s="4">
        <v>10152</v>
      </c>
      <c r="E6" s="4">
        <v>6808</v>
      </c>
      <c r="F6" s="4">
        <v>3068</v>
      </c>
      <c r="G6" s="4">
        <v>276</v>
      </c>
      <c r="H6" s="4">
        <v>50121</v>
      </c>
      <c r="I6" s="4">
        <v>20334</v>
      </c>
      <c r="J6" s="4">
        <v>28755</v>
      </c>
      <c r="K6" s="4">
        <v>1032</v>
      </c>
    </row>
    <row r="7" spans="1:31" ht="12" customHeight="1" x14ac:dyDescent="0.2">
      <c r="A7" s="27" t="s">
        <v>11</v>
      </c>
      <c r="B7" s="2" t="s">
        <v>20</v>
      </c>
      <c r="C7" s="12">
        <v>42</v>
      </c>
      <c r="D7" s="12">
        <v>2</v>
      </c>
      <c r="E7" s="12">
        <v>2</v>
      </c>
      <c r="F7" s="12" t="s">
        <v>21</v>
      </c>
      <c r="G7" s="12" t="s">
        <v>21</v>
      </c>
      <c r="H7" s="12">
        <v>40</v>
      </c>
      <c r="I7" s="12">
        <v>3</v>
      </c>
      <c r="J7" s="12">
        <v>35</v>
      </c>
      <c r="K7" s="12">
        <v>2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1441</v>
      </c>
      <c r="D8" s="12">
        <v>130</v>
      </c>
      <c r="E8" s="12">
        <v>19</v>
      </c>
      <c r="F8" s="12">
        <v>110</v>
      </c>
      <c r="G8" s="12">
        <v>1</v>
      </c>
      <c r="H8" s="12">
        <v>1311</v>
      </c>
      <c r="I8" s="12">
        <v>37</v>
      </c>
      <c r="J8" s="12">
        <v>1251</v>
      </c>
      <c r="K8" s="12">
        <v>23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3470</v>
      </c>
      <c r="D9" s="12">
        <v>484</v>
      </c>
      <c r="E9" s="12">
        <v>180</v>
      </c>
      <c r="F9" s="12">
        <v>286</v>
      </c>
      <c r="G9" s="12">
        <v>18</v>
      </c>
      <c r="H9" s="12">
        <v>2986</v>
      </c>
      <c r="I9" s="12">
        <v>386</v>
      </c>
      <c r="J9" s="12">
        <v>2540</v>
      </c>
      <c r="K9" s="12">
        <v>60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5474</v>
      </c>
      <c r="D10" s="12">
        <v>952</v>
      </c>
      <c r="E10" s="12">
        <v>520</v>
      </c>
      <c r="F10" s="12">
        <v>402</v>
      </c>
      <c r="G10" s="12">
        <v>30</v>
      </c>
      <c r="H10" s="12">
        <v>4522</v>
      </c>
      <c r="I10" s="12">
        <v>1294</v>
      </c>
      <c r="J10" s="12">
        <v>3138</v>
      </c>
      <c r="K10" s="12">
        <v>90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6726</v>
      </c>
      <c r="D11" s="12">
        <v>1239</v>
      </c>
      <c r="E11" s="12">
        <v>780</v>
      </c>
      <c r="F11" s="12">
        <v>424</v>
      </c>
      <c r="G11" s="12">
        <v>35</v>
      </c>
      <c r="H11" s="12">
        <v>5487</v>
      </c>
      <c r="I11" s="12">
        <v>2113</v>
      </c>
      <c r="J11" s="12">
        <v>3270</v>
      </c>
      <c r="K11" s="12">
        <v>104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6965</v>
      </c>
      <c r="D12" s="12">
        <v>1168</v>
      </c>
      <c r="E12" s="12">
        <v>832</v>
      </c>
      <c r="F12" s="12">
        <v>300</v>
      </c>
      <c r="G12" s="12">
        <v>36</v>
      </c>
      <c r="H12" s="12">
        <v>5797</v>
      </c>
      <c r="I12" s="12">
        <v>2679</v>
      </c>
      <c r="J12" s="12">
        <v>3031</v>
      </c>
      <c r="K12" s="12">
        <v>87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7315</v>
      </c>
      <c r="D13" s="12">
        <v>1363</v>
      </c>
      <c r="E13" s="12">
        <v>1032</v>
      </c>
      <c r="F13" s="12">
        <v>299</v>
      </c>
      <c r="G13" s="12">
        <v>32</v>
      </c>
      <c r="H13" s="12">
        <v>5952</v>
      </c>
      <c r="I13" s="12">
        <v>2943</v>
      </c>
      <c r="J13" s="12">
        <v>2909</v>
      </c>
      <c r="K13" s="12">
        <v>100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6718</v>
      </c>
      <c r="D14" s="12">
        <v>1165</v>
      </c>
      <c r="E14" s="12">
        <v>878</v>
      </c>
      <c r="F14" s="12">
        <v>264</v>
      </c>
      <c r="G14" s="12">
        <v>23</v>
      </c>
      <c r="H14" s="12">
        <v>5553</v>
      </c>
      <c r="I14" s="12">
        <v>2898</v>
      </c>
      <c r="J14" s="12">
        <v>2551</v>
      </c>
      <c r="K14" s="12">
        <v>104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5839</v>
      </c>
      <c r="D15" s="12">
        <v>1075</v>
      </c>
      <c r="E15" s="12">
        <v>820</v>
      </c>
      <c r="F15" s="12">
        <v>235</v>
      </c>
      <c r="G15" s="12">
        <v>20</v>
      </c>
      <c r="H15" s="12">
        <v>4764</v>
      </c>
      <c r="I15" s="12">
        <v>2383</v>
      </c>
      <c r="J15" s="12">
        <v>2295</v>
      </c>
      <c r="K15" s="12">
        <v>86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5549</v>
      </c>
      <c r="D16" s="12">
        <v>917</v>
      </c>
      <c r="E16" s="12">
        <v>697</v>
      </c>
      <c r="F16" s="12">
        <v>194</v>
      </c>
      <c r="G16" s="12">
        <v>26</v>
      </c>
      <c r="H16" s="12">
        <v>4632</v>
      </c>
      <c r="I16" s="12">
        <v>2322</v>
      </c>
      <c r="J16" s="12">
        <v>2212</v>
      </c>
      <c r="K16" s="12">
        <v>98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4514</v>
      </c>
      <c r="D17" s="12">
        <v>700</v>
      </c>
      <c r="E17" s="12">
        <v>505</v>
      </c>
      <c r="F17" s="12">
        <v>174</v>
      </c>
      <c r="G17" s="12">
        <v>21</v>
      </c>
      <c r="H17" s="12">
        <v>3814</v>
      </c>
      <c r="I17" s="12">
        <v>1744</v>
      </c>
      <c r="J17" s="12">
        <v>1979</v>
      </c>
      <c r="K17" s="12">
        <v>91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3065</v>
      </c>
      <c r="D18" s="12">
        <v>437</v>
      </c>
      <c r="E18" s="12">
        <v>270</v>
      </c>
      <c r="F18" s="12">
        <v>148</v>
      </c>
      <c r="G18" s="12">
        <v>19</v>
      </c>
      <c r="H18" s="12">
        <v>2628</v>
      </c>
      <c r="I18" s="12">
        <v>873</v>
      </c>
      <c r="J18" s="12">
        <v>1673</v>
      </c>
      <c r="K18" s="12">
        <v>82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1824</v>
      </c>
      <c r="D19" s="12">
        <v>288</v>
      </c>
      <c r="E19" s="12">
        <v>153</v>
      </c>
      <c r="F19" s="12">
        <v>127</v>
      </c>
      <c r="G19" s="12">
        <v>8</v>
      </c>
      <c r="H19" s="12">
        <v>1536</v>
      </c>
      <c r="I19" s="12">
        <v>368</v>
      </c>
      <c r="J19" s="12">
        <v>1107</v>
      </c>
      <c r="K19" s="12">
        <v>61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875</v>
      </c>
      <c r="D20" s="12">
        <v>146</v>
      </c>
      <c r="E20" s="12">
        <v>66</v>
      </c>
      <c r="F20" s="12">
        <v>73</v>
      </c>
      <c r="G20" s="12">
        <v>7</v>
      </c>
      <c r="H20" s="12">
        <v>729</v>
      </c>
      <c r="I20" s="12">
        <v>191</v>
      </c>
      <c r="J20" s="12">
        <v>511</v>
      </c>
      <c r="K20" s="12">
        <v>27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456</v>
      </c>
      <c r="D21" s="12">
        <v>86</v>
      </c>
      <c r="E21" s="12">
        <v>54</v>
      </c>
      <c r="F21" s="12">
        <v>32</v>
      </c>
      <c r="G21" s="12" t="s">
        <v>21</v>
      </c>
      <c r="H21" s="12">
        <v>370</v>
      </c>
      <c r="I21" s="12">
        <v>100</v>
      </c>
      <c r="J21" s="12">
        <v>253</v>
      </c>
      <c r="K21" s="12">
        <v>17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20865</v>
      </c>
      <c r="D22" s="4">
        <v>2904</v>
      </c>
      <c r="E22" s="4">
        <v>2075</v>
      </c>
      <c r="F22" s="4">
        <v>770</v>
      </c>
      <c r="G22" s="4">
        <v>59</v>
      </c>
      <c r="H22" s="4">
        <v>17961</v>
      </c>
      <c r="I22" s="4">
        <v>7088</v>
      </c>
      <c r="J22" s="4">
        <v>10569</v>
      </c>
      <c r="K22" s="4">
        <v>304</v>
      </c>
    </row>
    <row r="23" spans="1:16" ht="12" customHeight="1" x14ac:dyDescent="0.2">
      <c r="A23" s="27" t="s">
        <v>11</v>
      </c>
      <c r="B23" s="2" t="s">
        <v>20</v>
      </c>
      <c r="C23" s="12">
        <v>17</v>
      </c>
      <c r="D23" s="12" t="s">
        <v>21</v>
      </c>
      <c r="E23" s="12" t="s">
        <v>21</v>
      </c>
      <c r="F23" s="12" t="s">
        <v>21</v>
      </c>
      <c r="G23" s="12" t="s">
        <v>21</v>
      </c>
      <c r="H23" s="12">
        <v>17</v>
      </c>
      <c r="I23" s="12">
        <v>3</v>
      </c>
      <c r="J23" s="12">
        <v>14</v>
      </c>
      <c r="K23" s="12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496</v>
      </c>
      <c r="D24" s="12">
        <v>27</v>
      </c>
      <c r="E24" s="12">
        <v>6</v>
      </c>
      <c r="F24" s="12">
        <v>21</v>
      </c>
      <c r="G24" s="12" t="s">
        <v>21</v>
      </c>
      <c r="H24" s="12">
        <v>469</v>
      </c>
      <c r="I24" s="12">
        <v>15</v>
      </c>
      <c r="J24" s="12">
        <v>443</v>
      </c>
      <c r="K24" s="12">
        <v>11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1416</v>
      </c>
      <c r="D25" s="12">
        <v>155</v>
      </c>
      <c r="E25" s="12">
        <v>64</v>
      </c>
      <c r="F25" s="12">
        <v>85</v>
      </c>
      <c r="G25" s="12">
        <v>6</v>
      </c>
      <c r="H25" s="12">
        <v>1261</v>
      </c>
      <c r="I25" s="12">
        <v>109</v>
      </c>
      <c r="J25" s="12">
        <v>1129</v>
      </c>
      <c r="K25" s="12">
        <v>23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2349</v>
      </c>
      <c r="D26" s="12">
        <v>301</v>
      </c>
      <c r="E26" s="12">
        <v>186</v>
      </c>
      <c r="F26" s="12">
        <v>107</v>
      </c>
      <c r="G26" s="12">
        <v>8</v>
      </c>
      <c r="H26" s="12">
        <v>2048</v>
      </c>
      <c r="I26" s="12">
        <v>561</v>
      </c>
      <c r="J26" s="12">
        <v>1457</v>
      </c>
      <c r="K26" s="12">
        <v>30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2694</v>
      </c>
      <c r="D27" s="12">
        <v>387</v>
      </c>
      <c r="E27" s="12">
        <v>264</v>
      </c>
      <c r="F27" s="12">
        <v>118</v>
      </c>
      <c r="G27" s="12">
        <v>5</v>
      </c>
      <c r="H27" s="12">
        <v>2307</v>
      </c>
      <c r="I27" s="12">
        <v>878</v>
      </c>
      <c r="J27" s="12">
        <v>1392</v>
      </c>
      <c r="K27" s="12">
        <v>37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2784</v>
      </c>
      <c r="D28" s="12">
        <v>377</v>
      </c>
      <c r="E28" s="12">
        <v>296</v>
      </c>
      <c r="F28" s="12">
        <v>74</v>
      </c>
      <c r="G28" s="12">
        <v>7</v>
      </c>
      <c r="H28" s="12">
        <v>2407</v>
      </c>
      <c r="I28" s="12">
        <v>1108</v>
      </c>
      <c r="J28" s="12">
        <v>1272</v>
      </c>
      <c r="K28" s="12">
        <v>27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2622</v>
      </c>
      <c r="D29" s="12">
        <v>433</v>
      </c>
      <c r="E29" s="12">
        <v>348</v>
      </c>
      <c r="F29" s="12">
        <v>78</v>
      </c>
      <c r="G29" s="12">
        <v>7</v>
      </c>
      <c r="H29" s="12">
        <v>2189</v>
      </c>
      <c r="I29" s="12">
        <v>1067</v>
      </c>
      <c r="J29" s="12">
        <v>1095</v>
      </c>
      <c r="K29" s="12">
        <v>27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2287</v>
      </c>
      <c r="D30" s="12">
        <v>357</v>
      </c>
      <c r="E30" s="12">
        <v>287</v>
      </c>
      <c r="F30" s="12">
        <v>68</v>
      </c>
      <c r="G30" s="12">
        <v>2</v>
      </c>
      <c r="H30" s="12">
        <v>1930</v>
      </c>
      <c r="I30" s="12">
        <v>1071</v>
      </c>
      <c r="J30" s="12">
        <v>830</v>
      </c>
      <c r="K30" s="12">
        <v>29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1856</v>
      </c>
      <c r="D31" s="12">
        <v>298</v>
      </c>
      <c r="E31" s="12">
        <v>231</v>
      </c>
      <c r="F31" s="12">
        <v>60</v>
      </c>
      <c r="G31" s="12">
        <v>7</v>
      </c>
      <c r="H31" s="12">
        <v>1558</v>
      </c>
      <c r="I31" s="12">
        <v>793</v>
      </c>
      <c r="J31" s="12">
        <v>748</v>
      </c>
      <c r="K31" s="12">
        <v>17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1630</v>
      </c>
      <c r="D32" s="12">
        <v>226</v>
      </c>
      <c r="E32" s="12">
        <v>181</v>
      </c>
      <c r="F32" s="12">
        <v>41</v>
      </c>
      <c r="G32" s="12">
        <v>4</v>
      </c>
      <c r="H32" s="12">
        <v>1404</v>
      </c>
      <c r="I32" s="12">
        <v>793</v>
      </c>
      <c r="J32" s="12">
        <v>588</v>
      </c>
      <c r="K32" s="12">
        <v>23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1195</v>
      </c>
      <c r="D33" s="12">
        <v>153</v>
      </c>
      <c r="E33" s="12">
        <v>113</v>
      </c>
      <c r="F33" s="12">
        <v>34</v>
      </c>
      <c r="G33" s="12">
        <v>6</v>
      </c>
      <c r="H33" s="12">
        <v>1042</v>
      </c>
      <c r="I33" s="12">
        <v>386</v>
      </c>
      <c r="J33" s="12">
        <v>618</v>
      </c>
      <c r="K33" s="12">
        <v>38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733</v>
      </c>
      <c r="D34" s="12">
        <v>88</v>
      </c>
      <c r="E34" s="12">
        <v>48</v>
      </c>
      <c r="F34" s="12">
        <v>34</v>
      </c>
      <c r="G34" s="12">
        <v>6</v>
      </c>
      <c r="H34" s="12">
        <v>645</v>
      </c>
      <c r="I34" s="12">
        <v>154</v>
      </c>
      <c r="J34" s="12">
        <v>468</v>
      </c>
      <c r="K34" s="12">
        <v>23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446</v>
      </c>
      <c r="D35" s="12">
        <v>55</v>
      </c>
      <c r="E35" s="12">
        <v>26</v>
      </c>
      <c r="F35" s="12">
        <v>28</v>
      </c>
      <c r="G35" s="12">
        <v>1</v>
      </c>
      <c r="H35" s="12">
        <v>391</v>
      </c>
      <c r="I35" s="12">
        <v>83</v>
      </c>
      <c r="J35" s="12">
        <v>302</v>
      </c>
      <c r="K35" s="12">
        <v>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228</v>
      </c>
      <c r="D36" s="12">
        <v>29</v>
      </c>
      <c r="E36" s="12">
        <v>14</v>
      </c>
      <c r="F36" s="12">
        <v>15</v>
      </c>
      <c r="G36" s="12" t="s">
        <v>21</v>
      </c>
      <c r="H36" s="12">
        <v>199</v>
      </c>
      <c r="I36" s="12">
        <v>44</v>
      </c>
      <c r="J36" s="12">
        <v>146</v>
      </c>
      <c r="K36" s="12">
        <v>9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112</v>
      </c>
      <c r="D37" s="12">
        <v>18</v>
      </c>
      <c r="E37" s="12">
        <v>11</v>
      </c>
      <c r="F37" s="12">
        <v>7</v>
      </c>
      <c r="G37" s="12" t="s">
        <v>21</v>
      </c>
      <c r="H37" s="12">
        <v>94</v>
      </c>
      <c r="I37" s="12">
        <v>23</v>
      </c>
      <c r="J37" s="12">
        <v>67</v>
      </c>
      <c r="K37" s="12">
        <v>4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39408</v>
      </c>
      <c r="D38" s="4">
        <v>7248</v>
      </c>
      <c r="E38" s="4">
        <v>4733</v>
      </c>
      <c r="F38" s="4">
        <v>2298</v>
      </c>
      <c r="G38" s="4">
        <v>217</v>
      </c>
      <c r="H38" s="4">
        <v>32160</v>
      </c>
      <c r="I38" s="4">
        <v>13246</v>
      </c>
      <c r="J38" s="4">
        <v>18186</v>
      </c>
      <c r="K38" s="4">
        <v>728</v>
      </c>
    </row>
    <row r="39" spans="1:16" ht="12" customHeight="1" x14ac:dyDescent="0.2">
      <c r="A39" s="27" t="s">
        <v>11</v>
      </c>
      <c r="B39" s="2" t="s">
        <v>20</v>
      </c>
      <c r="C39" s="12">
        <v>25</v>
      </c>
      <c r="D39" s="12">
        <v>2</v>
      </c>
      <c r="E39" s="12">
        <v>2</v>
      </c>
      <c r="F39" s="12" t="s">
        <v>21</v>
      </c>
      <c r="G39" s="12" t="s">
        <v>21</v>
      </c>
      <c r="H39" s="12">
        <v>23</v>
      </c>
      <c r="I39" s="12" t="s">
        <v>21</v>
      </c>
      <c r="J39" s="12">
        <v>21</v>
      </c>
      <c r="K39" s="12">
        <v>2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945</v>
      </c>
      <c r="D40" s="12">
        <v>103</v>
      </c>
      <c r="E40" s="12">
        <v>13</v>
      </c>
      <c r="F40" s="12">
        <v>89</v>
      </c>
      <c r="G40" s="12">
        <v>1</v>
      </c>
      <c r="H40" s="12">
        <v>842</v>
      </c>
      <c r="I40" s="12">
        <v>22</v>
      </c>
      <c r="J40" s="12">
        <v>808</v>
      </c>
      <c r="K40" s="12">
        <v>12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2054</v>
      </c>
      <c r="D41" s="12">
        <v>329</v>
      </c>
      <c r="E41" s="12">
        <v>116</v>
      </c>
      <c r="F41" s="12">
        <v>201</v>
      </c>
      <c r="G41" s="12">
        <v>12</v>
      </c>
      <c r="H41" s="12">
        <v>1725</v>
      </c>
      <c r="I41" s="12">
        <v>277</v>
      </c>
      <c r="J41" s="12">
        <v>1411</v>
      </c>
      <c r="K41" s="12">
        <v>37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3125</v>
      </c>
      <c r="D42" s="12">
        <v>651</v>
      </c>
      <c r="E42" s="12">
        <v>334</v>
      </c>
      <c r="F42" s="12">
        <v>295</v>
      </c>
      <c r="G42" s="12">
        <v>22</v>
      </c>
      <c r="H42" s="12">
        <v>2474</v>
      </c>
      <c r="I42" s="12">
        <v>733</v>
      </c>
      <c r="J42" s="12">
        <v>1681</v>
      </c>
      <c r="K42" s="12">
        <v>60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4032</v>
      </c>
      <c r="D43" s="12">
        <v>852</v>
      </c>
      <c r="E43" s="12">
        <v>516</v>
      </c>
      <c r="F43" s="12">
        <v>306</v>
      </c>
      <c r="G43" s="12">
        <v>30</v>
      </c>
      <c r="H43" s="12">
        <v>3180</v>
      </c>
      <c r="I43" s="12">
        <v>1235</v>
      </c>
      <c r="J43" s="12">
        <v>1878</v>
      </c>
      <c r="K43" s="12">
        <v>67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4181</v>
      </c>
      <c r="D44" s="12">
        <v>791</v>
      </c>
      <c r="E44" s="12">
        <v>536</v>
      </c>
      <c r="F44" s="12">
        <v>226</v>
      </c>
      <c r="G44" s="12">
        <v>29</v>
      </c>
      <c r="H44" s="12">
        <v>3390</v>
      </c>
      <c r="I44" s="12">
        <v>1571</v>
      </c>
      <c r="J44" s="12">
        <v>1759</v>
      </c>
      <c r="K44" s="12">
        <v>60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4693</v>
      </c>
      <c r="D45" s="12">
        <v>930</v>
      </c>
      <c r="E45" s="12">
        <v>684</v>
      </c>
      <c r="F45" s="12">
        <v>221</v>
      </c>
      <c r="G45" s="12">
        <v>25</v>
      </c>
      <c r="H45" s="12">
        <v>3763</v>
      </c>
      <c r="I45" s="12">
        <v>1876</v>
      </c>
      <c r="J45" s="12">
        <v>1814</v>
      </c>
      <c r="K45" s="12">
        <v>73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4431</v>
      </c>
      <c r="D46" s="12">
        <v>808</v>
      </c>
      <c r="E46" s="12">
        <v>591</v>
      </c>
      <c r="F46" s="12">
        <v>196</v>
      </c>
      <c r="G46" s="12">
        <v>21</v>
      </c>
      <c r="H46" s="12">
        <v>3623</v>
      </c>
      <c r="I46" s="12">
        <v>1827</v>
      </c>
      <c r="J46" s="12">
        <v>1721</v>
      </c>
      <c r="K46" s="12">
        <v>75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3983</v>
      </c>
      <c r="D47" s="12">
        <v>777</v>
      </c>
      <c r="E47" s="12">
        <v>589</v>
      </c>
      <c r="F47" s="12">
        <v>175</v>
      </c>
      <c r="G47" s="12">
        <v>13</v>
      </c>
      <c r="H47" s="12">
        <v>3206</v>
      </c>
      <c r="I47" s="12">
        <v>1590</v>
      </c>
      <c r="J47" s="12">
        <v>1547</v>
      </c>
      <c r="K47" s="12">
        <v>69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3919</v>
      </c>
      <c r="D48" s="12">
        <v>691</v>
      </c>
      <c r="E48" s="12">
        <v>516</v>
      </c>
      <c r="F48" s="12">
        <v>153</v>
      </c>
      <c r="G48" s="12">
        <v>22</v>
      </c>
      <c r="H48" s="12">
        <v>3228</v>
      </c>
      <c r="I48" s="12">
        <v>1529</v>
      </c>
      <c r="J48" s="12">
        <v>1624</v>
      </c>
      <c r="K48" s="12">
        <v>75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3319</v>
      </c>
      <c r="D49" s="12">
        <v>547</v>
      </c>
      <c r="E49" s="12">
        <v>392</v>
      </c>
      <c r="F49" s="12">
        <v>140</v>
      </c>
      <c r="G49" s="12">
        <v>15</v>
      </c>
      <c r="H49" s="12">
        <v>2772</v>
      </c>
      <c r="I49" s="12">
        <v>1358</v>
      </c>
      <c r="J49" s="12">
        <v>1361</v>
      </c>
      <c r="K49" s="12">
        <v>53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2332</v>
      </c>
      <c r="D50" s="12">
        <v>349</v>
      </c>
      <c r="E50" s="12">
        <v>222</v>
      </c>
      <c r="F50" s="12">
        <v>114</v>
      </c>
      <c r="G50" s="12">
        <v>13</v>
      </c>
      <c r="H50" s="12">
        <v>1983</v>
      </c>
      <c r="I50" s="12">
        <v>719</v>
      </c>
      <c r="J50" s="12">
        <v>1205</v>
      </c>
      <c r="K50" s="12">
        <v>59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1378</v>
      </c>
      <c r="D51" s="12">
        <v>233</v>
      </c>
      <c r="E51" s="12">
        <v>127</v>
      </c>
      <c r="F51" s="12">
        <v>99</v>
      </c>
      <c r="G51" s="12">
        <v>7</v>
      </c>
      <c r="H51" s="12">
        <v>1145</v>
      </c>
      <c r="I51" s="12">
        <v>285</v>
      </c>
      <c r="J51" s="12">
        <v>805</v>
      </c>
      <c r="K51" s="12">
        <v>55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647</v>
      </c>
      <c r="D52" s="12">
        <v>117</v>
      </c>
      <c r="E52" s="12">
        <v>52</v>
      </c>
      <c r="F52" s="12">
        <v>58</v>
      </c>
      <c r="G52" s="12">
        <v>7</v>
      </c>
      <c r="H52" s="12">
        <v>530</v>
      </c>
      <c r="I52" s="12">
        <v>147</v>
      </c>
      <c r="J52" s="12">
        <v>365</v>
      </c>
      <c r="K52" s="12">
        <v>18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344</v>
      </c>
      <c r="D53" s="6">
        <v>68</v>
      </c>
      <c r="E53" s="6">
        <v>43</v>
      </c>
      <c r="F53" s="6">
        <v>25</v>
      </c>
      <c r="G53" s="6" t="s">
        <v>21</v>
      </c>
      <c r="H53" s="6">
        <v>276</v>
      </c>
      <c r="I53" s="6">
        <v>77</v>
      </c>
      <c r="J53" s="6">
        <v>186</v>
      </c>
      <c r="K53" s="6">
        <v>13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20.332031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2006</v>
      </c>
      <c r="D6" s="4">
        <v>429</v>
      </c>
      <c r="E6" s="4">
        <v>255</v>
      </c>
      <c r="F6" s="4">
        <v>161</v>
      </c>
      <c r="G6" s="4">
        <v>13</v>
      </c>
      <c r="H6" s="4">
        <v>1577</v>
      </c>
      <c r="I6" s="4">
        <v>701</v>
      </c>
      <c r="J6" s="4">
        <v>839</v>
      </c>
      <c r="K6" s="4">
        <v>37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40</v>
      </c>
      <c r="D8" s="12">
        <v>6</v>
      </c>
      <c r="E8" s="12">
        <v>1</v>
      </c>
      <c r="F8" s="12">
        <v>5</v>
      </c>
      <c r="G8" s="12" t="s">
        <v>21</v>
      </c>
      <c r="H8" s="12">
        <v>34</v>
      </c>
      <c r="I8" s="12" t="s">
        <v>21</v>
      </c>
      <c r="J8" s="12">
        <v>34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72</v>
      </c>
      <c r="D9" s="12">
        <v>10</v>
      </c>
      <c r="E9" s="12">
        <v>3</v>
      </c>
      <c r="F9" s="12">
        <v>7</v>
      </c>
      <c r="G9" s="12" t="s">
        <v>21</v>
      </c>
      <c r="H9" s="12">
        <v>62</v>
      </c>
      <c r="I9" s="12">
        <v>6</v>
      </c>
      <c r="J9" s="12">
        <v>51</v>
      </c>
      <c r="K9" s="12">
        <v>5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152</v>
      </c>
      <c r="D10" s="12">
        <v>27</v>
      </c>
      <c r="E10" s="12">
        <v>11</v>
      </c>
      <c r="F10" s="12">
        <v>15</v>
      </c>
      <c r="G10" s="12">
        <v>1</v>
      </c>
      <c r="H10" s="12">
        <v>125</v>
      </c>
      <c r="I10" s="12">
        <v>50</v>
      </c>
      <c r="J10" s="12">
        <v>73</v>
      </c>
      <c r="K10" s="12">
        <v>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228</v>
      </c>
      <c r="D11" s="12">
        <v>52</v>
      </c>
      <c r="E11" s="12">
        <v>29</v>
      </c>
      <c r="F11" s="12">
        <v>21</v>
      </c>
      <c r="G11" s="12">
        <v>2</v>
      </c>
      <c r="H11" s="12">
        <v>176</v>
      </c>
      <c r="I11" s="12">
        <v>79</v>
      </c>
      <c r="J11" s="12">
        <v>93</v>
      </c>
      <c r="K11" s="12">
        <v>4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218</v>
      </c>
      <c r="D12" s="12">
        <v>39</v>
      </c>
      <c r="E12" s="12">
        <v>25</v>
      </c>
      <c r="F12" s="12">
        <v>11</v>
      </c>
      <c r="G12" s="12">
        <v>3</v>
      </c>
      <c r="H12" s="12">
        <v>179</v>
      </c>
      <c r="I12" s="12">
        <v>84</v>
      </c>
      <c r="J12" s="12">
        <v>92</v>
      </c>
      <c r="K12" s="12">
        <v>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224</v>
      </c>
      <c r="D13" s="12">
        <v>59</v>
      </c>
      <c r="E13" s="12">
        <v>36</v>
      </c>
      <c r="F13" s="12">
        <v>22</v>
      </c>
      <c r="G13" s="12">
        <v>1</v>
      </c>
      <c r="H13" s="12">
        <v>165</v>
      </c>
      <c r="I13" s="12">
        <v>78</v>
      </c>
      <c r="J13" s="12">
        <v>82</v>
      </c>
      <c r="K13" s="12">
        <v>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248</v>
      </c>
      <c r="D14" s="12">
        <v>59</v>
      </c>
      <c r="E14" s="12">
        <v>36</v>
      </c>
      <c r="F14" s="12">
        <v>22</v>
      </c>
      <c r="G14" s="12">
        <v>1</v>
      </c>
      <c r="H14" s="12">
        <v>189</v>
      </c>
      <c r="I14" s="12">
        <v>105</v>
      </c>
      <c r="J14" s="12">
        <v>83</v>
      </c>
      <c r="K14" s="12">
        <v>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190</v>
      </c>
      <c r="D15" s="12">
        <v>35</v>
      </c>
      <c r="E15" s="12">
        <v>26</v>
      </c>
      <c r="F15" s="12">
        <v>9</v>
      </c>
      <c r="G15" s="12" t="s">
        <v>21</v>
      </c>
      <c r="H15" s="12">
        <v>155</v>
      </c>
      <c r="I15" s="12">
        <v>82</v>
      </c>
      <c r="J15" s="12">
        <v>69</v>
      </c>
      <c r="K15" s="12">
        <v>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241</v>
      </c>
      <c r="D16" s="12">
        <v>58</v>
      </c>
      <c r="E16" s="12">
        <v>39</v>
      </c>
      <c r="F16" s="12">
        <v>17</v>
      </c>
      <c r="G16" s="12">
        <v>2</v>
      </c>
      <c r="H16" s="12">
        <v>183</v>
      </c>
      <c r="I16" s="12">
        <v>96</v>
      </c>
      <c r="J16" s="12">
        <v>86</v>
      </c>
      <c r="K16" s="12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158</v>
      </c>
      <c r="D17" s="12">
        <v>31</v>
      </c>
      <c r="E17" s="12">
        <v>26</v>
      </c>
      <c r="F17" s="12">
        <v>5</v>
      </c>
      <c r="G17" s="12" t="s">
        <v>21</v>
      </c>
      <c r="H17" s="12">
        <v>127</v>
      </c>
      <c r="I17" s="12">
        <v>68</v>
      </c>
      <c r="J17" s="12">
        <v>56</v>
      </c>
      <c r="K17" s="12">
        <v>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114</v>
      </c>
      <c r="D18" s="12">
        <v>25</v>
      </c>
      <c r="E18" s="12">
        <v>13</v>
      </c>
      <c r="F18" s="12">
        <v>11</v>
      </c>
      <c r="G18" s="12">
        <v>1</v>
      </c>
      <c r="H18" s="12">
        <v>89</v>
      </c>
      <c r="I18" s="12">
        <v>36</v>
      </c>
      <c r="J18" s="12">
        <v>50</v>
      </c>
      <c r="K18" s="12">
        <v>3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67</v>
      </c>
      <c r="D19" s="12">
        <v>19</v>
      </c>
      <c r="E19" s="12">
        <v>8</v>
      </c>
      <c r="F19" s="12">
        <v>10</v>
      </c>
      <c r="G19" s="12">
        <v>1</v>
      </c>
      <c r="H19" s="12">
        <v>48</v>
      </c>
      <c r="I19" s="12">
        <v>6</v>
      </c>
      <c r="J19" s="12">
        <v>39</v>
      </c>
      <c r="K19" s="12">
        <v>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39</v>
      </c>
      <c r="D20" s="12">
        <v>7</v>
      </c>
      <c r="E20" s="12">
        <v>1</v>
      </c>
      <c r="F20" s="12">
        <v>5</v>
      </c>
      <c r="G20" s="12">
        <v>1</v>
      </c>
      <c r="H20" s="12">
        <v>32</v>
      </c>
      <c r="I20" s="12">
        <v>10</v>
      </c>
      <c r="J20" s="12">
        <v>19</v>
      </c>
      <c r="K20" s="12">
        <v>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15</v>
      </c>
      <c r="D21" s="12">
        <v>2</v>
      </c>
      <c r="E21" s="12">
        <v>1</v>
      </c>
      <c r="F21" s="12">
        <v>1</v>
      </c>
      <c r="G21" s="12" t="s">
        <v>21</v>
      </c>
      <c r="H21" s="12">
        <v>13</v>
      </c>
      <c r="I21" s="12">
        <v>1</v>
      </c>
      <c r="J21" s="12">
        <v>12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642</v>
      </c>
      <c r="D22" s="4">
        <v>99</v>
      </c>
      <c r="E22" s="4">
        <v>68</v>
      </c>
      <c r="F22" s="4">
        <v>30</v>
      </c>
      <c r="G22" s="4">
        <v>1</v>
      </c>
      <c r="H22" s="4">
        <v>543</v>
      </c>
      <c r="I22" s="4">
        <v>232</v>
      </c>
      <c r="J22" s="4">
        <v>303</v>
      </c>
      <c r="K22" s="4">
        <v>8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16</v>
      </c>
      <c r="D24" s="12">
        <v>2</v>
      </c>
      <c r="E24" s="12" t="s">
        <v>21</v>
      </c>
      <c r="F24" s="12">
        <v>2</v>
      </c>
      <c r="G24" s="12" t="s">
        <v>21</v>
      </c>
      <c r="H24" s="12">
        <v>14</v>
      </c>
      <c r="I24" s="12" t="s">
        <v>21</v>
      </c>
      <c r="J24" s="12">
        <v>14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31</v>
      </c>
      <c r="D25" s="12">
        <v>2</v>
      </c>
      <c r="E25" s="12">
        <v>1</v>
      </c>
      <c r="F25" s="12">
        <v>1</v>
      </c>
      <c r="G25" s="12" t="s">
        <v>21</v>
      </c>
      <c r="H25" s="12">
        <v>29</v>
      </c>
      <c r="I25" s="12">
        <v>5</v>
      </c>
      <c r="J25" s="12">
        <v>23</v>
      </c>
      <c r="K25" s="12">
        <v>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59</v>
      </c>
      <c r="D26" s="12">
        <v>3</v>
      </c>
      <c r="E26" s="12" t="s">
        <v>21</v>
      </c>
      <c r="F26" s="12">
        <v>3</v>
      </c>
      <c r="G26" s="12" t="s">
        <v>21</v>
      </c>
      <c r="H26" s="12">
        <v>56</v>
      </c>
      <c r="I26" s="12">
        <v>23</v>
      </c>
      <c r="J26" s="12">
        <v>32</v>
      </c>
      <c r="K26" s="12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85</v>
      </c>
      <c r="D27" s="12">
        <v>15</v>
      </c>
      <c r="E27" s="12">
        <v>10</v>
      </c>
      <c r="F27" s="12">
        <v>4</v>
      </c>
      <c r="G27" s="12">
        <v>1</v>
      </c>
      <c r="H27" s="12">
        <v>70</v>
      </c>
      <c r="I27" s="12">
        <v>29</v>
      </c>
      <c r="J27" s="12">
        <v>41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85</v>
      </c>
      <c r="D28" s="12">
        <v>8</v>
      </c>
      <c r="E28" s="12">
        <v>7</v>
      </c>
      <c r="F28" s="12">
        <v>1</v>
      </c>
      <c r="G28" s="12" t="s">
        <v>21</v>
      </c>
      <c r="H28" s="12">
        <v>77</v>
      </c>
      <c r="I28" s="12">
        <v>27</v>
      </c>
      <c r="J28" s="12">
        <v>49</v>
      </c>
      <c r="K28" s="12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71</v>
      </c>
      <c r="D29" s="12">
        <v>16</v>
      </c>
      <c r="E29" s="12">
        <v>12</v>
      </c>
      <c r="F29" s="12">
        <v>4</v>
      </c>
      <c r="G29" s="12" t="s">
        <v>21</v>
      </c>
      <c r="H29" s="12">
        <v>55</v>
      </c>
      <c r="I29" s="12">
        <v>25</v>
      </c>
      <c r="J29" s="12">
        <v>28</v>
      </c>
      <c r="K29" s="12">
        <v>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87</v>
      </c>
      <c r="D30" s="12">
        <v>18</v>
      </c>
      <c r="E30" s="12">
        <v>16</v>
      </c>
      <c r="F30" s="12">
        <v>2</v>
      </c>
      <c r="G30" s="12" t="s">
        <v>21</v>
      </c>
      <c r="H30" s="12">
        <v>69</v>
      </c>
      <c r="I30" s="12">
        <v>42</v>
      </c>
      <c r="J30" s="12">
        <v>27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55</v>
      </c>
      <c r="D31" s="12">
        <v>9</v>
      </c>
      <c r="E31" s="12">
        <v>7</v>
      </c>
      <c r="F31" s="12">
        <v>2</v>
      </c>
      <c r="G31" s="12" t="s">
        <v>21</v>
      </c>
      <c r="H31" s="12">
        <v>46</v>
      </c>
      <c r="I31" s="12">
        <v>27</v>
      </c>
      <c r="J31" s="12">
        <v>18</v>
      </c>
      <c r="K31" s="12">
        <v>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63</v>
      </c>
      <c r="D32" s="12">
        <v>8</v>
      </c>
      <c r="E32" s="12">
        <v>5</v>
      </c>
      <c r="F32" s="12">
        <v>3</v>
      </c>
      <c r="G32" s="12" t="s">
        <v>21</v>
      </c>
      <c r="H32" s="12">
        <v>55</v>
      </c>
      <c r="I32" s="12">
        <v>29</v>
      </c>
      <c r="J32" s="12">
        <v>26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38</v>
      </c>
      <c r="D33" s="12">
        <v>5</v>
      </c>
      <c r="E33" s="12">
        <v>5</v>
      </c>
      <c r="F33" s="12" t="s">
        <v>21</v>
      </c>
      <c r="G33" s="12" t="s">
        <v>21</v>
      </c>
      <c r="H33" s="12">
        <v>33</v>
      </c>
      <c r="I33" s="12">
        <v>16</v>
      </c>
      <c r="J33" s="12">
        <v>17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25</v>
      </c>
      <c r="D34" s="12">
        <v>7</v>
      </c>
      <c r="E34" s="12">
        <v>4</v>
      </c>
      <c r="F34" s="12">
        <v>3</v>
      </c>
      <c r="G34" s="12" t="s">
        <v>21</v>
      </c>
      <c r="H34" s="12">
        <v>18</v>
      </c>
      <c r="I34" s="12">
        <v>5</v>
      </c>
      <c r="J34" s="12">
        <v>11</v>
      </c>
      <c r="K34" s="12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15</v>
      </c>
      <c r="D35" s="12">
        <v>4</v>
      </c>
      <c r="E35" s="12" t="s">
        <v>21</v>
      </c>
      <c r="F35" s="12">
        <v>4</v>
      </c>
      <c r="G35" s="12" t="s">
        <v>21</v>
      </c>
      <c r="H35" s="12">
        <v>11</v>
      </c>
      <c r="I35" s="12">
        <v>2</v>
      </c>
      <c r="J35" s="12">
        <v>9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8</v>
      </c>
      <c r="D36" s="12">
        <v>2</v>
      </c>
      <c r="E36" s="12">
        <v>1</v>
      </c>
      <c r="F36" s="12">
        <v>1</v>
      </c>
      <c r="G36" s="12" t="s">
        <v>21</v>
      </c>
      <c r="H36" s="12">
        <v>6</v>
      </c>
      <c r="I36" s="12">
        <v>2</v>
      </c>
      <c r="J36" s="12">
        <v>4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4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4</v>
      </c>
      <c r="I37" s="12" t="s">
        <v>21</v>
      </c>
      <c r="J37" s="12">
        <v>4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1364</v>
      </c>
      <c r="D38" s="4">
        <v>330</v>
      </c>
      <c r="E38" s="4">
        <v>187</v>
      </c>
      <c r="F38" s="4">
        <v>131</v>
      </c>
      <c r="G38" s="4">
        <v>12</v>
      </c>
      <c r="H38" s="4">
        <v>1034</v>
      </c>
      <c r="I38" s="4">
        <v>469</v>
      </c>
      <c r="J38" s="4">
        <v>536</v>
      </c>
      <c r="K38" s="4">
        <v>29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24</v>
      </c>
      <c r="D40" s="12">
        <v>4</v>
      </c>
      <c r="E40" s="12">
        <v>1</v>
      </c>
      <c r="F40" s="12">
        <v>3</v>
      </c>
      <c r="G40" s="12" t="s">
        <v>21</v>
      </c>
      <c r="H40" s="12">
        <v>20</v>
      </c>
      <c r="I40" s="12" t="s">
        <v>21</v>
      </c>
      <c r="J40" s="12">
        <v>20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41</v>
      </c>
      <c r="D41" s="12">
        <v>8</v>
      </c>
      <c r="E41" s="12">
        <v>2</v>
      </c>
      <c r="F41" s="12">
        <v>6</v>
      </c>
      <c r="G41" s="12" t="s">
        <v>21</v>
      </c>
      <c r="H41" s="12">
        <v>33</v>
      </c>
      <c r="I41" s="12">
        <v>1</v>
      </c>
      <c r="J41" s="12">
        <v>28</v>
      </c>
      <c r="K41" s="12">
        <v>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93</v>
      </c>
      <c r="D42" s="12">
        <v>24</v>
      </c>
      <c r="E42" s="12">
        <v>11</v>
      </c>
      <c r="F42" s="12">
        <v>12</v>
      </c>
      <c r="G42" s="12">
        <v>1</v>
      </c>
      <c r="H42" s="12">
        <v>69</v>
      </c>
      <c r="I42" s="12">
        <v>27</v>
      </c>
      <c r="J42" s="12">
        <v>41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143</v>
      </c>
      <c r="D43" s="12">
        <v>37</v>
      </c>
      <c r="E43" s="12">
        <v>19</v>
      </c>
      <c r="F43" s="12">
        <v>17</v>
      </c>
      <c r="G43" s="12">
        <v>1</v>
      </c>
      <c r="H43" s="12">
        <v>106</v>
      </c>
      <c r="I43" s="12">
        <v>50</v>
      </c>
      <c r="J43" s="12">
        <v>52</v>
      </c>
      <c r="K43" s="12">
        <v>4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133</v>
      </c>
      <c r="D44" s="12">
        <v>31</v>
      </c>
      <c r="E44" s="12">
        <v>18</v>
      </c>
      <c r="F44" s="12">
        <v>10</v>
      </c>
      <c r="G44" s="12">
        <v>3</v>
      </c>
      <c r="H44" s="12">
        <v>102</v>
      </c>
      <c r="I44" s="12">
        <v>57</v>
      </c>
      <c r="J44" s="12">
        <v>43</v>
      </c>
      <c r="K44" s="12">
        <v>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153</v>
      </c>
      <c r="D45" s="12">
        <v>43</v>
      </c>
      <c r="E45" s="12">
        <v>24</v>
      </c>
      <c r="F45" s="12">
        <v>18</v>
      </c>
      <c r="G45" s="12">
        <v>1</v>
      </c>
      <c r="H45" s="12">
        <v>110</v>
      </c>
      <c r="I45" s="12">
        <v>53</v>
      </c>
      <c r="J45" s="12">
        <v>54</v>
      </c>
      <c r="K45" s="12">
        <v>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161</v>
      </c>
      <c r="D46" s="12">
        <v>41</v>
      </c>
      <c r="E46" s="12">
        <v>20</v>
      </c>
      <c r="F46" s="12">
        <v>20</v>
      </c>
      <c r="G46" s="12">
        <v>1</v>
      </c>
      <c r="H46" s="12">
        <v>120</v>
      </c>
      <c r="I46" s="12">
        <v>63</v>
      </c>
      <c r="J46" s="12">
        <v>56</v>
      </c>
      <c r="K46" s="12">
        <v>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135</v>
      </c>
      <c r="D47" s="12">
        <v>26</v>
      </c>
      <c r="E47" s="12">
        <v>19</v>
      </c>
      <c r="F47" s="12">
        <v>7</v>
      </c>
      <c r="G47" s="12" t="s">
        <v>21</v>
      </c>
      <c r="H47" s="12">
        <v>109</v>
      </c>
      <c r="I47" s="12">
        <v>55</v>
      </c>
      <c r="J47" s="12">
        <v>51</v>
      </c>
      <c r="K47" s="12">
        <v>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178</v>
      </c>
      <c r="D48" s="12">
        <v>50</v>
      </c>
      <c r="E48" s="12">
        <v>34</v>
      </c>
      <c r="F48" s="12">
        <v>14</v>
      </c>
      <c r="G48" s="12">
        <v>2</v>
      </c>
      <c r="H48" s="12">
        <v>128</v>
      </c>
      <c r="I48" s="12">
        <v>67</v>
      </c>
      <c r="J48" s="12">
        <v>60</v>
      </c>
      <c r="K48" s="12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120</v>
      </c>
      <c r="D49" s="12">
        <v>26</v>
      </c>
      <c r="E49" s="12">
        <v>21</v>
      </c>
      <c r="F49" s="12">
        <v>5</v>
      </c>
      <c r="G49" s="12" t="s">
        <v>21</v>
      </c>
      <c r="H49" s="12">
        <v>94</v>
      </c>
      <c r="I49" s="12">
        <v>52</v>
      </c>
      <c r="J49" s="12">
        <v>39</v>
      </c>
      <c r="K49" s="12">
        <v>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89</v>
      </c>
      <c r="D50" s="12">
        <v>18</v>
      </c>
      <c r="E50" s="12">
        <v>9</v>
      </c>
      <c r="F50" s="12">
        <v>8</v>
      </c>
      <c r="G50" s="12">
        <v>1</v>
      </c>
      <c r="H50" s="12">
        <v>71</v>
      </c>
      <c r="I50" s="12">
        <v>31</v>
      </c>
      <c r="J50" s="12">
        <v>39</v>
      </c>
      <c r="K50" s="12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52</v>
      </c>
      <c r="D51" s="12">
        <v>15</v>
      </c>
      <c r="E51" s="12">
        <v>8</v>
      </c>
      <c r="F51" s="12">
        <v>6</v>
      </c>
      <c r="G51" s="12">
        <v>1</v>
      </c>
      <c r="H51" s="12">
        <v>37</v>
      </c>
      <c r="I51" s="12">
        <v>4</v>
      </c>
      <c r="J51" s="12">
        <v>30</v>
      </c>
      <c r="K51" s="12">
        <v>3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31</v>
      </c>
      <c r="D52" s="12">
        <v>5</v>
      </c>
      <c r="E52" s="12" t="s">
        <v>21</v>
      </c>
      <c r="F52" s="12">
        <v>4</v>
      </c>
      <c r="G52" s="12">
        <v>1</v>
      </c>
      <c r="H52" s="12">
        <v>26</v>
      </c>
      <c r="I52" s="12">
        <v>8</v>
      </c>
      <c r="J52" s="12">
        <v>15</v>
      </c>
      <c r="K52" s="12">
        <v>3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11</v>
      </c>
      <c r="D53" s="6">
        <v>2</v>
      </c>
      <c r="E53" s="6">
        <v>1</v>
      </c>
      <c r="F53" s="6">
        <v>1</v>
      </c>
      <c r="G53" s="6" t="s">
        <v>21</v>
      </c>
      <c r="H53" s="6">
        <v>9</v>
      </c>
      <c r="I53" s="6">
        <v>1</v>
      </c>
      <c r="J53" s="6">
        <v>8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381</v>
      </c>
      <c r="D6" s="4">
        <v>64</v>
      </c>
      <c r="E6" s="4">
        <v>45</v>
      </c>
      <c r="F6" s="4">
        <v>19</v>
      </c>
      <c r="G6" s="4" t="s">
        <v>21</v>
      </c>
      <c r="H6" s="4">
        <v>317</v>
      </c>
      <c r="I6" s="4">
        <v>113</v>
      </c>
      <c r="J6" s="4">
        <v>199</v>
      </c>
      <c r="K6" s="4">
        <v>5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18</v>
      </c>
      <c r="D8" s="12" t="s">
        <v>21</v>
      </c>
      <c r="E8" s="12" t="s">
        <v>21</v>
      </c>
      <c r="F8" s="12" t="s">
        <v>21</v>
      </c>
      <c r="G8" s="12" t="s">
        <v>21</v>
      </c>
      <c r="H8" s="12">
        <v>18</v>
      </c>
      <c r="I8" s="12">
        <v>1</v>
      </c>
      <c r="J8" s="12">
        <v>17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21</v>
      </c>
      <c r="D9" s="12">
        <v>4</v>
      </c>
      <c r="E9" s="12">
        <v>4</v>
      </c>
      <c r="F9" s="12" t="s">
        <v>21</v>
      </c>
      <c r="G9" s="12" t="s">
        <v>21</v>
      </c>
      <c r="H9" s="12">
        <v>17</v>
      </c>
      <c r="I9" s="12">
        <v>1</v>
      </c>
      <c r="J9" s="12">
        <v>16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35</v>
      </c>
      <c r="D10" s="12">
        <v>7</v>
      </c>
      <c r="E10" s="12">
        <v>3</v>
      </c>
      <c r="F10" s="12">
        <v>4</v>
      </c>
      <c r="G10" s="12" t="s">
        <v>21</v>
      </c>
      <c r="H10" s="12">
        <v>28</v>
      </c>
      <c r="I10" s="12">
        <v>7</v>
      </c>
      <c r="J10" s="12">
        <v>20</v>
      </c>
      <c r="K10" s="12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37</v>
      </c>
      <c r="D11" s="12">
        <v>8</v>
      </c>
      <c r="E11" s="12">
        <v>4</v>
      </c>
      <c r="F11" s="12">
        <v>4</v>
      </c>
      <c r="G11" s="12" t="s">
        <v>21</v>
      </c>
      <c r="H11" s="12">
        <v>29</v>
      </c>
      <c r="I11" s="12">
        <v>11</v>
      </c>
      <c r="J11" s="12">
        <v>17</v>
      </c>
      <c r="K11" s="12">
        <v>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25</v>
      </c>
      <c r="D12" s="12">
        <v>2</v>
      </c>
      <c r="E12" s="12">
        <v>1</v>
      </c>
      <c r="F12" s="12">
        <v>1</v>
      </c>
      <c r="G12" s="12" t="s">
        <v>21</v>
      </c>
      <c r="H12" s="12">
        <v>23</v>
      </c>
      <c r="I12" s="12">
        <v>8</v>
      </c>
      <c r="J12" s="12">
        <v>15</v>
      </c>
      <c r="K12" s="12" t="s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48</v>
      </c>
      <c r="D13" s="12">
        <v>9</v>
      </c>
      <c r="E13" s="12">
        <v>8</v>
      </c>
      <c r="F13" s="12">
        <v>1</v>
      </c>
      <c r="G13" s="12" t="s">
        <v>21</v>
      </c>
      <c r="H13" s="12">
        <v>39</v>
      </c>
      <c r="I13" s="12">
        <v>16</v>
      </c>
      <c r="J13" s="12">
        <v>23</v>
      </c>
      <c r="K13" s="12" t="s">
        <v>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50</v>
      </c>
      <c r="D14" s="12">
        <v>3</v>
      </c>
      <c r="E14" s="12">
        <v>3</v>
      </c>
      <c r="F14" s="12" t="s">
        <v>21</v>
      </c>
      <c r="G14" s="12" t="s">
        <v>21</v>
      </c>
      <c r="H14" s="12">
        <v>47</v>
      </c>
      <c r="I14" s="12">
        <v>25</v>
      </c>
      <c r="J14" s="12">
        <v>21</v>
      </c>
      <c r="K14" s="12">
        <v>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45</v>
      </c>
      <c r="D15" s="12">
        <v>12</v>
      </c>
      <c r="E15" s="12">
        <v>11</v>
      </c>
      <c r="F15" s="12">
        <v>1</v>
      </c>
      <c r="G15" s="12" t="s">
        <v>21</v>
      </c>
      <c r="H15" s="12">
        <v>33</v>
      </c>
      <c r="I15" s="12">
        <v>17</v>
      </c>
      <c r="J15" s="12">
        <v>15</v>
      </c>
      <c r="K15" s="12">
        <v>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34</v>
      </c>
      <c r="D16" s="12">
        <v>7</v>
      </c>
      <c r="E16" s="12">
        <v>6</v>
      </c>
      <c r="F16" s="12">
        <v>1</v>
      </c>
      <c r="G16" s="12" t="s">
        <v>21</v>
      </c>
      <c r="H16" s="12">
        <v>27</v>
      </c>
      <c r="I16" s="12">
        <v>10</v>
      </c>
      <c r="J16" s="12">
        <v>16</v>
      </c>
      <c r="K16" s="12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26</v>
      </c>
      <c r="D17" s="12">
        <v>4</v>
      </c>
      <c r="E17" s="12">
        <v>4</v>
      </c>
      <c r="F17" s="12" t="s">
        <v>21</v>
      </c>
      <c r="G17" s="12" t="s">
        <v>21</v>
      </c>
      <c r="H17" s="12">
        <v>22</v>
      </c>
      <c r="I17" s="12">
        <v>8</v>
      </c>
      <c r="J17" s="12">
        <v>14</v>
      </c>
      <c r="K17" s="12" t="s">
        <v>21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17</v>
      </c>
      <c r="D18" s="12">
        <v>4</v>
      </c>
      <c r="E18" s="12" t="s">
        <v>21</v>
      </c>
      <c r="F18" s="12">
        <v>4</v>
      </c>
      <c r="G18" s="12" t="s">
        <v>21</v>
      </c>
      <c r="H18" s="12">
        <v>13</v>
      </c>
      <c r="I18" s="12">
        <v>2</v>
      </c>
      <c r="J18" s="12">
        <v>11</v>
      </c>
      <c r="K18" s="12" t="s">
        <v>21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15</v>
      </c>
      <c r="D19" s="12">
        <v>3</v>
      </c>
      <c r="E19" s="12">
        <v>1</v>
      </c>
      <c r="F19" s="12">
        <v>2</v>
      </c>
      <c r="G19" s="12" t="s">
        <v>21</v>
      </c>
      <c r="H19" s="12">
        <v>12</v>
      </c>
      <c r="I19" s="12">
        <v>2</v>
      </c>
      <c r="J19" s="12">
        <v>10</v>
      </c>
      <c r="K19" s="12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6</v>
      </c>
      <c r="D20" s="12">
        <v>1</v>
      </c>
      <c r="E20" s="12" t="s">
        <v>21</v>
      </c>
      <c r="F20" s="12">
        <v>1</v>
      </c>
      <c r="G20" s="12" t="s">
        <v>21</v>
      </c>
      <c r="H20" s="12">
        <v>5</v>
      </c>
      <c r="I20" s="12">
        <v>2</v>
      </c>
      <c r="J20" s="12">
        <v>3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4</v>
      </c>
      <c r="D21" s="12" t="s">
        <v>21</v>
      </c>
      <c r="E21" s="12" t="s">
        <v>21</v>
      </c>
      <c r="F21" s="12" t="s">
        <v>21</v>
      </c>
      <c r="G21" s="12" t="s">
        <v>21</v>
      </c>
      <c r="H21" s="12">
        <v>4</v>
      </c>
      <c r="I21" s="12">
        <v>3</v>
      </c>
      <c r="J21" s="12">
        <v>1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141</v>
      </c>
      <c r="D22" s="4">
        <v>12</v>
      </c>
      <c r="E22" s="4">
        <v>6</v>
      </c>
      <c r="F22" s="4">
        <v>6</v>
      </c>
      <c r="G22" s="4" t="s">
        <v>21</v>
      </c>
      <c r="H22" s="4">
        <v>129</v>
      </c>
      <c r="I22" s="4">
        <v>45</v>
      </c>
      <c r="J22" s="4">
        <v>82</v>
      </c>
      <c r="K22" s="4">
        <v>2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8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8</v>
      </c>
      <c r="I24" s="12">
        <v>1</v>
      </c>
      <c r="J24" s="12">
        <v>7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7</v>
      </c>
      <c r="D25" s="12" t="s">
        <v>21</v>
      </c>
      <c r="E25" s="12" t="s">
        <v>21</v>
      </c>
      <c r="F25" s="12" t="s">
        <v>21</v>
      </c>
      <c r="G25" s="12" t="s">
        <v>21</v>
      </c>
      <c r="H25" s="12">
        <v>7</v>
      </c>
      <c r="I25" s="12" t="s">
        <v>21</v>
      </c>
      <c r="J25" s="12">
        <v>7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14</v>
      </c>
      <c r="D26" s="12">
        <v>1</v>
      </c>
      <c r="E26" s="12" t="s">
        <v>21</v>
      </c>
      <c r="F26" s="12">
        <v>1</v>
      </c>
      <c r="G26" s="12" t="s">
        <v>21</v>
      </c>
      <c r="H26" s="12">
        <v>13</v>
      </c>
      <c r="I26" s="12">
        <v>4</v>
      </c>
      <c r="J26" s="12">
        <v>8</v>
      </c>
      <c r="K26" s="12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14</v>
      </c>
      <c r="D27" s="12" t="s">
        <v>21</v>
      </c>
      <c r="E27" s="12" t="s">
        <v>21</v>
      </c>
      <c r="F27" s="12" t="s">
        <v>21</v>
      </c>
      <c r="G27" s="12" t="s">
        <v>21</v>
      </c>
      <c r="H27" s="12">
        <v>14</v>
      </c>
      <c r="I27" s="12">
        <v>4</v>
      </c>
      <c r="J27" s="12">
        <v>10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10</v>
      </c>
      <c r="D28" s="12" t="s">
        <v>21</v>
      </c>
      <c r="E28" s="12" t="s">
        <v>21</v>
      </c>
      <c r="F28" s="12" t="s">
        <v>21</v>
      </c>
      <c r="G28" s="12" t="s">
        <v>21</v>
      </c>
      <c r="H28" s="12">
        <v>10</v>
      </c>
      <c r="I28" s="12">
        <v>4</v>
      </c>
      <c r="J28" s="12">
        <v>6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22</v>
      </c>
      <c r="D29" s="12">
        <v>2</v>
      </c>
      <c r="E29" s="12">
        <v>1</v>
      </c>
      <c r="F29" s="12">
        <v>1</v>
      </c>
      <c r="G29" s="12" t="s">
        <v>21</v>
      </c>
      <c r="H29" s="12">
        <v>20</v>
      </c>
      <c r="I29" s="12">
        <v>8</v>
      </c>
      <c r="J29" s="12">
        <v>12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21</v>
      </c>
      <c r="D30" s="12">
        <v>1</v>
      </c>
      <c r="E30" s="12">
        <v>1</v>
      </c>
      <c r="F30" s="12" t="s">
        <v>21</v>
      </c>
      <c r="G30" s="12" t="s">
        <v>21</v>
      </c>
      <c r="H30" s="12">
        <v>20</v>
      </c>
      <c r="I30" s="12">
        <v>11</v>
      </c>
      <c r="J30" s="12">
        <v>8</v>
      </c>
      <c r="K30" s="12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18</v>
      </c>
      <c r="D31" s="12">
        <v>3</v>
      </c>
      <c r="E31" s="12">
        <v>2</v>
      </c>
      <c r="F31" s="12">
        <v>1</v>
      </c>
      <c r="G31" s="12" t="s">
        <v>21</v>
      </c>
      <c r="H31" s="12">
        <v>15</v>
      </c>
      <c r="I31" s="12">
        <v>7</v>
      </c>
      <c r="J31" s="12">
        <v>8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9</v>
      </c>
      <c r="D32" s="12">
        <v>1</v>
      </c>
      <c r="E32" s="12" t="s">
        <v>21</v>
      </c>
      <c r="F32" s="12">
        <v>1</v>
      </c>
      <c r="G32" s="12" t="s">
        <v>21</v>
      </c>
      <c r="H32" s="12">
        <v>8</v>
      </c>
      <c r="I32" s="12">
        <v>4</v>
      </c>
      <c r="J32" s="12">
        <v>4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8</v>
      </c>
      <c r="D33" s="12">
        <v>2</v>
      </c>
      <c r="E33" s="12">
        <v>2</v>
      </c>
      <c r="F33" s="12" t="s">
        <v>21</v>
      </c>
      <c r="G33" s="12" t="s">
        <v>21</v>
      </c>
      <c r="H33" s="12">
        <v>6</v>
      </c>
      <c r="I33" s="12" t="s">
        <v>21</v>
      </c>
      <c r="J33" s="12">
        <v>6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4</v>
      </c>
      <c r="D34" s="12">
        <v>1</v>
      </c>
      <c r="E34" s="12" t="s">
        <v>21</v>
      </c>
      <c r="F34" s="12">
        <v>1</v>
      </c>
      <c r="G34" s="12" t="s">
        <v>21</v>
      </c>
      <c r="H34" s="12">
        <v>3</v>
      </c>
      <c r="I34" s="12">
        <v>1</v>
      </c>
      <c r="J34" s="12">
        <v>2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4</v>
      </c>
      <c r="D35" s="12">
        <v>1</v>
      </c>
      <c r="E35" s="12" t="s">
        <v>21</v>
      </c>
      <c r="F35" s="12">
        <v>1</v>
      </c>
      <c r="G35" s="12" t="s">
        <v>21</v>
      </c>
      <c r="H35" s="12">
        <v>3</v>
      </c>
      <c r="I35" s="12" t="s">
        <v>21</v>
      </c>
      <c r="J35" s="12">
        <v>3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1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1</v>
      </c>
      <c r="I36" s="12" t="s">
        <v>21</v>
      </c>
      <c r="J36" s="12">
        <v>1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1</v>
      </c>
      <c r="I37" s="12">
        <v>1</v>
      </c>
      <c r="J37" s="12" t="s">
        <v>21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240</v>
      </c>
      <c r="D38" s="4">
        <v>52</v>
      </c>
      <c r="E38" s="4">
        <v>39</v>
      </c>
      <c r="F38" s="4">
        <v>13</v>
      </c>
      <c r="G38" s="4" t="s">
        <v>21</v>
      </c>
      <c r="H38" s="4">
        <v>188</v>
      </c>
      <c r="I38" s="4">
        <v>68</v>
      </c>
      <c r="J38" s="4">
        <v>117</v>
      </c>
      <c r="K38" s="4">
        <v>3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10</v>
      </c>
      <c r="D40" s="12" t="s">
        <v>21</v>
      </c>
      <c r="E40" s="12" t="s">
        <v>21</v>
      </c>
      <c r="F40" s="12" t="s">
        <v>21</v>
      </c>
      <c r="G40" s="12" t="s">
        <v>21</v>
      </c>
      <c r="H40" s="12">
        <v>10</v>
      </c>
      <c r="I40" s="12" t="s">
        <v>21</v>
      </c>
      <c r="J40" s="12">
        <v>10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14</v>
      </c>
      <c r="D41" s="12">
        <v>4</v>
      </c>
      <c r="E41" s="12">
        <v>4</v>
      </c>
      <c r="F41" s="12" t="s">
        <v>21</v>
      </c>
      <c r="G41" s="12" t="s">
        <v>21</v>
      </c>
      <c r="H41" s="12">
        <v>10</v>
      </c>
      <c r="I41" s="12">
        <v>1</v>
      </c>
      <c r="J41" s="12">
        <v>9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21</v>
      </c>
      <c r="D42" s="12">
        <v>6</v>
      </c>
      <c r="E42" s="12">
        <v>3</v>
      </c>
      <c r="F42" s="12">
        <v>3</v>
      </c>
      <c r="G42" s="12" t="s">
        <v>21</v>
      </c>
      <c r="H42" s="12">
        <v>15</v>
      </c>
      <c r="I42" s="12">
        <v>3</v>
      </c>
      <c r="J42" s="12">
        <v>12</v>
      </c>
      <c r="K42" s="12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23</v>
      </c>
      <c r="D43" s="12">
        <v>8</v>
      </c>
      <c r="E43" s="12">
        <v>4</v>
      </c>
      <c r="F43" s="12">
        <v>4</v>
      </c>
      <c r="G43" s="12" t="s">
        <v>21</v>
      </c>
      <c r="H43" s="12">
        <v>15</v>
      </c>
      <c r="I43" s="12">
        <v>7</v>
      </c>
      <c r="J43" s="12">
        <v>7</v>
      </c>
      <c r="K43" s="12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15</v>
      </c>
      <c r="D44" s="12">
        <v>2</v>
      </c>
      <c r="E44" s="12">
        <v>1</v>
      </c>
      <c r="F44" s="12">
        <v>1</v>
      </c>
      <c r="G44" s="12" t="s">
        <v>21</v>
      </c>
      <c r="H44" s="12">
        <v>13</v>
      </c>
      <c r="I44" s="12">
        <v>4</v>
      </c>
      <c r="J44" s="12">
        <v>9</v>
      </c>
      <c r="K44" s="12" t="s">
        <v>21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26</v>
      </c>
      <c r="D45" s="12">
        <v>7</v>
      </c>
      <c r="E45" s="12">
        <v>7</v>
      </c>
      <c r="F45" s="12" t="s">
        <v>21</v>
      </c>
      <c r="G45" s="12" t="s">
        <v>21</v>
      </c>
      <c r="H45" s="12">
        <v>19</v>
      </c>
      <c r="I45" s="12">
        <v>8</v>
      </c>
      <c r="J45" s="12">
        <v>11</v>
      </c>
      <c r="K45" s="12" t="s">
        <v>21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29</v>
      </c>
      <c r="D46" s="12">
        <v>2</v>
      </c>
      <c r="E46" s="12">
        <v>2</v>
      </c>
      <c r="F46" s="12" t="s">
        <v>21</v>
      </c>
      <c r="G46" s="12" t="s">
        <v>21</v>
      </c>
      <c r="H46" s="12">
        <v>27</v>
      </c>
      <c r="I46" s="12">
        <v>14</v>
      </c>
      <c r="J46" s="12">
        <v>13</v>
      </c>
      <c r="K46" s="12" t="s">
        <v>21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27</v>
      </c>
      <c r="D47" s="12">
        <v>9</v>
      </c>
      <c r="E47" s="12">
        <v>9</v>
      </c>
      <c r="F47" s="12" t="s">
        <v>21</v>
      </c>
      <c r="G47" s="12" t="s">
        <v>21</v>
      </c>
      <c r="H47" s="12">
        <v>18</v>
      </c>
      <c r="I47" s="12">
        <v>10</v>
      </c>
      <c r="J47" s="12">
        <v>7</v>
      </c>
      <c r="K47" s="12">
        <v>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25</v>
      </c>
      <c r="D48" s="12">
        <v>6</v>
      </c>
      <c r="E48" s="12">
        <v>6</v>
      </c>
      <c r="F48" s="12" t="s">
        <v>21</v>
      </c>
      <c r="G48" s="12" t="s">
        <v>21</v>
      </c>
      <c r="H48" s="12">
        <v>19</v>
      </c>
      <c r="I48" s="12">
        <v>6</v>
      </c>
      <c r="J48" s="12">
        <v>12</v>
      </c>
      <c r="K48" s="12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18</v>
      </c>
      <c r="D49" s="12">
        <v>2</v>
      </c>
      <c r="E49" s="12">
        <v>2</v>
      </c>
      <c r="F49" s="12" t="s">
        <v>21</v>
      </c>
      <c r="G49" s="12" t="s">
        <v>21</v>
      </c>
      <c r="H49" s="12">
        <v>16</v>
      </c>
      <c r="I49" s="12">
        <v>8</v>
      </c>
      <c r="J49" s="12">
        <v>8</v>
      </c>
      <c r="K49" s="12" t="s">
        <v>21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13</v>
      </c>
      <c r="D50" s="12">
        <v>3</v>
      </c>
      <c r="E50" s="12" t="s">
        <v>21</v>
      </c>
      <c r="F50" s="12">
        <v>3</v>
      </c>
      <c r="G50" s="12" t="s">
        <v>21</v>
      </c>
      <c r="H50" s="12">
        <v>10</v>
      </c>
      <c r="I50" s="12">
        <v>1</v>
      </c>
      <c r="J50" s="12">
        <v>9</v>
      </c>
      <c r="K50" s="12" t="s">
        <v>21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11</v>
      </c>
      <c r="D51" s="12">
        <v>2</v>
      </c>
      <c r="E51" s="12">
        <v>1</v>
      </c>
      <c r="F51" s="12">
        <v>1</v>
      </c>
      <c r="G51" s="12" t="s">
        <v>21</v>
      </c>
      <c r="H51" s="12">
        <v>9</v>
      </c>
      <c r="I51" s="12">
        <v>2</v>
      </c>
      <c r="J51" s="12">
        <v>7</v>
      </c>
      <c r="K51" s="12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5</v>
      </c>
      <c r="D52" s="12">
        <v>1</v>
      </c>
      <c r="E52" s="12" t="s">
        <v>21</v>
      </c>
      <c r="F52" s="12">
        <v>1</v>
      </c>
      <c r="G52" s="12" t="s">
        <v>21</v>
      </c>
      <c r="H52" s="12">
        <v>4</v>
      </c>
      <c r="I52" s="12">
        <v>2</v>
      </c>
      <c r="J52" s="12">
        <v>2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3</v>
      </c>
      <c r="D53" s="6" t="s">
        <v>21</v>
      </c>
      <c r="E53" s="6" t="s">
        <v>21</v>
      </c>
      <c r="F53" s="6" t="s">
        <v>21</v>
      </c>
      <c r="G53" s="6" t="s">
        <v>21</v>
      </c>
      <c r="H53" s="6">
        <v>3</v>
      </c>
      <c r="I53" s="6">
        <v>2</v>
      </c>
      <c r="J53" s="6">
        <v>1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9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19243</v>
      </c>
      <c r="D6" s="4">
        <v>2876</v>
      </c>
      <c r="E6" s="4">
        <v>2045</v>
      </c>
      <c r="F6" s="4">
        <v>761</v>
      </c>
      <c r="G6" s="4">
        <v>70</v>
      </c>
      <c r="H6" s="4">
        <v>16367</v>
      </c>
      <c r="I6" s="4">
        <v>6465</v>
      </c>
      <c r="J6" s="4">
        <v>9589</v>
      </c>
      <c r="K6" s="4">
        <v>313</v>
      </c>
    </row>
    <row r="7" spans="1:31" ht="12" customHeight="1" x14ac:dyDescent="0.2">
      <c r="A7" s="27" t="s">
        <v>11</v>
      </c>
      <c r="B7" s="2" t="s">
        <v>20</v>
      </c>
      <c r="C7" s="12">
        <v>17</v>
      </c>
      <c r="D7" s="12">
        <v>1</v>
      </c>
      <c r="E7" s="12">
        <v>1</v>
      </c>
      <c r="F7" s="12" t="s">
        <v>21</v>
      </c>
      <c r="G7" s="12" t="s">
        <v>21</v>
      </c>
      <c r="H7" s="12">
        <v>16</v>
      </c>
      <c r="I7" s="12">
        <v>2</v>
      </c>
      <c r="J7" s="12">
        <v>12</v>
      </c>
      <c r="K7" s="12">
        <v>2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466</v>
      </c>
      <c r="D8" s="12">
        <v>28</v>
      </c>
      <c r="E8" s="12">
        <v>4</v>
      </c>
      <c r="F8" s="12">
        <v>24</v>
      </c>
      <c r="G8" s="12" t="s">
        <v>21</v>
      </c>
      <c r="H8" s="12">
        <v>438</v>
      </c>
      <c r="I8" s="12">
        <v>17</v>
      </c>
      <c r="J8" s="12">
        <v>415</v>
      </c>
      <c r="K8" s="12">
        <v>6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1305</v>
      </c>
      <c r="D9" s="12">
        <v>170</v>
      </c>
      <c r="E9" s="12">
        <v>69</v>
      </c>
      <c r="F9" s="12">
        <v>90</v>
      </c>
      <c r="G9" s="12">
        <v>11</v>
      </c>
      <c r="H9" s="12">
        <v>1135</v>
      </c>
      <c r="I9" s="12">
        <v>146</v>
      </c>
      <c r="J9" s="12">
        <v>965</v>
      </c>
      <c r="K9" s="12">
        <v>24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1977</v>
      </c>
      <c r="D10" s="12">
        <v>293</v>
      </c>
      <c r="E10" s="12">
        <v>160</v>
      </c>
      <c r="F10" s="12">
        <v>120</v>
      </c>
      <c r="G10" s="12">
        <v>13</v>
      </c>
      <c r="H10" s="12">
        <v>1684</v>
      </c>
      <c r="I10" s="12">
        <v>453</v>
      </c>
      <c r="J10" s="12">
        <v>1197</v>
      </c>
      <c r="K10" s="12">
        <v>34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2318</v>
      </c>
      <c r="D11" s="12">
        <v>364</v>
      </c>
      <c r="E11" s="12">
        <v>253</v>
      </c>
      <c r="F11" s="12">
        <v>104</v>
      </c>
      <c r="G11" s="12">
        <v>7</v>
      </c>
      <c r="H11" s="12">
        <v>1954</v>
      </c>
      <c r="I11" s="12">
        <v>750</v>
      </c>
      <c r="J11" s="12">
        <v>1162</v>
      </c>
      <c r="K11" s="12">
        <v>42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2363</v>
      </c>
      <c r="D12" s="12">
        <v>353</v>
      </c>
      <c r="E12" s="12">
        <v>271</v>
      </c>
      <c r="F12" s="12">
        <v>73</v>
      </c>
      <c r="G12" s="12">
        <v>9</v>
      </c>
      <c r="H12" s="12">
        <v>2010</v>
      </c>
      <c r="I12" s="12">
        <v>915</v>
      </c>
      <c r="J12" s="12">
        <v>1074</v>
      </c>
      <c r="K12" s="12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2252</v>
      </c>
      <c r="D13" s="12">
        <v>371</v>
      </c>
      <c r="E13" s="12">
        <v>289</v>
      </c>
      <c r="F13" s="12">
        <v>76</v>
      </c>
      <c r="G13" s="12">
        <v>6</v>
      </c>
      <c r="H13" s="12">
        <v>1881</v>
      </c>
      <c r="I13" s="12">
        <v>887</v>
      </c>
      <c r="J13" s="12">
        <v>965</v>
      </c>
      <c r="K13" s="12">
        <v>29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2104</v>
      </c>
      <c r="D14" s="12">
        <v>322</v>
      </c>
      <c r="E14" s="12">
        <v>265</v>
      </c>
      <c r="F14" s="12">
        <v>52</v>
      </c>
      <c r="G14" s="12">
        <v>5</v>
      </c>
      <c r="H14" s="12">
        <v>1782</v>
      </c>
      <c r="I14" s="12">
        <v>901</v>
      </c>
      <c r="J14" s="12">
        <v>848</v>
      </c>
      <c r="K14" s="12">
        <v>33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1857</v>
      </c>
      <c r="D15" s="12">
        <v>305</v>
      </c>
      <c r="E15" s="12">
        <v>246</v>
      </c>
      <c r="F15" s="12">
        <v>56</v>
      </c>
      <c r="G15" s="12">
        <v>3</v>
      </c>
      <c r="H15" s="12">
        <v>1552</v>
      </c>
      <c r="I15" s="12">
        <v>765</v>
      </c>
      <c r="J15" s="12">
        <v>765</v>
      </c>
      <c r="K15" s="12">
        <v>22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1631</v>
      </c>
      <c r="D16" s="12">
        <v>257</v>
      </c>
      <c r="E16" s="12">
        <v>209</v>
      </c>
      <c r="F16" s="12">
        <v>45</v>
      </c>
      <c r="G16" s="12">
        <v>3</v>
      </c>
      <c r="H16" s="12">
        <v>1374</v>
      </c>
      <c r="I16" s="12">
        <v>683</v>
      </c>
      <c r="J16" s="12">
        <v>660</v>
      </c>
      <c r="K16" s="12">
        <v>31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1306</v>
      </c>
      <c r="D17" s="12">
        <v>187</v>
      </c>
      <c r="E17" s="12">
        <v>134</v>
      </c>
      <c r="F17" s="12">
        <v>47</v>
      </c>
      <c r="G17" s="12">
        <v>6</v>
      </c>
      <c r="H17" s="12">
        <v>1119</v>
      </c>
      <c r="I17" s="12">
        <v>487</v>
      </c>
      <c r="J17" s="12">
        <v>600</v>
      </c>
      <c r="K17" s="12">
        <v>32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885</v>
      </c>
      <c r="D18" s="12">
        <v>121</v>
      </c>
      <c r="E18" s="12">
        <v>86</v>
      </c>
      <c r="F18" s="12">
        <v>32</v>
      </c>
      <c r="G18" s="12">
        <v>3</v>
      </c>
      <c r="H18" s="12">
        <v>764</v>
      </c>
      <c r="I18" s="12">
        <v>266</v>
      </c>
      <c r="J18" s="12">
        <v>478</v>
      </c>
      <c r="K18" s="12">
        <v>20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461</v>
      </c>
      <c r="D19" s="12">
        <v>53</v>
      </c>
      <c r="E19" s="12">
        <v>26</v>
      </c>
      <c r="F19" s="12">
        <v>25</v>
      </c>
      <c r="G19" s="12">
        <v>2</v>
      </c>
      <c r="H19" s="12">
        <v>408</v>
      </c>
      <c r="I19" s="12">
        <v>130</v>
      </c>
      <c r="J19" s="12">
        <v>268</v>
      </c>
      <c r="K19" s="12">
        <v>10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203</v>
      </c>
      <c r="D20" s="12">
        <v>35</v>
      </c>
      <c r="E20" s="12">
        <v>21</v>
      </c>
      <c r="F20" s="12">
        <v>12</v>
      </c>
      <c r="G20" s="12">
        <v>2</v>
      </c>
      <c r="H20" s="12">
        <v>168</v>
      </c>
      <c r="I20" s="12">
        <v>42</v>
      </c>
      <c r="J20" s="12">
        <v>121</v>
      </c>
      <c r="K20" s="12">
        <v>5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98</v>
      </c>
      <c r="D21" s="12">
        <v>16</v>
      </c>
      <c r="E21" s="12">
        <v>11</v>
      </c>
      <c r="F21" s="12">
        <v>5</v>
      </c>
      <c r="G21" s="12" t="s">
        <v>21</v>
      </c>
      <c r="H21" s="12">
        <v>82</v>
      </c>
      <c r="I21" s="12">
        <v>21</v>
      </c>
      <c r="J21" s="12">
        <v>59</v>
      </c>
      <c r="K21" s="12">
        <v>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7125</v>
      </c>
      <c r="D22" s="4">
        <v>1003</v>
      </c>
      <c r="E22" s="4">
        <v>750</v>
      </c>
      <c r="F22" s="4">
        <v>235</v>
      </c>
      <c r="G22" s="4">
        <v>18</v>
      </c>
      <c r="H22" s="4">
        <v>6122</v>
      </c>
      <c r="I22" s="4">
        <v>2485</v>
      </c>
      <c r="J22" s="4">
        <v>3542</v>
      </c>
      <c r="K22" s="4">
        <v>95</v>
      </c>
    </row>
    <row r="23" spans="1:16" ht="12" customHeight="1" x14ac:dyDescent="0.2">
      <c r="A23" s="27" t="s">
        <v>11</v>
      </c>
      <c r="B23" s="2" t="s">
        <v>20</v>
      </c>
      <c r="C23" s="12">
        <v>8</v>
      </c>
      <c r="D23" s="12" t="s">
        <v>21</v>
      </c>
      <c r="E23" s="12" t="s">
        <v>21</v>
      </c>
      <c r="F23" s="12" t="s">
        <v>21</v>
      </c>
      <c r="G23" s="12" t="s">
        <v>21</v>
      </c>
      <c r="H23" s="12">
        <v>8</v>
      </c>
      <c r="I23" s="12">
        <v>2</v>
      </c>
      <c r="J23" s="12">
        <v>6</v>
      </c>
      <c r="K23" s="12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181</v>
      </c>
      <c r="D24" s="12">
        <v>8</v>
      </c>
      <c r="E24" s="12">
        <v>3</v>
      </c>
      <c r="F24" s="12">
        <v>5</v>
      </c>
      <c r="G24" s="12" t="s">
        <v>21</v>
      </c>
      <c r="H24" s="12">
        <v>173</v>
      </c>
      <c r="I24" s="12">
        <v>7</v>
      </c>
      <c r="J24" s="12">
        <v>162</v>
      </c>
      <c r="K24" s="12">
        <v>4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528</v>
      </c>
      <c r="D25" s="12">
        <v>71</v>
      </c>
      <c r="E25" s="12">
        <v>34</v>
      </c>
      <c r="F25" s="12">
        <v>33</v>
      </c>
      <c r="G25" s="12">
        <v>4</v>
      </c>
      <c r="H25" s="12">
        <v>457</v>
      </c>
      <c r="I25" s="12">
        <v>44</v>
      </c>
      <c r="J25" s="12">
        <v>406</v>
      </c>
      <c r="K25" s="12">
        <v>7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869</v>
      </c>
      <c r="D26" s="12">
        <v>117</v>
      </c>
      <c r="E26" s="12">
        <v>76</v>
      </c>
      <c r="F26" s="12">
        <v>39</v>
      </c>
      <c r="G26" s="12">
        <v>2</v>
      </c>
      <c r="H26" s="12">
        <v>752</v>
      </c>
      <c r="I26" s="12">
        <v>227</v>
      </c>
      <c r="J26" s="12">
        <v>517</v>
      </c>
      <c r="K26" s="12">
        <v>8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967</v>
      </c>
      <c r="D27" s="12">
        <v>139</v>
      </c>
      <c r="E27" s="12">
        <v>103</v>
      </c>
      <c r="F27" s="12">
        <v>35</v>
      </c>
      <c r="G27" s="12">
        <v>1</v>
      </c>
      <c r="H27" s="12">
        <v>828</v>
      </c>
      <c r="I27" s="12">
        <v>345</v>
      </c>
      <c r="J27" s="12">
        <v>468</v>
      </c>
      <c r="K27" s="12">
        <v>15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981</v>
      </c>
      <c r="D28" s="12">
        <v>127</v>
      </c>
      <c r="E28" s="12">
        <v>108</v>
      </c>
      <c r="F28" s="12">
        <v>16</v>
      </c>
      <c r="G28" s="12">
        <v>3</v>
      </c>
      <c r="H28" s="12">
        <v>854</v>
      </c>
      <c r="I28" s="12">
        <v>406</v>
      </c>
      <c r="J28" s="12">
        <v>440</v>
      </c>
      <c r="K28" s="12">
        <v>8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811</v>
      </c>
      <c r="D29" s="12">
        <v>132</v>
      </c>
      <c r="E29" s="12">
        <v>105</v>
      </c>
      <c r="F29" s="12">
        <v>25</v>
      </c>
      <c r="G29" s="12">
        <v>2</v>
      </c>
      <c r="H29" s="12">
        <v>679</v>
      </c>
      <c r="I29" s="12">
        <v>332</v>
      </c>
      <c r="J29" s="12">
        <v>338</v>
      </c>
      <c r="K29" s="12">
        <v>9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750</v>
      </c>
      <c r="D30" s="12">
        <v>124</v>
      </c>
      <c r="E30" s="12">
        <v>103</v>
      </c>
      <c r="F30" s="12">
        <v>21</v>
      </c>
      <c r="G30" s="12" t="s">
        <v>21</v>
      </c>
      <c r="H30" s="12">
        <v>626</v>
      </c>
      <c r="I30" s="12">
        <v>351</v>
      </c>
      <c r="J30" s="12">
        <v>266</v>
      </c>
      <c r="K30" s="12">
        <v>9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640</v>
      </c>
      <c r="D31" s="12">
        <v>88</v>
      </c>
      <c r="E31" s="12">
        <v>71</v>
      </c>
      <c r="F31" s="12">
        <v>17</v>
      </c>
      <c r="G31" s="12" t="s">
        <v>21</v>
      </c>
      <c r="H31" s="12">
        <v>552</v>
      </c>
      <c r="I31" s="12">
        <v>285</v>
      </c>
      <c r="J31" s="12">
        <v>262</v>
      </c>
      <c r="K31" s="12">
        <v>5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528</v>
      </c>
      <c r="D32" s="12">
        <v>87</v>
      </c>
      <c r="E32" s="12">
        <v>75</v>
      </c>
      <c r="F32" s="12">
        <v>10</v>
      </c>
      <c r="G32" s="12">
        <v>2</v>
      </c>
      <c r="H32" s="12">
        <v>441</v>
      </c>
      <c r="I32" s="12">
        <v>256</v>
      </c>
      <c r="J32" s="12">
        <v>178</v>
      </c>
      <c r="K32" s="12">
        <v>7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388</v>
      </c>
      <c r="D33" s="12">
        <v>49</v>
      </c>
      <c r="E33" s="12">
        <v>37</v>
      </c>
      <c r="F33" s="12">
        <v>10</v>
      </c>
      <c r="G33" s="12">
        <v>2</v>
      </c>
      <c r="H33" s="12">
        <v>339</v>
      </c>
      <c r="I33" s="12">
        <v>122</v>
      </c>
      <c r="J33" s="12">
        <v>200</v>
      </c>
      <c r="K33" s="12">
        <v>17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247</v>
      </c>
      <c r="D34" s="12">
        <v>32</v>
      </c>
      <c r="E34" s="12">
        <v>22</v>
      </c>
      <c r="F34" s="12">
        <v>9</v>
      </c>
      <c r="G34" s="12">
        <v>1</v>
      </c>
      <c r="H34" s="12">
        <v>215</v>
      </c>
      <c r="I34" s="12">
        <v>59</v>
      </c>
      <c r="J34" s="12">
        <v>153</v>
      </c>
      <c r="K34" s="12">
        <v>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123</v>
      </c>
      <c r="D35" s="12">
        <v>14</v>
      </c>
      <c r="E35" s="12">
        <v>2</v>
      </c>
      <c r="F35" s="12">
        <v>11</v>
      </c>
      <c r="G35" s="12">
        <v>1</v>
      </c>
      <c r="H35" s="12">
        <v>109</v>
      </c>
      <c r="I35" s="12">
        <v>31</v>
      </c>
      <c r="J35" s="12">
        <v>77</v>
      </c>
      <c r="K35" s="12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72</v>
      </c>
      <c r="D36" s="12">
        <v>7</v>
      </c>
      <c r="E36" s="12">
        <v>5</v>
      </c>
      <c r="F36" s="12">
        <v>2</v>
      </c>
      <c r="G36" s="12" t="s">
        <v>21</v>
      </c>
      <c r="H36" s="12">
        <v>65</v>
      </c>
      <c r="I36" s="12">
        <v>12</v>
      </c>
      <c r="J36" s="12">
        <v>52</v>
      </c>
      <c r="K36" s="12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32</v>
      </c>
      <c r="D37" s="12">
        <v>8</v>
      </c>
      <c r="E37" s="12">
        <v>6</v>
      </c>
      <c r="F37" s="12">
        <v>2</v>
      </c>
      <c r="G37" s="12" t="s">
        <v>21</v>
      </c>
      <c r="H37" s="12">
        <v>24</v>
      </c>
      <c r="I37" s="12">
        <v>6</v>
      </c>
      <c r="J37" s="12">
        <v>17</v>
      </c>
      <c r="K37" s="12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12118</v>
      </c>
      <c r="D38" s="4">
        <v>1873</v>
      </c>
      <c r="E38" s="4">
        <v>1295</v>
      </c>
      <c r="F38" s="4">
        <v>526</v>
      </c>
      <c r="G38" s="4">
        <v>52</v>
      </c>
      <c r="H38" s="4">
        <v>10245</v>
      </c>
      <c r="I38" s="4">
        <v>3980</v>
      </c>
      <c r="J38" s="4">
        <v>6047</v>
      </c>
      <c r="K38" s="4">
        <v>218</v>
      </c>
    </row>
    <row r="39" spans="1:16" ht="12" customHeight="1" x14ac:dyDescent="0.2">
      <c r="A39" s="27" t="s">
        <v>11</v>
      </c>
      <c r="B39" s="2" t="s">
        <v>20</v>
      </c>
      <c r="C39" s="12">
        <v>9</v>
      </c>
      <c r="D39" s="12">
        <v>1</v>
      </c>
      <c r="E39" s="12">
        <v>1</v>
      </c>
      <c r="F39" s="12" t="s">
        <v>21</v>
      </c>
      <c r="G39" s="12" t="s">
        <v>21</v>
      </c>
      <c r="H39" s="12">
        <v>8</v>
      </c>
      <c r="I39" s="12" t="s">
        <v>21</v>
      </c>
      <c r="J39" s="12">
        <v>6</v>
      </c>
      <c r="K39" s="12">
        <v>2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285</v>
      </c>
      <c r="D40" s="12">
        <v>20</v>
      </c>
      <c r="E40" s="12">
        <v>1</v>
      </c>
      <c r="F40" s="12">
        <v>19</v>
      </c>
      <c r="G40" s="12" t="s">
        <v>21</v>
      </c>
      <c r="H40" s="12">
        <v>265</v>
      </c>
      <c r="I40" s="12">
        <v>10</v>
      </c>
      <c r="J40" s="12">
        <v>253</v>
      </c>
      <c r="K40" s="12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777</v>
      </c>
      <c r="D41" s="12">
        <v>99</v>
      </c>
      <c r="E41" s="12">
        <v>35</v>
      </c>
      <c r="F41" s="12">
        <v>57</v>
      </c>
      <c r="G41" s="12">
        <v>7</v>
      </c>
      <c r="H41" s="12">
        <v>678</v>
      </c>
      <c r="I41" s="12">
        <v>102</v>
      </c>
      <c r="J41" s="12">
        <v>559</v>
      </c>
      <c r="K41" s="12">
        <v>17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1108</v>
      </c>
      <c r="D42" s="12">
        <v>176</v>
      </c>
      <c r="E42" s="12">
        <v>84</v>
      </c>
      <c r="F42" s="12">
        <v>81</v>
      </c>
      <c r="G42" s="12">
        <v>11</v>
      </c>
      <c r="H42" s="12">
        <v>932</v>
      </c>
      <c r="I42" s="12">
        <v>226</v>
      </c>
      <c r="J42" s="12">
        <v>680</v>
      </c>
      <c r="K42" s="12">
        <v>26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1351</v>
      </c>
      <c r="D43" s="12">
        <v>225</v>
      </c>
      <c r="E43" s="12">
        <v>150</v>
      </c>
      <c r="F43" s="12">
        <v>69</v>
      </c>
      <c r="G43" s="12">
        <v>6</v>
      </c>
      <c r="H43" s="12">
        <v>1126</v>
      </c>
      <c r="I43" s="12">
        <v>405</v>
      </c>
      <c r="J43" s="12">
        <v>694</v>
      </c>
      <c r="K43" s="12">
        <v>27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1382</v>
      </c>
      <c r="D44" s="12">
        <v>226</v>
      </c>
      <c r="E44" s="12">
        <v>163</v>
      </c>
      <c r="F44" s="12">
        <v>57</v>
      </c>
      <c r="G44" s="12">
        <v>6</v>
      </c>
      <c r="H44" s="12">
        <v>1156</v>
      </c>
      <c r="I44" s="12">
        <v>509</v>
      </c>
      <c r="J44" s="12">
        <v>634</v>
      </c>
      <c r="K44" s="12">
        <v>13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1441</v>
      </c>
      <c r="D45" s="12">
        <v>239</v>
      </c>
      <c r="E45" s="12">
        <v>184</v>
      </c>
      <c r="F45" s="12">
        <v>51</v>
      </c>
      <c r="G45" s="12">
        <v>4</v>
      </c>
      <c r="H45" s="12">
        <v>1202</v>
      </c>
      <c r="I45" s="12">
        <v>555</v>
      </c>
      <c r="J45" s="12">
        <v>627</v>
      </c>
      <c r="K45" s="12">
        <v>20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1354</v>
      </c>
      <c r="D46" s="12">
        <v>198</v>
      </c>
      <c r="E46" s="12">
        <v>162</v>
      </c>
      <c r="F46" s="12">
        <v>31</v>
      </c>
      <c r="G46" s="12">
        <v>5</v>
      </c>
      <c r="H46" s="12">
        <v>1156</v>
      </c>
      <c r="I46" s="12">
        <v>550</v>
      </c>
      <c r="J46" s="12">
        <v>582</v>
      </c>
      <c r="K46" s="12">
        <v>24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1217</v>
      </c>
      <c r="D47" s="12">
        <v>217</v>
      </c>
      <c r="E47" s="12">
        <v>175</v>
      </c>
      <c r="F47" s="12">
        <v>39</v>
      </c>
      <c r="G47" s="12">
        <v>3</v>
      </c>
      <c r="H47" s="12">
        <v>1000</v>
      </c>
      <c r="I47" s="12">
        <v>480</v>
      </c>
      <c r="J47" s="12">
        <v>503</v>
      </c>
      <c r="K47" s="12">
        <v>17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1103</v>
      </c>
      <c r="D48" s="12">
        <v>170</v>
      </c>
      <c r="E48" s="12">
        <v>134</v>
      </c>
      <c r="F48" s="12">
        <v>35</v>
      </c>
      <c r="G48" s="12">
        <v>1</v>
      </c>
      <c r="H48" s="12">
        <v>933</v>
      </c>
      <c r="I48" s="12">
        <v>427</v>
      </c>
      <c r="J48" s="12">
        <v>482</v>
      </c>
      <c r="K48" s="12">
        <v>24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918</v>
      </c>
      <c r="D49" s="12">
        <v>138</v>
      </c>
      <c r="E49" s="12">
        <v>97</v>
      </c>
      <c r="F49" s="12">
        <v>37</v>
      </c>
      <c r="G49" s="12">
        <v>4</v>
      </c>
      <c r="H49" s="12">
        <v>780</v>
      </c>
      <c r="I49" s="12">
        <v>365</v>
      </c>
      <c r="J49" s="12">
        <v>400</v>
      </c>
      <c r="K49" s="12">
        <v>15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638</v>
      </c>
      <c r="D50" s="12">
        <v>89</v>
      </c>
      <c r="E50" s="12">
        <v>64</v>
      </c>
      <c r="F50" s="12">
        <v>23</v>
      </c>
      <c r="G50" s="12">
        <v>2</v>
      </c>
      <c r="H50" s="12">
        <v>549</v>
      </c>
      <c r="I50" s="12">
        <v>207</v>
      </c>
      <c r="J50" s="12">
        <v>325</v>
      </c>
      <c r="K50" s="12">
        <v>17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338</v>
      </c>
      <c r="D51" s="12">
        <v>39</v>
      </c>
      <c r="E51" s="12">
        <v>24</v>
      </c>
      <c r="F51" s="12">
        <v>14</v>
      </c>
      <c r="G51" s="12">
        <v>1</v>
      </c>
      <c r="H51" s="12">
        <v>299</v>
      </c>
      <c r="I51" s="12">
        <v>99</v>
      </c>
      <c r="J51" s="12">
        <v>191</v>
      </c>
      <c r="K51" s="12">
        <v>9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131</v>
      </c>
      <c r="D52" s="12">
        <v>28</v>
      </c>
      <c r="E52" s="12">
        <v>16</v>
      </c>
      <c r="F52" s="12">
        <v>10</v>
      </c>
      <c r="G52" s="12">
        <v>2</v>
      </c>
      <c r="H52" s="12">
        <v>103</v>
      </c>
      <c r="I52" s="12">
        <v>30</v>
      </c>
      <c r="J52" s="12">
        <v>69</v>
      </c>
      <c r="K52" s="12">
        <v>4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66</v>
      </c>
      <c r="D53" s="6">
        <v>8</v>
      </c>
      <c r="E53" s="6">
        <v>5</v>
      </c>
      <c r="F53" s="6">
        <v>3</v>
      </c>
      <c r="G53" s="6" t="s">
        <v>21</v>
      </c>
      <c r="H53" s="6">
        <v>58</v>
      </c>
      <c r="I53" s="6">
        <v>15</v>
      </c>
      <c r="J53" s="6">
        <v>42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1249</v>
      </c>
      <c r="D6" s="4">
        <v>274</v>
      </c>
      <c r="E6" s="4">
        <v>195</v>
      </c>
      <c r="F6" s="4">
        <v>76</v>
      </c>
      <c r="G6" s="4">
        <v>3</v>
      </c>
      <c r="H6" s="4">
        <v>975</v>
      </c>
      <c r="I6" s="4">
        <v>410</v>
      </c>
      <c r="J6" s="4">
        <v>540</v>
      </c>
      <c r="K6" s="4">
        <v>25</v>
      </c>
    </row>
    <row r="7" spans="1:31" ht="12" customHeight="1" x14ac:dyDescent="0.2">
      <c r="A7" s="27" t="s">
        <v>11</v>
      </c>
      <c r="B7" s="2" t="s">
        <v>20</v>
      </c>
      <c r="C7" s="12">
        <v>2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2</v>
      </c>
      <c r="I7" s="12" t="s">
        <v>21</v>
      </c>
      <c r="J7" s="12">
        <v>2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37</v>
      </c>
      <c r="D8" s="12">
        <v>4</v>
      </c>
      <c r="E8" s="12">
        <v>1</v>
      </c>
      <c r="F8" s="12">
        <v>2</v>
      </c>
      <c r="G8" s="12">
        <v>1</v>
      </c>
      <c r="H8" s="12">
        <v>33</v>
      </c>
      <c r="I8" s="12">
        <v>3</v>
      </c>
      <c r="J8" s="12">
        <v>28</v>
      </c>
      <c r="K8" s="12">
        <v>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61</v>
      </c>
      <c r="D9" s="12">
        <v>15</v>
      </c>
      <c r="E9" s="12">
        <v>8</v>
      </c>
      <c r="F9" s="12">
        <v>6</v>
      </c>
      <c r="G9" s="12">
        <v>1</v>
      </c>
      <c r="H9" s="12">
        <v>46</v>
      </c>
      <c r="I9" s="12">
        <v>11</v>
      </c>
      <c r="J9" s="12">
        <v>35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112</v>
      </c>
      <c r="D10" s="12">
        <v>27</v>
      </c>
      <c r="E10" s="12">
        <v>20</v>
      </c>
      <c r="F10" s="12">
        <v>7</v>
      </c>
      <c r="G10" s="12" t="s">
        <v>21</v>
      </c>
      <c r="H10" s="12">
        <v>85</v>
      </c>
      <c r="I10" s="12">
        <v>29</v>
      </c>
      <c r="J10" s="12">
        <v>54</v>
      </c>
      <c r="K10" s="12">
        <v>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125</v>
      </c>
      <c r="D11" s="12">
        <v>28</v>
      </c>
      <c r="E11" s="12">
        <v>18</v>
      </c>
      <c r="F11" s="12">
        <v>10</v>
      </c>
      <c r="G11" s="12" t="s">
        <v>21</v>
      </c>
      <c r="H11" s="12">
        <v>97</v>
      </c>
      <c r="I11" s="12">
        <v>47</v>
      </c>
      <c r="J11" s="12">
        <v>47</v>
      </c>
      <c r="K11" s="12">
        <v>3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138</v>
      </c>
      <c r="D12" s="12">
        <v>27</v>
      </c>
      <c r="E12" s="12">
        <v>21</v>
      </c>
      <c r="F12" s="12">
        <v>6</v>
      </c>
      <c r="G12" s="12" t="s">
        <v>21</v>
      </c>
      <c r="H12" s="12">
        <v>111</v>
      </c>
      <c r="I12" s="12">
        <v>59</v>
      </c>
      <c r="J12" s="12">
        <v>50</v>
      </c>
      <c r="K12" s="12">
        <v>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150</v>
      </c>
      <c r="D13" s="12">
        <v>35</v>
      </c>
      <c r="E13" s="12">
        <v>28</v>
      </c>
      <c r="F13" s="12">
        <v>6</v>
      </c>
      <c r="G13" s="12">
        <v>1</v>
      </c>
      <c r="H13" s="12">
        <v>115</v>
      </c>
      <c r="I13" s="12">
        <v>60</v>
      </c>
      <c r="J13" s="12">
        <v>53</v>
      </c>
      <c r="K13" s="12">
        <v>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136</v>
      </c>
      <c r="D14" s="12">
        <v>30</v>
      </c>
      <c r="E14" s="12">
        <v>22</v>
      </c>
      <c r="F14" s="12">
        <v>8</v>
      </c>
      <c r="G14" s="12" t="s">
        <v>21</v>
      </c>
      <c r="H14" s="12">
        <v>106</v>
      </c>
      <c r="I14" s="12">
        <v>47</v>
      </c>
      <c r="J14" s="12">
        <v>56</v>
      </c>
      <c r="K14" s="12">
        <v>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115</v>
      </c>
      <c r="D15" s="12">
        <v>26</v>
      </c>
      <c r="E15" s="12">
        <v>20</v>
      </c>
      <c r="F15" s="12">
        <v>6</v>
      </c>
      <c r="G15" s="12" t="s">
        <v>21</v>
      </c>
      <c r="H15" s="12">
        <v>89</v>
      </c>
      <c r="I15" s="12">
        <v>42</v>
      </c>
      <c r="J15" s="12">
        <v>46</v>
      </c>
      <c r="K15" s="12">
        <v>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105</v>
      </c>
      <c r="D16" s="12">
        <v>23</v>
      </c>
      <c r="E16" s="12">
        <v>17</v>
      </c>
      <c r="F16" s="12">
        <v>6</v>
      </c>
      <c r="G16" s="12" t="s">
        <v>21</v>
      </c>
      <c r="H16" s="12">
        <v>82</v>
      </c>
      <c r="I16" s="12">
        <v>41</v>
      </c>
      <c r="J16" s="12">
        <v>40</v>
      </c>
      <c r="K16" s="12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106</v>
      </c>
      <c r="D17" s="12">
        <v>23</v>
      </c>
      <c r="E17" s="12">
        <v>18</v>
      </c>
      <c r="F17" s="12">
        <v>5</v>
      </c>
      <c r="G17" s="12" t="s">
        <v>21</v>
      </c>
      <c r="H17" s="12">
        <v>83</v>
      </c>
      <c r="I17" s="12">
        <v>42</v>
      </c>
      <c r="J17" s="12">
        <v>40</v>
      </c>
      <c r="K17" s="12">
        <v>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80</v>
      </c>
      <c r="D18" s="12">
        <v>21</v>
      </c>
      <c r="E18" s="12">
        <v>13</v>
      </c>
      <c r="F18" s="12">
        <v>8</v>
      </c>
      <c r="G18" s="12" t="s">
        <v>21</v>
      </c>
      <c r="H18" s="12">
        <v>59</v>
      </c>
      <c r="I18" s="12">
        <v>16</v>
      </c>
      <c r="J18" s="12">
        <v>38</v>
      </c>
      <c r="K18" s="12">
        <v>5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52</v>
      </c>
      <c r="D19" s="12">
        <v>9</v>
      </c>
      <c r="E19" s="12">
        <v>6</v>
      </c>
      <c r="F19" s="12">
        <v>3</v>
      </c>
      <c r="G19" s="12" t="s">
        <v>21</v>
      </c>
      <c r="H19" s="12">
        <v>43</v>
      </c>
      <c r="I19" s="12">
        <v>6</v>
      </c>
      <c r="J19" s="12">
        <v>36</v>
      </c>
      <c r="K19" s="12">
        <v>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19</v>
      </c>
      <c r="D20" s="12">
        <v>2</v>
      </c>
      <c r="E20" s="12">
        <v>1</v>
      </c>
      <c r="F20" s="12">
        <v>1</v>
      </c>
      <c r="G20" s="12" t="s">
        <v>21</v>
      </c>
      <c r="H20" s="12">
        <v>17</v>
      </c>
      <c r="I20" s="12">
        <v>5</v>
      </c>
      <c r="J20" s="12">
        <v>11</v>
      </c>
      <c r="K20" s="12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11</v>
      </c>
      <c r="D21" s="12">
        <v>4</v>
      </c>
      <c r="E21" s="12">
        <v>2</v>
      </c>
      <c r="F21" s="12">
        <v>2</v>
      </c>
      <c r="G21" s="12" t="s">
        <v>21</v>
      </c>
      <c r="H21" s="12">
        <v>7</v>
      </c>
      <c r="I21" s="12">
        <v>2</v>
      </c>
      <c r="J21" s="12">
        <v>4</v>
      </c>
      <c r="K21" s="12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410</v>
      </c>
      <c r="D22" s="4">
        <v>57</v>
      </c>
      <c r="E22" s="4">
        <v>42</v>
      </c>
      <c r="F22" s="4">
        <v>14</v>
      </c>
      <c r="G22" s="4">
        <v>1</v>
      </c>
      <c r="H22" s="4">
        <v>353</v>
      </c>
      <c r="I22" s="4">
        <v>122</v>
      </c>
      <c r="J22" s="4">
        <v>220</v>
      </c>
      <c r="K22" s="4">
        <v>11</v>
      </c>
    </row>
    <row r="23" spans="1:16" ht="12" customHeight="1" x14ac:dyDescent="0.2">
      <c r="A23" s="27" t="s">
        <v>11</v>
      </c>
      <c r="B23" s="2" t="s">
        <v>20</v>
      </c>
      <c r="C23" s="12">
        <v>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>
        <v>1</v>
      </c>
      <c r="I23" s="12" t="s">
        <v>21</v>
      </c>
      <c r="J23" s="12">
        <v>1</v>
      </c>
      <c r="K23" s="12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8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8</v>
      </c>
      <c r="I24" s="12" t="s">
        <v>21</v>
      </c>
      <c r="J24" s="12">
        <v>7</v>
      </c>
      <c r="K24" s="12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34</v>
      </c>
      <c r="D25" s="12">
        <v>7</v>
      </c>
      <c r="E25" s="12">
        <v>4</v>
      </c>
      <c r="F25" s="12">
        <v>2</v>
      </c>
      <c r="G25" s="12">
        <v>1</v>
      </c>
      <c r="H25" s="12">
        <v>27</v>
      </c>
      <c r="I25" s="12">
        <v>5</v>
      </c>
      <c r="J25" s="12">
        <v>22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48</v>
      </c>
      <c r="D26" s="12">
        <v>7</v>
      </c>
      <c r="E26" s="12">
        <v>4</v>
      </c>
      <c r="F26" s="12">
        <v>3</v>
      </c>
      <c r="G26" s="12" t="s">
        <v>21</v>
      </c>
      <c r="H26" s="12">
        <v>41</v>
      </c>
      <c r="I26" s="12">
        <v>13</v>
      </c>
      <c r="J26" s="12">
        <v>27</v>
      </c>
      <c r="K26" s="12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46</v>
      </c>
      <c r="D27" s="12">
        <v>6</v>
      </c>
      <c r="E27" s="12">
        <v>3</v>
      </c>
      <c r="F27" s="12">
        <v>3</v>
      </c>
      <c r="G27" s="12" t="s">
        <v>21</v>
      </c>
      <c r="H27" s="12">
        <v>40</v>
      </c>
      <c r="I27" s="12">
        <v>10</v>
      </c>
      <c r="J27" s="12">
        <v>27</v>
      </c>
      <c r="K27" s="12">
        <v>3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49</v>
      </c>
      <c r="D28" s="12">
        <v>7</v>
      </c>
      <c r="E28" s="12">
        <v>6</v>
      </c>
      <c r="F28" s="12">
        <v>1</v>
      </c>
      <c r="G28" s="12" t="s">
        <v>21</v>
      </c>
      <c r="H28" s="12">
        <v>42</v>
      </c>
      <c r="I28" s="12">
        <v>18</v>
      </c>
      <c r="J28" s="12">
        <v>23</v>
      </c>
      <c r="K28" s="12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45</v>
      </c>
      <c r="D29" s="12">
        <v>9</v>
      </c>
      <c r="E29" s="12">
        <v>8</v>
      </c>
      <c r="F29" s="12">
        <v>1</v>
      </c>
      <c r="G29" s="12" t="s">
        <v>21</v>
      </c>
      <c r="H29" s="12">
        <v>36</v>
      </c>
      <c r="I29" s="12">
        <v>15</v>
      </c>
      <c r="J29" s="12">
        <v>21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47</v>
      </c>
      <c r="D30" s="12">
        <v>2</v>
      </c>
      <c r="E30" s="12">
        <v>1</v>
      </c>
      <c r="F30" s="12">
        <v>1</v>
      </c>
      <c r="G30" s="12" t="s">
        <v>21</v>
      </c>
      <c r="H30" s="12">
        <v>45</v>
      </c>
      <c r="I30" s="12">
        <v>19</v>
      </c>
      <c r="J30" s="12">
        <v>24</v>
      </c>
      <c r="K30" s="12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29</v>
      </c>
      <c r="D31" s="12">
        <v>7</v>
      </c>
      <c r="E31" s="12">
        <v>5</v>
      </c>
      <c r="F31" s="12">
        <v>2</v>
      </c>
      <c r="G31" s="12" t="s">
        <v>21</v>
      </c>
      <c r="H31" s="12">
        <v>22</v>
      </c>
      <c r="I31" s="12">
        <v>8</v>
      </c>
      <c r="J31" s="12">
        <v>14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38</v>
      </c>
      <c r="D32" s="12">
        <v>4</v>
      </c>
      <c r="E32" s="12">
        <v>4</v>
      </c>
      <c r="F32" s="12" t="s">
        <v>21</v>
      </c>
      <c r="G32" s="12" t="s">
        <v>21</v>
      </c>
      <c r="H32" s="12">
        <v>34</v>
      </c>
      <c r="I32" s="12">
        <v>19</v>
      </c>
      <c r="J32" s="12">
        <v>14</v>
      </c>
      <c r="K32" s="12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30</v>
      </c>
      <c r="D33" s="12">
        <v>5</v>
      </c>
      <c r="E33" s="12">
        <v>5</v>
      </c>
      <c r="F33" s="12" t="s">
        <v>21</v>
      </c>
      <c r="G33" s="12" t="s">
        <v>21</v>
      </c>
      <c r="H33" s="12">
        <v>25</v>
      </c>
      <c r="I33" s="12">
        <v>8</v>
      </c>
      <c r="J33" s="12">
        <v>17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16</v>
      </c>
      <c r="D34" s="12">
        <v>2</v>
      </c>
      <c r="E34" s="12">
        <v>1</v>
      </c>
      <c r="F34" s="12">
        <v>1</v>
      </c>
      <c r="G34" s="12" t="s">
        <v>21</v>
      </c>
      <c r="H34" s="12">
        <v>14</v>
      </c>
      <c r="I34" s="12">
        <v>3</v>
      </c>
      <c r="J34" s="12">
        <v>9</v>
      </c>
      <c r="K34" s="12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12</v>
      </c>
      <c r="D35" s="12" t="s">
        <v>21</v>
      </c>
      <c r="E35" s="12" t="s">
        <v>21</v>
      </c>
      <c r="F35" s="12" t="s">
        <v>21</v>
      </c>
      <c r="G35" s="12" t="s">
        <v>21</v>
      </c>
      <c r="H35" s="12">
        <v>12</v>
      </c>
      <c r="I35" s="12">
        <v>1</v>
      </c>
      <c r="J35" s="12">
        <v>11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3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3</v>
      </c>
      <c r="I36" s="12">
        <v>1</v>
      </c>
      <c r="J36" s="12">
        <v>2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4</v>
      </c>
      <c r="D37" s="12">
        <v>1</v>
      </c>
      <c r="E37" s="12">
        <v>1</v>
      </c>
      <c r="F37" s="12" t="s">
        <v>21</v>
      </c>
      <c r="G37" s="12" t="s">
        <v>21</v>
      </c>
      <c r="H37" s="12">
        <v>3</v>
      </c>
      <c r="I37" s="12">
        <v>2</v>
      </c>
      <c r="J37" s="12">
        <v>1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839</v>
      </c>
      <c r="D38" s="4">
        <v>217</v>
      </c>
      <c r="E38" s="4">
        <v>153</v>
      </c>
      <c r="F38" s="4">
        <v>62</v>
      </c>
      <c r="G38" s="4">
        <v>2</v>
      </c>
      <c r="H38" s="4">
        <v>622</v>
      </c>
      <c r="I38" s="4">
        <v>288</v>
      </c>
      <c r="J38" s="4">
        <v>320</v>
      </c>
      <c r="K38" s="4">
        <v>14</v>
      </c>
    </row>
    <row r="39" spans="1:16" ht="12" customHeight="1" x14ac:dyDescent="0.2">
      <c r="A39" s="27" t="s">
        <v>11</v>
      </c>
      <c r="B39" s="2" t="s">
        <v>20</v>
      </c>
      <c r="C39" s="12">
        <v>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1</v>
      </c>
      <c r="I39" s="12" t="s">
        <v>21</v>
      </c>
      <c r="J39" s="12">
        <v>1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29</v>
      </c>
      <c r="D40" s="12">
        <v>4</v>
      </c>
      <c r="E40" s="12">
        <v>1</v>
      </c>
      <c r="F40" s="12">
        <v>2</v>
      </c>
      <c r="G40" s="12">
        <v>1</v>
      </c>
      <c r="H40" s="12">
        <v>25</v>
      </c>
      <c r="I40" s="12">
        <v>3</v>
      </c>
      <c r="J40" s="12">
        <v>21</v>
      </c>
      <c r="K40" s="12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27</v>
      </c>
      <c r="D41" s="12">
        <v>8</v>
      </c>
      <c r="E41" s="12">
        <v>4</v>
      </c>
      <c r="F41" s="12">
        <v>4</v>
      </c>
      <c r="G41" s="12" t="s">
        <v>21</v>
      </c>
      <c r="H41" s="12">
        <v>19</v>
      </c>
      <c r="I41" s="12">
        <v>6</v>
      </c>
      <c r="J41" s="12">
        <v>13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64</v>
      </c>
      <c r="D42" s="12">
        <v>20</v>
      </c>
      <c r="E42" s="12">
        <v>16</v>
      </c>
      <c r="F42" s="12">
        <v>4</v>
      </c>
      <c r="G42" s="12" t="s">
        <v>21</v>
      </c>
      <c r="H42" s="12">
        <v>44</v>
      </c>
      <c r="I42" s="12">
        <v>16</v>
      </c>
      <c r="J42" s="12">
        <v>27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79</v>
      </c>
      <c r="D43" s="12">
        <v>22</v>
      </c>
      <c r="E43" s="12">
        <v>15</v>
      </c>
      <c r="F43" s="12">
        <v>7</v>
      </c>
      <c r="G43" s="12" t="s">
        <v>21</v>
      </c>
      <c r="H43" s="12">
        <v>57</v>
      </c>
      <c r="I43" s="12">
        <v>37</v>
      </c>
      <c r="J43" s="12">
        <v>20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89</v>
      </c>
      <c r="D44" s="12">
        <v>20</v>
      </c>
      <c r="E44" s="12">
        <v>15</v>
      </c>
      <c r="F44" s="12">
        <v>5</v>
      </c>
      <c r="G44" s="12" t="s">
        <v>21</v>
      </c>
      <c r="H44" s="12">
        <v>69</v>
      </c>
      <c r="I44" s="12">
        <v>41</v>
      </c>
      <c r="J44" s="12">
        <v>27</v>
      </c>
      <c r="K44" s="12">
        <v>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105</v>
      </c>
      <c r="D45" s="12">
        <v>26</v>
      </c>
      <c r="E45" s="12">
        <v>20</v>
      </c>
      <c r="F45" s="12">
        <v>5</v>
      </c>
      <c r="G45" s="12">
        <v>1</v>
      </c>
      <c r="H45" s="12">
        <v>79</v>
      </c>
      <c r="I45" s="12">
        <v>45</v>
      </c>
      <c r="J45" s="12">
        <v>32</v>
      </c>
      <c r="K45" s="12">
        <v>2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89</v>
      </c>
      <c r="D46" s="12">
        <v>28</v>
      </c>
      <c r="E46" s="12">
        <v>21</v>
      </c>
      <c r="F46" s="12">
        <v>7</v>
      </c>
      <c r="G46" s="12" t="s">
        <v>21</v>
      </c>
      <c r="H46" s="12">
        <v>61</v>
      </c>
      <c r="I46" s="12">
        <v>28</v>
      </c>
      <c r="J46" s="12">
        <v>32</v>
      </c>
      <c r="K46" s="12">
        <v>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86</v>
      </c>
      <c r="D47" s="12">
        <v>19</v>
      </c>
      <c r="E47" s="12">
        <v>15</v>
      </c>
      <c r="F47" s="12">
        <v>4</v>
      </c>
      <c r="G47" s="12" t="s">
        <v>21</v>
      </c>
      <c r="H47" s="12">
        <v>67</v>
      </c>
      <c r="I47" s="12">
        <v>34</v>
      </c>
      <c r="J47" s="12">
        <v>32</v>
      </c>
      <c r="K47" s="12">
        <v>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67</v>
      </c>
      <c r="D48" s="12">
        <v>19</v>
      </c>
      <c r="E48" s="12">
        <v>13</v>
      </c>
      <c r="F48" s="12">
        <v>6</v>
      </c>
      <c r="G48" s="12" t="s">
        <v>21</v>
      </c>
      <c r="H48" s="12">
        <v>48</v>
      </c>
      <c r="I48" s="12">
        <v>22</v>
      </c>
      <c r="J48" s="12">
        <v>26</v>
      </c>
      <c r="K48" s="12" t="s">
        <v>21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76</v>
      </c>
      <c r="D49" s="12">
        <v>18</v>
      </c>
      <c r="E49" s="12">
        <v>13</v>
      </c>
      <c r="F49" s="12">
        <v>5</v>
      </c>
      <c r="G49" s="12" t="s">
        <v>21</v>
      </c>
      <c r="H49" s="12">
        <v>58</v>
      </c>
      <c r="I49" s="12">
        <v>34</v>
      </c>
      <c r="J49" s="12">
        <v>23</v>
      </c>
      <c r="K49" s="12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64</v>
      </c>
      <c r="D50" s="12">
        <v>19</v>
      </c>
      <c r="E50" s="12">
        <v>12</v>
      </c>
      <c r="F50" s="12">
        <v>7</v>
      </c>
      <c r="G50" s="12" t="s">
        <v>21</v>
      </c>
      <c r="H50" s="12">
        <v>45</v>
      </c>
      <c r="I50" s="12">
        <v>13</v>
      </c>
      <c r="J50" s="12">
        <v>29</v>
      </c>
      <c r="K50" s="12">
        <v>3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40</v>
      </c>
      <c r="D51" s="12">
        <v>9</v>
      </c>
      <c r="E51" s="12">
        <v>6</v>
      </c>
      <c r="F51" s="12">
        <v>3</v>
      </c>
      <c r="G51" s="12" t="s">
        <v>21</v>
      </c>
      <c r="H51" s="12">
        <v>31</v>
      </c>
      <c r="I51" s="12">
        <v>5</v>
      </c>
      <c r="J51" s="12">
        <v>25</v>
      </c>
      <c r="K51" s="12">
        <v>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16</v>
      </c>
      <c r="D52" s="12">
        <v>2</v>
      </c>
      <c r="E52" s="12">
        <v>1</v>
      </c>
      <c r="F52" s="12">
        <v>1</v>
      </c>
      <c r="G52" s="12" t="s">
        <v>21</v>
      </c>
      <c r="H52" s="12">
        <v>14</v>
      </c>
      <c r="I52" s="12">
        <v>4</v>
      </c>
      <c r="J52" s="12">
        <v>9</v>
      </c>
      <c r="K52" s="12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7</v>
      </c>
      <c r="D53" s="6">
        <v>3</v>
      </c>
      <c r="E53" s="6">
        <v>1</v>
      </c>
      <c r="F53" s="6">
        <v>2</v>
      </c>
      <c r="G53" s="6" t="s">
        <v>21</v>
      </c>
      <c r="H53" s="6">
        <v>4</v>
      </c>
      <c r="I53" s="6" t="s">
        <v>21</v>
      </c>
      <c r="J53" s="6">
        <v>3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8.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524</v>
      </c>
      <c r="D6" s="4">
        <v>52</v>
      </c>
      <c r="E6" s="4">
        <v>27</v>
      </c>
      <c r="F6" s="4">
        <v>24</v>
      </c>
      <c r="G6" s="4">
        <v>1</v>
      </c>
      <c r="H6" s="4">
        <v>472</v>
      </c>
      <c r="I6" s="4">
        <v>163</v>
      </c>
      <c r="J6" s="4">
        <v>293</v>
      </c>
      <c r="K6" s="4">
        <v>16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18</v>
      </c>
      <c r="D8" s="12" t="s">
        <v>21</v>
      </c>
      <c r="E8" s="12" t="s">
        <v>21</v>
      </c>
      <c r="F8" s="12" t="s">
        <v>21</v>
      </c>
      <c r="G8" s="12" t="s">
        <v>21</v>
      </c>
      <c r="H8" s="12">
        <v>18</v>
      </c>
      <c r="I8" s="12" t="s">
        <v>21</v>
      </c>
      <c r="J8" s="12">
        <v>16</v>
      </c>
      <c r="K8" s="12">
        <v>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34</v>
      </c>
      <c r="D9" s="12">
        <v>4</v>
      </c>
      <c r="E9" s="12">
        <v>3</v>
      </c>
      <c r="F9" s="12">
        <v>1</v>
      </c>
      <c r="G9" s="12" t="s">
        <v>21</v>
      </c>
      <c r="H9" s="12">
        <v>30</v>
      </c>
      <c r="I9" s="12">
        <v>2</v>
      </c>
      <c r="J9" s="12">
        <v>27</v>
      </c>
      <c r="K9" s="12">
        <v>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54</v>
      </c>
      <c r="D10" s="12">
        <v>6</v>
      </c>
      <c r="E10" s="12">
        <v>1</v>
      </c>
      <c r="F10" s="12">
        <v>5</v>
      </c>
      <c r="G10" s="12" t="s">
        <v>21</v>
      </c>
      <c r="H10" s="12">
        <v>48</v>
      </c>
      <c r="I10" s="12">
        <v>10</v>
      </c>
      <c r="J10" s="12">
        <v>38</v>
      </c>
      <c r="K10" s="12" t="s">
        <v>21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49</v>
      </c>
      <c r="D11" s="12">
        <v>6</v>
      </c>
      <c r="E11" s="12">
        <v>3</v>
      </c>
      <c r="F11" s="12">
        <v>3</v>
      </c>
      <c r="G11" s="12" t="s">
        <v>21</v>
      </c>
      <c r="H11" s="12">
        <v>43</v>
      </c>
      <c r="I11" s="12">
        <v>14</v>
      </c>
      <c r="J11" s="12">
        <v>28</v>
      </c>
      <c r="K11" s="12">
        <v>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38</v>
      </c>
      <c r="D12" s="12">
        <v>6</v>
      </c>
      <c r="E12" s="12">
        <v>3</v>
      </c>
      <c r="F12" s="12">
        <v>3</v>
      </c>
      <c r="G12" s="12" t="s">
        <v>21</v>
      </c>
      <c r="H12" s="12">
        <v>32</v>
      </c>
      <c r="I12" s="12">
        <v>13</v>
      </c>
      <c r="J12" s="12">
        <v>17</v>
      </c>
      <c r="K12" s="12">
        <v>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51</v>
      </c>
      <c r="D13" s="12">
        <v>8</v>
      </c>
      <c r="E13" s="12">
        <v>5</v>
      </c>
      <c r="F13" s="12">
        <v>3</v>
      </c>
      <c r="G13" s="12" t="s">
        <v>21</v>
      </c>
      <c r="H13" s="12">
        <v>43</v>
      </c>
      <c r="I13" s="12">
        <v>20</v>
      </c>
      <c r="J13" s="12">
        <v>23</v>
      </c>
      <c r="K13" s="12" t="s">
        <v>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60</v>
      </c>
      <c r="D14" s="12">
        <v>5</v>
      </c>
      <c r="E14" s="12">
        <v>3</v>
      </c>
      <c r="F14" s="12">
        <v>2</v>
      </c>
      <c r="G14" s="12" t="s">
        <v>21</v>
      </c>
      <c r="H14" s="12">
        <v>55</v>
      </c>
      <c r="I14" s="12">
        <v>24</v>
      </c>
      <c r="J14" s="12">
        <v>30</v>
      </c>
      <c r="K14" s="12">
        <v>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53</v>
      </c>
      <c r="D15" s="12">
        <v>3</v>
      </c>
      <c r="E15" s="12">
        <v>1</v>
      </c>
      <c r="F15" s="12">
        <v>1</v>
      </c>
      <c r="G15" s="12">
        <v>1</v>
      </c>
      <c r="H15" s="12">
        <v>50</v>
      </c>
      <c r="I15" s="12">
        <v>21</v>
      </c>
      <c r="J15" s="12">
        <v>28</v>
      </c>
      <c r="K15" s="12">
        <v>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50</v>
      </c>
      <c r="D16" s="12">
        <v>5</v>
      </c>
      <c r="E16" s="12">
        <v>3</v>
      </c>
      <c r="F16" s="12">
        <v>2</v>
      </c>
      <c r="G16" s="12" t="s">
        <v>21</v>
      </c>
      <c r="H16" s="12">
        <v>45</v>
      </c>
      <c r="I16" s="12">
        <v>20</v>
      </c>
      <c r="J16" s="12">
        <v>23</v>
      </c>
      <c r="K16" s="12">
        <v>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49</v>
      </c>
      <c r="D17" s="12">
        <v>2</v>
      </c>
      <c r="E17" s="12">
        <v>2</v>
      </c>
      <c r="F17" s="12" t="s">
        <v>21</v>
      </c>
      <c r="G17" s="12" t="s">
        <v>21</v>
      </c>
      <c r="H17" s="12">
        <v>47</v>
      </c>
      <c r="I17" s="12">
        <v>15</v>
      </c>
      <c r="J17" s="12">
        <v>29</v>
      </c>
      <c r="K17" s="12">
        <v>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32</v>
      </c>
      <c r="D18" s="12">
        <v>2</v>
      </c>
      <c r="E18" s="12">
        <v>1</v>
      </c>
      <c r="F18" s="12">
        <v>1</v>
      </c>
      <c r="G18" s="12" t="s">
        <v>21</v>
      </c>
      <c r="H18" s="12">
        <v>30</v>
      </c>
      <c r="I18" s="12">
        <v>14</v>
      </c>
      <c r="J18" s="12">
        <v>14</v>
      </c>
      <c r="K18" s="12">
        <v>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20</v>
      </c>
      <c r="D19" s="12">
        <v>3</v>
      </c>
      <c r="E19" s="12">
        <v>1</v>
      </c>
      <c r="F19" s="12">
        <v>2</v>
      </c>
      <c r="G19" s="12" t="s">
        <v>21</v>
      </c>
      <c r="H19" s="12">
        <v>17</v>
      </c>
      <c r="I19" s="12">
        <v>4</v>
      </c>
      <c r="J19" s="12">
        <v>13</v>
      </c>
      <c r="K19" s="12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10</v>
      </c>
      <c r="D20" s="12">
        <v>1</v>
      </c>
      <c r="E20" s="12" t="s">
        <v>21</v>
      </c>
      <c r="F20" s="12">
        <v>1</v>
      </c>
      <c r="G20" s="12" t="s">
        <v>21</v>
      </c>
      <c r="H20" s="12">
        <v>9</v>
      </c>
      <c r="I20" s="12">
        <v>4</v>
      </c>
      <c r="J20" s="12">
        <v>5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6</v>
      </c>
      <c r="D21" s="12">
        <v>1</v>
      </c>
      <c r="E21" s="12">
        <v>1</v>
      </c>
      <c r="F21" s="12" t="s">
        <v>21</v>
      </c>
      <c r="G21" s="12" t="s">
        <v>21</v>
      </c>
      <c r="H21" s="12">
        <v>5</v>
      </c>
      <c r="I21" s="12">
        <v>2</v>
      </c>
      <c r="J21" s="12">
        <v>2</v>
      </c>
      <c r="K21" s="12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156</v>
      </c>
      <c r="D22" s="4">
        <v>9</v>
      </c>
      <c r="E22" s="4">
        <v>5</v>
      </c>
      <c r="F22" s="4">
        <v>3</v>
      </c>
      <c r="G22" s="4">
        <v>1</v>
      </c>
      <c r="H22" s="4">
        <v>147</v>
      </c>
      <c r="I22" s="4">
        <v>46</v>
      </c>
      <c r="J22" s="4">
        <v>97</v>
      </c>
      <c r="K22" s="4">
        <v>4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8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8</v>
      </c>
      <c r="I24" s="12" t="s">
        <v>21</v>
      </c>
      <c r="J24" s="12">
        <v>6</v>
      </c>
      <c r="K24" s="12">
        <v>2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10</v>
      </c>
      <c r="D25" s="12">
        <v>1</v>
      </c>
      <c r="E25" s="12">
        <v>1</v>
      </c>
      <c r="F25" s="12" t="s">
        <v>21</v>
      </c>
      <c r="G25" s="12" t="s">
        <v>21</v>
      </c>
      <c r="H25" s="12">
        <v>9</v>
      </c>
      <c r="I25" s="12">
        <v>1</v>
      </c>
      <c r="J25" s="12">
        <v>8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19</v>
      </c>
      <c r="D26" s="12">
        <v>1</v>
      </c>
      <c r="E26" s="12" t="s">
        <v>21</v>
      </c>
      <c r="F26" s="12">
        <v>1</v>
      </c>
      <c r="G26" s="12" t="s">
        <v>21</v>
      </c>
      <c r="H26" s="12">
        <v>18</v>
      </c>
      <c r="I26" s="12">
        <v>3</v>
      </c>
      <c r="J26" s="12">
        <v>15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15</v>
      </c>
      <c r="D27" s="12">
        <v>1</v>
      </c>
      <c r="E27" s="12">
        <v>1</v>
      </c>
      <c r="F27" s="12" t="s">
        <v>21</v>
      </c>
      <c r="G27" s="12" t="s">
        <v>21</v>
      </c>
      <c r="H27" s="12">
        <v>14</v>
      </c>
      <c r="I27" s="12">
        <v>6</v>
      </c>
      <c r="J27" s="12">
        <v>8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13</v>
      </c>
      <c r="D28" s="12">
        <v>3</v>
      </c>
      <c r="E28" s="12">
        <v>2</v>
      </c>
      <c r="F28" s="12">
        <v>1</v>
      </c>
      <c r="G28" s="12" t="s">
        <v>21</v>
      </c>
      <c r="H28" s="12">
        <v>10</v>
      </c>
      <c r="I28" s="12">
        <v>6</v>
      </c>
      <c r="J28" s="12">
        <v>4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14</v>
      </c>
      <c r="D29" s="12">
        <v>1</v>
      </c>
      <c r="E29" s="12">
        <v>1</v>
      </c>
      <c r="F29" s="12" t="s">
        <v>21</v>
      </c>
      <c r="G29" s="12" t="s">
        <v>21</v>
      </c>
      <c r="H29" s="12">
        <v>13</v>
      </c>
      <c r="I29" s="12">
        <v>4</v>
      </c>
      <c r="J29" s="12">
        <v>9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20</v>
      </c>
      <c r="D30" s="12" t="s">
        <v>21</v>
      </c>
      <c r="E30" s="12" t="s">
        <v>21</v>
      </c>
      <c r="F30" s="12" t="s">
        <v>21</v>
      </c>
      <c r="G30" s="12" t="s">
        <v>21</v>
      </c>
      <c r="H30" s="12">
        <v>20</v>
      </c>
      <c r="I30" s="12">
        <v>8</v>
      </c>
      <c r="J30" s="12">
        <v>12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14</v>
      </c>
      <c r="D31" s="12">
        <v>1</v>
      </c>
      <c r="E31" s="12" t="s">
        <v>21</v>
      </c>
      <c r="F31" s="12" t="s">
        <v>21</v>
      </c>
      <c r="G31" s="12">
        <v>1</v>
      </c>
      <c r="H31" s="12">
        <v>13</v>
      </c>
      <c r="I31" s="12">
        <v>7</v>
      </c>
      <c r="J31" s="12">
        <v>6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9</v>
      </c>
      <c r="D32" s="12" t="s">
        <v>21</v>
      </c>
      <c r="E32" s="12" t="s">
        <v>21</v>
      </c>
      <c r="F32" s="12" t="s">
        <v>21</v>
      </c>
      <c r="G32" s="12" t="s">
        <v>21</v>
      </c>
      <c r="H32" s="12">
        <v>9</v>
      </c>
      <c r="I32" s="12">
        <v>4</v>
      </c>
      <c r="J32" s="12">
        <v>5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17</v>
      </c>
      <c r="D33" s="12" t="s">
        <v>21</v>
      </c>
      <c r="E33" s="12" t="s">
        <v>21</v>
      </c>
      <c r="F33" s="12" t="s">
        <v>21</v>
      </c>
      <c r="G33" s="12" t="s">
        <v>21</v>
      </c>
      <c r="H33" s="12">
        <v>17</v>
      </c>
      <c r="I33" s="12">
        <v>4</v>
      </c>
      <c r="J33" s="12">
        <v>11</v>
      </c>
      <c r="K33" s="12">
        <v>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8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8</v>
      </c>
      <c r="I34" s="12">
        <v>2</v>
      </c>
      <c r="J34" s="12">
        <v>6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5</v>
      </c>
      <c r="D35" s="12">
        <v>1</v>
      </c>
      <c r="E35" s="12" t="s">
        <v>21</v>
      </c>
      <c r="F35" s="12">
        <v>1</v>
      </c>
      <c r="G35" s="12" t="s">
        <v>21</v>
      </c>
      <c r="H35" s="12">
        <v>4</v>
      </c>
      <c r="I35" s="12" t="s">
        <v>21</v>
      </c>
      <c r="J35" s="12">
        <v>4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2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2</v>
      </c>
      <c r="I36" s="12">
        <v>1</v>
      </c>
      <c r="J36" s="12">
        <v>1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2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2</v>
      </c>
      <c r="I37" s="12" t="s">
        <v>21</v>
      </c>
      <c r="J37" s="12">
        <v>2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368</v>
      </c>
      <c r="D38" s="4">
        <v>43</v>
      </c>
      <c r="E38" s="4">
        <v>22</v>
      </c>
      <c r="F38" s="4">
        <v>21</v>
      </c>
      <c r="G38" s="4" t="s">
        <v>21</v>
      </c>
      <c r="H38" s="4">
        <v>325</v>
      </c>
      <c r="I38" s="4">
        <v>117</v>
      </c>
      <c r="J38" s="4">
        <v>196</v>
      </c>
      <c r="K38" s="4">
        <v>12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10</v>
      </c>
      <c r="D40" s="12" t="s">
        <v>21</v>
      </c>
      <c r="E40" s="12" t="s">
        <v>21</v>
      </c>
      <c r="F40" s="12" t="s">
        <v>21</v>
      </c>
      <c r="G40" s="12" t="s">
        <v>21</v>
      </c>
      <c r="H40" s="12">
        <v>10</v>
      </c>
      <c r="I40" s="12" t="s">
        <v>21</v>
      </c>
      <c r="J40" s="12">
        <v>10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24</v>
      </c>
      <c r="D41" s="12">
        <v>3</v>
      </c>
      <c r="E41" s="12">
        <v>2</v>
      </c>
      <c r="F41" s="12">
        <v>1</v>
      </c>
      <c r="G41" s="12" t="s">
        <v>21</v>
      </c>
      <c r="H41" s="12">
        <v>21</v>
      </c>
      <c r="I41" s="12">
        <v>1</v>
      </c>
      <c r="J41" s="12">
        <v>19</v>
      </c>
      <c r="K41" s="12">
        <v>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35</v>
      </c>
      <c r="D42" s="12">
        <v>5</v>
      </c>
      <c r="E42" s="12">
        <v>1</v>
      </c>
      <c r="F42" s="12">
        <v>4</v>
      </c>
      <c r="G42" s="12" t="s">
        <v>21</v>
      </c>
      <c r="H42" s="12">
        <v>30</v>
      </c>
      <c r="I42" s="12">
        <v>7</v>
      </c>
      <c r="J42" s="12">
        <v>23</v>
      </c>
      <c r="K42" s="12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34</v>
      </c>
      <c r="D43" s="12">
        <v>5</v>
      </c>
      <c r="E43" s="12">
        <v>2</v>
      </c>
      <c r="F43" s="12">
        <v>3</v>
      </c>
      <c r="G43" s="12" t="s">
        <v>21</v>
      </c>
      <c r="H43" s="12">
        <v>29</v>
      </c>
      <c r="I43" s="12">
        <v>8</v>
      </c>
      <c r="J43" s="12">
        <v>20</v>
      </c>
      <c r="K43" s="12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25</v>
      </c>
      <c r="D44" s="12">
        <v>3</v>
      </c>
      <c r="E44" s="12">
        <v>1</v>
      </c>
      <c r="F44" s="12">
        <v>2</v>
      </c>
      <c r="G44" s="12" t="s">
        <v>21</v>
      </c>
      <c r="H44" s="12">
        <v>22</v>
      </c>
      <c r="I44" s="12">
        <v>7</v>
      </c>
      <c r="J44" s="12">
        <v>13</v>
      </c>
      <c r="K44" s="12">
        <v>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37</v>
      </c>
      <c r="D45" s="12">
        <v>7</v>
      </c>
      <c r="E45" s="12">
        <v>4</v>
      </c>
      <c r="F45" s="12">
        <v>3</v>
      </c>
      <c r="G45" s="12" t="s">
        <v>21</v>
      </c>
      <c r="H45" s="12">
        <v>30</v>
      </c>
      <c r="I45" s="12">
        <v>16</v>
      </c>
      <c r="J45" s="12">
        <v>14</v>
      </c>
      <c r="K45" s="12" t="s">
        <v>21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40</v>
      </c>
      <c r="D46" s="12">
        <v>5</v>
      </c>
      <c r="E46" s="12">
        <v>3</v>
      </c>
      <c r="F46" s="12">
        <v>2</v>
      </c>
      <c r="G46" s="12" t="s">
        <v>21</v>
      </c>
      <c r="H46" s="12">
        <v>35</v>
      </c>
      <c r="I46" s="12">
        <v>16</v>
      </c>
      <c r="J46" s="12">
        <v>18</v>
      </c>
      <c r="K46" s="12">
        <v>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39</v>
      </c>
      <c r="D47" s="12">
        <v>2</v>
      </c>
      <c r="E47" s="12">
        <v>1</v>
      </c>
      <c r="F47" s="12">
        <v>1</v>
      </c>
      <c r="G47" s="12" t="s">
        <v>21</v>
      </c>
      <c r="H47" s="12">
        <v>37</v>
      </c>
      <c r="I47" s="12">
        <v>14</v>
      </c>
      <c r="J47" s="12">
        <v>22</v>
      </c>
      <c r="K47" s="12">
        <v>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41</v>
      </c>
      <c r="D48" s="12">
        <v>5</v>
      </c>
      <c r="E48" s="12">
        <v>3</v>
      </c>
      <c r="F48" s="12">
        <v>2</v>
      </c>
      <c r="G48" s="12" t="s">
        <v>21</v>
      </c>
      <c r="H48" s="12">
        <v>36</v>
      </c>
      <c r="I48" s="12">
        <v>16</v>
      </c>
      <c r="J48" s="12">
        <v>18</v>
      </c>
      <c r="K48" s="12">
        <v>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32</v>
      </c>
      <c r="D49" s="12">
        <v>2</v>
      </c>
      <c r="E49" s="12">
        <v>2</v>
      </c>
      <c r="F49" s="12" t="s">
        <v>21</v>
      </c>
      <c r="G49" s="12" t="s">
        <v>21</v>
      </c>
      <c r="H49" s="12">
        <v>30</v>
      </c>
      <c r="I49" s="12">
        <v>11</v>
      </c>
      <c r="J49" s="12">
        <v>18</v>
      </c>
      <c r="K49" s="12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24</v>
      </c>
      <c r="D50" s="12">
        <v>2</v>
      </c>
      <c r="E50" s="12">
        <v>1</v>
      </c>
      <c r="F50" s="12">
        <v>1</v>
      </c>
      <c r="G50" s="12" t="s">
        <v>21</v>
      </c>
      <c r="H50" s="12">
        <v>22</v>
      </c>
      <c r="I50" s="12">
        <v>12</v>
      </c>
      <c r="J50" s="12">
        <v>8</v>
      </c>
      <c r="K50" s="12">
        <v>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15</v>
      </c>
      <c r="D51" s="12">
        <v>2</v>
      </c>
      <c r="E51" s="12">
        <v>1</v>
      </c>
      <c r="F51" s="12">
        <v>1</v>
      </c>
      <c r="G51" s="12" t="s">
        <v>21</v>
      </c>
      <c r="H51" s="12">
        <v>13</v>
      </c>
      <c r="I51" s="12">
        <v>4</v>
      </c>
      <c r="J51" s="12">
        <v>9</v>
      </c>
      <c r="K51" s="12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8</v>
      </c>
      <c r="D52" s="12">
        <v>1</v>
      </c>
      <c r="E52" s="12" t="s">
        <v>21</v>
      </c>
      <c r="F52" s="12">
        <v>1</v>
      </c>
      <c r="G52" s="12" t="s">
        <v>21</v>
      </c>
      <c r="H52" s="12">
        <v>7</v>
      </c>
      <c r="I52" s="12">
        <v>3</v>
      </c>
      <c r="J52" s="12">
        <v>4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4</v>
      </c>
      <c r="D53" s="6">
        <v>1</v>
      </c>
      <c r="E53" s="6">
        <v>1</v>
      </c>
      <c r="F53" s="6" t="s">
        <v>21</v>
      </c>
      <c r="G53" s="6" t="s">
        <v>21</v>
      </c>
      <c r="H53" s="6">
        <v>3</v>
      </c>
      <c r="I53" s="6">
        <v>2</v>
      </c>
      <c r="J53" s="6" t="s">
        <v>21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2105</v>
      </c>
      <c r="D6" s="4">
        <v>380</v>
      </c>
      <c r="E6" s="4">
        <v>238</v>
      </c>
      <c r="F6" s="4">
        <v>128</v>
      </c>
      <c r="G6" s="4">
        <v>14</v>
      </c>
      <c r="H6" s="4">
        <v>1725</v>
      </c>
      <c r="I6" s="4">
        <v>793</v>
      </c>
      <c r="J6" s="4">
        <v>882</v>
      </c>
      <c r="K6" s="4">
        <v>50</v>
      </c>
    </row>
    <row r="7" spans="1:31" ht="12" customHeight="1" x14ac:dyDescent="0.2">
      <c r="A7" s="27" t="s">
        <v>11</v>
      </c>
      <c r="B7" s="2" t="s">
        <v>20</v>
      </c>
      <c r="C7" s="12">
        <v>1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1</v>
      </c>
      <c r="I7" s="12" t="s">
        <v>21</v>
      </c>
      <c r="J7" s="12">
        <v>1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55</v>
      </c>
      <c r="D8" s="12">
        <v>7</v>
      </c>
      <c r="E8" s="12">
        <v>1</v>
      </c>
      <c r="F8" s="12">
        <v>6</v>
      </c>
      <c r="G8" s="12" t="s">
        <v>21</v>
      </c>
      <c r="H8" s="12">
        <v>48</v>
      </c>
      <c r="I8" s="12">
        <v>1</v>
      </c>
      <c r="J8" s="12">
        <v>47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90</v>
      </c>
      <c r="D9" s="12">
        <v>14</v>
      </c>
      <c r="E9" s="12" t="s">
        <v>21</v>
      </c>
      <c r="F9" s="12">
        <v>13</v>
      </c>
      <c r="G9" s="12">
        <v>1</v>
      </c>
      <c r="H9" s="12">
        <v>76</v>
      </c>
      <c r="I9" s="12">
        <v>15</v>
      </c>
      <c r="J9" s="12">
        <v>59</v>
      </c>
      <c r="K9" s="12">
        <v>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155</v>
      </c>
      <c r="D10" s="12">
        <v>28</v>
      </c>
      <c r="E10" s="12">
        <v>14</v>
      </c>
      <c r="F10" s="12">
        <v>14</v>
      </c>
      <c r="G10" s="12" t="s">
        <v>21</v>
      </c>
      <c r="H10" s="12">
        <v>127</v>
      </c>
      <c r="I10" s="12">
        <v>46</v>
      </c>
      <c r="J10" s="12">
        <v>80</v>
      </c>
      <c r="K10" s="12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216</v>
      </c>
      <c r="D11" s="12">
        <v>46</v>
      </c>
      <c r="E11" s="12">
        <v>28</v>
      </c>
      <c r="F11" s="12">
        <v>17</v>
      </c>
      <c r="G11" s="12">
        <v>1</v>
      </c>
      <c r="H11" s="12">
        <v>170</v>
      </c>
      <c r="I11" s="12">
        <v>73</v>
      </c>
      <c r="J11" s="12">
        <v>91</v>
      </c>
      <c r="K11" s="12">
        <v>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248</v>
      </c>
      <c r="D12" s="12">
        <v>38</v>
      </c>
      <c r="E12" s="12">
        <v>26</v>
      </c>
      <c r="F12" s="12">
        <v>12</v>
      </c>
      <c r="G12" s="12" t="s">
        <v>21</v>
      </c>
      <c r="H12" s="12">
        <v>210</v>
      </c>
      <c r="I12" s="12">
        <v>122</v>
      </c>
      <c r="J12" s="12">
        <v>82</v>
      </c>
      <c r="K12" s="12">
        <v>6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286</v>
      </c>
      <c r="D13" s="12">
        <v>58</v>
      </c>
      <c r="E13" s="12">
        <v>39</v>
      </c>
      <c r="F13" s="12">
        <v>15</v>
      </c>
      <c r="G13" s="12">
        <v>4</v>
      </c>
      <c r="H13" s="12">
        <v>228</v>
      </c>
      <c r="I13" s="12">
        <v>117</v>
      </c>
      <c r="J13" s="12">
        <v>105</v>
      </c>
      <c r="K13" s="12">
        <v>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230</v>
      </c>
      <c r="D14" s="12">
        <v>36</v>
      </c>
      <c r="E14" s="12">
        <v>27</v>
      </c>
      <c r="F14" s="12">
        <v>8</v>
      </c>
      <c r="G14" s="12">
        <v>1</v>
      </c>
      <c r="H14" s="12">
        <v>194</v>
      </c>
      <c r="I14" s="12">
        <v>108</v>
      </c>
      <c r="J14" s="12">
        <v>84</v>
      </c>
      <c r="K14" s="12">
        <v>2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203</v>
      </c>
      <c r="D15" s="12">
        <v>36</v>
      </c>
      <c r="E15" s="12">
        <v>30</v>
      </c>
      <c r="F15" s="12">
        <v>6</v>
      </c>
      <c r="G15" s="12" t="s">
        <v>21</v>
      </c>
      <c r="H15" s="12">
        <v>167</v>
      </c>
      <c r="I15" s="12">
        <v>95</v>
      </c>
      <c r="J15" s="12">
        <v>69</v>
      </c>
      <c r="K15" s="12">
        <v>3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178</v>
      </c>
      <c r="D16" s="12">
        <v>35</v>
      </c>
      <c r="E16" s="12">
        <v>27</v>
      </c>
      <c r="F16" s="12">
        <v>7</v>
      </c>
      <c r="G16" s="12">
        <v>1</v>
      </c>
      <c r="H16" s="12">
        <v>143</v>
      </c>
      <c r="I16" s="12">
        <v>79</v>
      </c>
      <c r="J16" s="12">
        <v>58</v>
      </c>
      <c r="K16" s="12">
        <v>6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185</v>
      </c>
      <c r="D17" s="12">
        <v>34</v>
      </c>
      <c r="E17" s="12">
        <v>19</v>
      </c>
      <c r="F17" s="12">
        <v>12</v>
      </c>
      <c r="G17" s="12">
        <v>3</v>
      </c>
      <c r="H17" s="12">
        <v>151</v>
      </c>
      <c r="I17" s="12">
        <v>80</v>
      </c>
      <c r="J17" s="12">
        <v>67</v>
      </c>
      <c r="K17" s="12">
        <v>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112</v>
      </c>
      <c r="D18" s="12">
        <v>16</v>
      </c>
      <c r="E18" s="12">
        <v>11</v>
      </c>
      <c r="F18" s="12">
        <v>3</v>
      </c>
      <c r="G18" s="12">
        <v>2</v>
      </c>
      <c r="H18" s="12">
        <v>96</v>
      </c>
      <c r="I18" s="12">
        <v>30</v>
      </c>
      <c r="J18" s="12">
        <v>59</v>
      </c>
      <c r="K18" s="12">
        <v>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89</v>
      </c>
      <c r="D19" s="12">
        <v>18</v>
      </c>
      <c r="E19" s="12">
        <v>10</v>
      </c>
      <c r="F19" s="12">
        <v>7</v>
      </c>
      <c r="G19" s="12">
        <v>1</v>
      </c>
      <c r="H19" s="12">
        <v>71</v>
      </c>
      <c r="I19" s="12">
        <v>15</v>
      </c>
      <c r="J19" s="12">
        <v>51</v>
      </c>
      <c r="K19" s="12">
        <v>5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37</v>
      </c>
      <c r="D20" s="12">
        <v>10</v>
      </c>
      <c r="E20" s="12">
        <v>4</v>
      </c>
      <c r="F20" s="12">
        <v>6</v>
      </c>
      <c r="G20" s="12" t="s">
        <v>21</v>
      </c>
      <c r="H20" s="12">
        <v>27</v>
      </c>
      <c r="I20" s="12">
        <v>7</v>
      </c>
      <c r="J20" s="12">
        <v>19</v>
      </c>
      <c r="K20" s="12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20</v>
      </c>
      <c r="D21" s="12">
        <v>4</v>
      </c>
      <c r="E21" s="12">
        <v>2</v>
      </c>
      <c r="F21" s="12">
        <v>2</v>
      </c>
      <c r="G21" s="12" t="s">
        <v>21</v>
      </c>
      <c r="H21" s="12">
        <v>16</v>
      </c>
      <c r="I21" s="12">
        <v>5</v>
      </c>
      <c r="J21" s="12">
        <v>10</v>
      </c>
      <c r="K21" s="12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652</v>
      </c>
      <c r="D22" s="4">
        <v>91</v>
      </c>
      <c r="E22" s="4">
        <v>61</v>
      </c>
      <c r="F22" s="4">
        <v>27</v>
      </c>
      <c r="G22" s="4">
        <v>3</v>
      </c>
      <c r="H22" s="4">
        <v>561</v>
      </c>
      <c r="I22" s="4">
        <v>257</v>
      </c>
      <c r="J22" s="4">
        <v>293</v>
      </c>
      <c r="K22" s="4">
        <v>11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14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14</v>
      </c>
      <c r="I24" s="12" t="s">
        <v>21</v>
      </c>
      <c r="J24" s="12">
        <v>14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33</v>
      </c>
      <c r="D25" s="12">
        <v>4</v>
      </c>
      <c r="E25" s="12" t="s">
        <v>21</v>
      </c>
      <c r="F25" s="12">
        <v>4</v>
      </c>
      <c r="G25" s="12" t="s">
        <v>21</v>
      </c>
      <c r="H25" s="12">
        <v>29</v>
      </c>
      <c r="I25" s="12">
        <v>4</v>
      </c>
      <c r="J25" s="12">
        <v>25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66</v>
      </c>
      <c r="D26" s="12">
        <v>9</v>
      </c>
      <c r="E26" s="12">
        <v>5</v>
      </c>
      <c r="F26" s="12">
        <v>4</v>
      </c>
      <c r="G26" s="12" t="s">
        <v>21</v>
      </c>
      <c r="H26" s="12">
        <v>57</v>
      </c>
      <c r="I26" s="12">
        <v>20</v>
      </c>
      <c r="J26" s="12">
        <v>37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70</v>
      </c>
      <c r="D27" s="12">
        <v>13</v>
      </c>
      <c r="E27" s="12">
        <v>9</v>
      </c>
      <c r="F27" s="12">
        <v>4</v>
      </c>
      <c r="G27" s="12" t="s">
        <v>21</v>
      </c>
      <c r="H27" s="12">
        <v>57</v>
      </c>
      <c r="I27" s="12">
        <v>27</v>
      </c>
      <c r="J27" s="12">
        <v>29</v>
      </c>
      <c r="K27" s="12">
        <v>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91</v>
      </c>
      <c r="D28" s="12">
        <v>11</v>
      </c>
      <c r="E28" s="12">
        <v>9</v>
      </c>
      <c r="F28" s="12">
        <v>2</v>
      </c>
      <c r="G28" s="12" t="s">
        <v>21</v>
      </c>
      <c r="H28" s="12">
        <v>80</v>
      </c>
      <c r="I28" s="12">
        <v>50</v>
      </c>
      <c r="J28" s="12">
        <v>30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100</v>
      </c>
      <c r="D29" s="12">
        <v>15</v>
      </c>
      <c r="E29" s="12">
        <v>11</v>
      </c>
      <c r="F29" s="12">
        <v>3</v>
      </c>
      <c r="G29" s="12">
        <v>1</v>
      </c>
      <c r="H29" s="12">
        <v>85</v>
      </c>
      <c r="I29" s="12">
        <v>44</v>
      </c>
      <c r="J29" s="12">
        <v>39</v>
      </c>
      <c r="K29" s="12">
        <v>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77</v>
      </c>
      <c r="D30" s="12">
        <v>10</v>
      </c>
      <c r="E30" s="12">
        <v>9</v>
      </c>
      <c r="F30" s="12">
        <v>1</v>
      </c>
      <c r="G30" s="12" t="s">
        <v>21</v>
      </c>
      <c r="H30" s="12">
        <v>67</v>
      </c>
      <c r="I30" s="12">
        <v>39</v>
      </c>
      <c r="J30" s="12">
        <v>27</v>
      </c>
      <c r="K30" s="12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57</v>
      </c>
      <c r="D31" s="12">
        <v>6</v>
      </c>
      <c r="E31" s="12">
        <v>6</v>
      </c>
      <c r="F31" s="12" t="s">
        <v>21</v>
      </c>
      <c r="G31" s="12" t="s">
        <v>21</v>
      </c>
      <c r="H31" s="12">
        <v>51</v>
      </c>
      <c r="I31" s="12">
        <v>26</v>
      </c>
      <c r="J31" s="12">
        <v>24</v>
      </c>
      <c r="K31" s="12">
        <v>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44</v>
      </c>
      <c r="D32" s="12">
        <v>5</v>
      </c>
      <c r="E32" s="12">
        <v>2</v>
      </c>
      <c r="F32" s="12">
        <v>3</v>
      </c>
      <c r="G32" s="12" t="s">
        <v>21</v>
      </c>
      <c r="H32" s="12">
        <v>39</v>
      </c>
      <c r="I32" s="12">
        <v>26</v>
      </c>
      <c r="J32" s="12">
        <v>12</v>
      </c>
      <c r="K32" s="12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50</v>
      </c>
      <c r="D33" s="12">
        <v>9</v>
      </c>
      <c r="E33" s="12">
        <v>6</v>
      </c>
      <c r="F33" s="12">
        <v>1</v>
      </c>
      <c r="G33" s="12">
        <v>2</v>
      </c>
      <c r="H33" s="12">
        <v>41</v>
      </c>
      <c r="I33" s="12">
        <v>16</v>
      </c>
      <c r="J33" s="12">
        <v>23</v>
      </c>
      <c r="K33" s="12">
        <v>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25</v>
      </c>
      <c r="D34" s="12">
        <v>2</v>
      </c>
      <c r="E34" s="12">
        <v>2</v>
      </c>
      <c r="F34" s="12" t="s">
        <v>21</v>
      </c>
      <c r="G34" s="12" t="s">
        <v>21</v>
      </c>
      <c r="H34" s="12">
        <v>23</v>
      </c>
      <c r="I34" s="12">
        <v>3</v>
      </c>
      <c r="J34" s="12">
        <v>17</v>
      </c>
      <c r="K34" s="12">
        <v>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14</v>
      </c>
      <c r="D35" s="12">
        <v>3</v>
      </c>
      <c r="E35" s="12">
        <v>2</v>
      </c>
      <c r="F35" s="12">
        <v>1</v>
      </c>
      <c r="G35" s="12" t="s">
        <v>21</v>
      </c>
      <c r="H35" s="12">
        <v>11</v>
      </c>
      <c r="I35" s="12" t="s">
        <v>21</v>
      </c>
      <c r="J35" s="12">
        <v>11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10</v>
      </c>
      <c r="D36" s="12">
        <v>4</v>
      </c>
      <c r="E36" s="12" t="s">
        <v>21</v>
      </c>
      <c r="F36" s="12">
        <v>4</v>
      </c>
      <c r="G36" s="12" t="s">
        <v>21</v>
      </c>
      <c r="H36" s="12">
        <v>6</v>
      </c>
      <c r="I36" s="12">
        <v>2</v>
      </c>
      <c r="J36" s="12">
        <v>4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1</v>
      </c>
      <c r="I37" s="12" t="s">
        <v>21</v>
      </c>
      <c r="J37" s="12">
        <v>1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1453</v>
      </c>
      <c r="D38" s="4">
        <v>289</v>
      </c>
      <c r="E38" s="4">
        <v>177</v>
      </c>
      <c r="F38" s="4">
        <v>101</v>
      </c>
      <c r="G38" s="4">
        <v>11</v>
      </c>
      <c r="H38" s="4">
        <v>1164</v>
      </c>
      <c r="I38" s="4">
        <v>536</v>
      </c>
      <c r="J38" s="4">
        <v>589</v>
      </c>
      <c r="K38" s="4">
        <v>39</v>
      </c>
    </row>
    <row r="39" spans="1:16" ht="12" customHeight="1" x14ac:dyDescent="0.2">
      <c r="A39" s="27" t="s">
        <v>11</v>
      </c>
      <c r="B39" s="2" t="s">
        <v>20</v>
      </c>
      <c r="C39" s="12">
        <v>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1</v>
      </c>
      <c r="I39" s="12" t="s">
        <v>21</v>
      </c>
      <c r="J39" s="12">
        <v>1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41</v>
      </c>
      <c r="D40" s="12">
        <v>7</v>
      </c>
      <c r="E40" s="12">
        <v>1</v>
      </c>
      <c r="F40" s="12">
        <v>6</v>
      </c>
      <c r="G40" s="12" t="s">
        <v>21</v>
      </c>
      <c r="H40" s="12">
        <v>34</v>
      </c>
      <c r="I40" s="12">
        <v>1</v>
      </c>
      <c r="J40" s="12">
        <v>33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57</v>
      </c>
      <c r="D41" s="12">
        <v>10</v>
      </c>
      <c r="E41" s="12" t="s">
        <v>21</v>
      </c>
      <c r="F41" s="12">
        <v>9</v>
      </c>
      <c r="G41" s="12">
        <v>1</v>
      </c>
      <c r="H41" s="12">
        <v>47</v>
      </c>
      <c r="I41" s="12">
        <v>11</v>
      </c>
      <c r="J41" s="12">
        <v>34</v>
      </c>
      <c r="K41" s="12">
        <v>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89</v>
      </c>
      <c r="D42" s="12">
        <v>19</v>
      </c>
      <c r="E42" s="12">
        <v>9</v>
      </c>
      <c r="F42" s="12">
        <v>10</v>
      </c>
      <c r="G42" s="12" t="s">
        <v>21</v>
      </c>
      <c r="H42" s="12">
        <v>70</v>
      </c>
      <c r="I42" s="12">
        <v>26</v>
      </c>
      <c r="J42" s="12">
        <v>43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146</v>
      </c>
      <c r="D43" s="12">
        <v>33</v>
      </c>
      <c r="E43" s="12">
        <v>19</v>
      </c>
      <c r="F43" s="12">
        <v>13</v>
      </c>
      <c r="G43" s="12">
        <v>1</v>
      </c>
      <c r="H43" s="12">
        <v>113</v>
      </c>
      <c r="I43" s="12">
        <v>46</v>
      </c>
      <c r="J43" s="12">
        <v>62</v>
      </c>
      <c r="K43" s="12">
        <v>5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157</v>
      </c>
      <c r="D44" s="12">
        <v>27</v>
      </c>
      <c r="E44" s="12">
        <v>17</v>
      </c>
      <c r="F44" s="12">
        <v>10</v>
      </c>
      <c r="G44" s="12" t="s">
        <v>21</v>
      </c>
      <c r="H44" s="12">
        <v>130</v>
      </c>
      <c r="I44" s="12">
        <v>72</v>
      </c>
      <c r="J44" s="12">
        <v>52</v>
      </c>
      <c r="K44" s="12">
        <v>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186</v>
      </c>
      <c r="D45" s="12">
        <v>43</v>
      </c>
      <c r="E45" s="12">
        <v>28</v>
      </c>
      <c r="F45" s="12">
        <v>12</v>
      </c>
      <c r="G45" s="12">
        <v>3</v>
      </c>
      <c r="H45" s="12">
        <v>143</v>
      </c>
      <c r="I45" s="12">
        <v>73</v>
      </c>
      <c r="J45" s="12">
        <v>66</v>
      </c>
      <c r="K45" s="12">
        <v>4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153</v>
      </c>
      <c r="D46" s="12">
        <v>26</v>
      </c>
      <c r="E46" s="12">
        <v>18</v>
      </c>
      <c r="F46" s="12">
        <v>7</v>
      </c>
      <c r="G46" s="12">
        <v>1</v>
      </c>
      <c r="H46" s="12">
        <v>127</v>
      </c>
      <c r="I46" s="12">
        <v>69</v>
      </c>
      <c r="J46" s="12">
        <v>57</v>
      </c>
      <c r="K46" s="12">
        <v>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146</v>
      </c>
      <c r="D47" s="12">
        <v>30</v>
      </c>
      <c r="E47" s="12">
        <v>24</v>
      </c>
      <c r="F47" s="12">
        <v>6</v>
      </c>
      <c r="G47" s="12" t="s">
        <v>21</v>
      </c>
      <c r="H47" s="12">
        <v>116</v>
      </c>
      <c r="I47" s="12">
        <v>69</v>
      </c>
      <c r="J47" s="12">
        <v>45</v>
      </c>
      <c r="K47" s="12">
        <v>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134</v>
      </c>
      <c r="D48" s="12">
        <v>30</v>
      </c>
      <c r="E48" s="12">
        <v>25</v>
      </c>
      <c r="F48" s="12">
        <v>4</v>
      </c>
      <c r="G48" s="12">
        <v>1</v>
      </c>
      <c r="H48" s="12">
        <v>104</v>
      </c>
      <c r="I48" s="12">
        <v>53</v>
      </c>
      <c r="J48" s="12">
        <v>46</v>
      </c>
      <c r="K48" s="12">
        <v>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135</v>
      </c>
      <c r="D49" s="12">
        <v>25</v>
      </c>
      <c r="E49" s="12">
        <v>13</v>
      </c>
      <c r="F49" s="12">
        <v>11</v>
      </c>
      <c r="G49" s="12">
        <v>1</v>
      </c>
      <c r="H49" s="12">
        <v>110</v>
      </c>
      <c r="I49" s="12">
        <v>64</v>
      </c>
      <c r="J49" s="12">
        <v>44</v>
      </c>
      <c r="K49" s="12">
        <v>2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87</v>
      </c>
      <c r="D50" s="12">
        <v>14</v>
      </c>
      <c r="E50" s="12">
        <v>9</v>
      </c>
      <c r="F50" s="12">
        <v>3</v>
      </c>
      <c r="G50" s="12">
        <v>2</v>
      </c>
      <c r="H50" s="12">
        <v>73</v>
      </c>
      <c r="I50" s="12">
        <v>27</v>
      </c>
      <c r="J50" s="12">
        <v>42</v>
      </c>
      <c r="K50" s="12">
        <v>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75</v>
      </c>
      <c r="D51" s="12">
        <v>15</v>
      </c>
      <c r="E51" s="12">
        <v>8</v>
      </c>
      <c r="F51" s="12">
        <v>6</v>
      </c>
      <c r="G51" s="12">
        <v>1</v>
      </c>
      <c r="H51" s="12">
        <v>60</v>
      </c>
      <c r="I51" s="12">
        <v>15</v>
      </c>
      <c r="J51" s="12">
        <v>40</v>
      </c>
      <c r="K51" s="12">
        <v>5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27</v>
      </c>
      <c r="D52" s="12">
        <v>6</v>
      </c>
      <c r="E52" s="12">
        <v>4</v>
      </c>
      <c r="F52" s="12">
        <v>2</v>
      </c>
      <c r="G52" s="12" t="s">
        <v>21</v>
      </c>
      <c r="H52" s="12">
        <v>21</v>
      </c>
      <c r="I52" s="12">
        <v>5</v>
      </c>
      <c r="J52" s="12">
        <v>15</v>
      </c>
      <c r="K52" s="12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19</v>
      </c>
      <c r="D53" s="6">
        <v>4</v>
      </c>
      <c r="E53" s="6">
        <v>2</v>
      </c>
      <c r="F53" s="6">
        <v>2</v>
      </c>
      <c r="G53" s="6" t="s">
        <v>21</v>
      </c>
      <c r="H53" s="6">
        <v>15</v>
      </c>
      <c r="I53" s="6">
        <v>5</v>
      </c>
      <c r="J53" s="6">
        <v>9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9.332031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239</v>
      </c>
      <c r="D6" s="4">
        <v>27</v>
      </c>
      <c r="E6" s="4">
        <v>11</v>
      </c>
      <c r="F6" s="4">
        <v>14</v>
      </c>
      <c r="G6" s="4">
        <v>2</v>
      </c>
      <c r="H6" s="4">
        <v>212</v>
      </c>
      <c r="I6" s="4">
        <v>53</v>
      </c>
      <c r="J6" s="4">
        <v>159</v>
      </c>
      <c r="K6" s="4" t="s">
        <v>21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5</v>
      </c>
      <c r="D8" s="12">
        <v>2</v>
      </c>
      <c r="E8" s="12" t="s">
        <v>21</v>
      </c>
      <c r="F8" s="12">
        <v>2</v>
      </c>
      <c r="G8" s="12" t="s">
        <v>21</v>
      </c>
      <c r="H8" s="12">
        <v>3</v>
      </c>
      <c r="I8" s="12" t="s">
        <v>21</v>
      </c>
      <c r="J8" s="12">
        <v>3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15</v>
      </c>
      <c r="D9" s="12">
        <v>4</v>
      </c>
      <c r="E9" s="12">
        <v>1</v>
      </c>
      <c r="F9" s="12">
        <v>3</v>
      </c>
      <c r="G9" s="12" t="s">
        <v>21</v>
      </c>
      <c r="H9" s="12">
        <v>11</v>
      </c>
      <c r="I9" s="12">
        <v>1</v>
      </c>
      <c r="J9" s="12">
        <v>10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18</v>
      </c>
      <c r="D10" s="12">
        <v>1</v>
      </c>
      <c r="E10" s="12" t="s">
        <v>21</v>
      </c>
      <c r="F10" s="12" t="s">
        <v>21</v>
      </c>
      <c r="G10" s="12">
        <v>1</v>
      </c>
      <c r="H10" s="12">
        <v>17</v>
      </c>
      <c r="I10" s="12">
        <v>5</v>
      </c>
      <c r="J10" s="12">
        <v>12</v>
      </c>
      <c r="K10" s="12" t="s">
        <v>21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31</v>
      </c>
      <c r="D11" s="12">
        <v>4</v>
      </c>
      <c r="E11" s="12">
        <v>1</v>
      </c>
      <c r="F11" s="12">
        <v>2</v>
      </c>
      <c r="G11" s="12">
        <v>1</v>
      </c>
      <c r="H11" s="12">
        <v>27</v>
      </c>
      <c r="I11" s="12">
        <v>5</v>
      </c>
      <c r="J11" s="12">
        <v>22</v>
      </c>
      <c r="K11" s="12" t="s">
        <v>21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26</v>
      </c>
      <c r="D12" s="12">
        <v>1</v>
      </c>
      <c r="E12" s="12">
        <v>1</v>
      </c>
      <c r="F12" s="12" t="s">
        <v>21</v>
      </c>
      <c r="G12" s="12" t="s">
        <v>21</v>
      </c>
      <c r="H12" s="12">
        <v>25</v>
      </c>
      <c r="I12" s="12">
        <v>5</v>
      </c>
      <c r="J12" s="12">
        <v>20</v>
      </c>
      <c r="K12" s="12" t="s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37</v>
      </c>
      <c r="D13" s="12">
        <v>7</v>
      </c>
      <c r="E13" s="12">
        <v>7</v>
      </c>
      <c r="F13" s="12" t="s">
        <v>21</v>
      </c>
      <c r="G13" s="12" t="s">
        <v>21</v>
      </c>
      <c r="H13" s="12">
        <v>30</v>
      </c>
      <c r="I13" s="12">
        <v>10</v>
      </c>
      <c r="J13" s="12">
        <v>20</v>
      </c>
      <c r="K13" s="12" t="s">
        <v>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25</v>
      </c>
      <c r="D14" s="12">
        <v>2</v>
      </c>
      <c r="E14" s="12">
        <v>1</v>
      </c>
      <c r="F14" s="12">
        <v>1</v>
      </c>
      <c r="G14" s="12" t="s">
        <v>21</v>
      </c>
      <c r="H14" s="12">
        <v>23</v>
      </c>
      <c r="I14" s="12">
        <v>9</v>
      </c>
      <c r="J14" s="12">
        <v>14</v>
      </c>
      <c r="K14" s="12" t="s">
        <v>21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27</v>
      </c>
      <c r="D15" s="12">
        <v>1</v>
      </c>
      <c r="E15" s="12" t="s">
        <v>21</v>
      </c>
      <c r="F15" s="12">
        <v>1</v>
      </c>
      <c r="G15" s="12" t="s">
        <v>21</v>
      </c>
      <c r="H15" s="12">
        <v>26</v>
      </c>
      <c r="I15" s="12">
        <v>8</v>
      </c>
      <c r="J15" s="12">
        <v>18</v>
      </c>
      <c r="K15" s="12" t="s">
        <v>21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18</v>
      </c>
      <c r="D16" s="12">
        <v>2</v>
      </c>
      <c r="E16" s="12" t="s">
        <v>21</v>
      </c>
      <c r="F16" s="12">
        <v>2</v>
      </c>
      <c r="G16" s="12" t="s">
        <v>21</v>
      </c>
      <c r="H16" s="12">
        <v>16</v>
      </c>
      <c r="I16" s="12">
        <v>3</v>
      </c>
      <c r="J16" s="12">
        <v>13</v>
      </c>
      <c r="K16" s="12" t="s">
        <v>21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11</v>
      </c>
      <c r="D17" s="12">
        <v>2</v>
      </c>
      <c r="E17" s="12" t="s">
        <v>21</v>
      </c>
      <c r="F17" s="12">
        <v>2</v>
      </c>
      <c r="G17" s="12" t="s">
        <v>21</v>
      </c>
      <c r="H17" s="12">
        <v>9</v>
      </c>
      <c r="I17" s="12">
        <v>3</v>
      </c>
      <c r="J17" s="12">
        <v>6</v>
      </c>
      <c r="K17" s="12" t="s">
        <v>21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9</v>
      </c>
      <c r="D18" s="12" t="s">
        <v>21</v>
      </c>
      <c r="E18" s="12" t="s">
        <v>21</v>
      </c>
      <c r="F18" s="12" t="s">
        <v>21</v>
      </c>
      <c r="G18" s="12" t="s">
        <v>21</v>
      </c>
      <c r="H18" s="12">
        <v>9</v>
      </c>
      <c r="I18" s="12">
        <v>1</v>
      </c>
      <c r="J18" s="12">
        <v>8</v>
      </c>
      <c r="K18" s="12" t="s">
        <v>21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10</v>
      </c>
      <c r="D19" s="12" t="s">
        <v>21</v>
      </c>
      <c r="E19" s="12" t="s">
        <v>21</v>
      </c>
      <c r="F19" s="12" t="s">
        <v>21</v>
      </c>
      <c r="G19" s="12" t="s">
        <v>21</v>
      </c>
      <c r="H19" s="12">
        <v>10</v>
      </c>
      <c r="I19" s="12">
        <v>1</v>
      </c>
      <c r="J19" s="12">
        <v>9</v>
      </c>
      <c r="K19" s="12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6</v>
      </c>
      <c r="D20" s="12">
        <v>1</v>
      </c>
      <c r="E20" s="12" t="s">
        <v>21</v>
      </c>
      <c r="F20" s="12">
        <v>1</v>
      </c>
      <c r="G20" s="12" t="s">
        <v>21</v>
      </c>
      <c r="H20" s="12">
        <v>5</v>
      </c>
      <c r="I20" s="12">
        <v>2</v>
      </c>
      <c r="J20" s="12">
        <v>3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1</v>
      </c>
      <c r="D21" s="12" t="s">
        <v>21</v>
      </c>
      <c r="E21" s="12" t="s">
        <v>21</v>
      </c>
      <c r="F21" s="12" t="s">
        <v>21</v>
      </c>
      <c r="G21" s="12" t="s">
        <v>21</v>
      </c>
      <c r="H21" s="12">
        <v>1</v>
      </c>
      <c r="I21" s="12" t="s">
        <v>21</v>
      </c>
      <c r="J21" s="12">
        <v>1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73</v>
      </c>
      <c r="D22" s="4">
        <v>10</v>
      </c>
      <c r="E22" s="4">
        <v>7</v>
      </c>
      <c r="F22" s="4">
        <v>2</v>
      </c>
      <c r="G22" s="4">
        <v>1</v>
      </c>
      <c r="H22" s="4">
        <v>63</v>
      </c>
      <c r="I22" s="4">
        <v>15</v>
      </c>
      <c r="J22" s="4">
        <v>48</v>
      </c>
      <c r="K22" s="4" t="s">
        <v>21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2</v>
      </c>
      <c r="D24" s="12">
        <v>1</v>
      </c>
      <c r="E24" s="12" t="s">
        <v>21</v>
      </c>
      <c r="F24" s="12">
        <v>1</v>
      </c>
      <c r="G24" s="12" t="s">
        <v>21</v>
      </c>
      <c r="H24" s="12">
        <v>1</v>
      </c>
      <c r="I24" s="12" t="s">
        <v>21</v>
      </c>
      <c r="J24" s="12">
        <v>1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2</v>
      </c>
      <c r="D25" s="12" t="s">
        <v>21</v>
      </c>
      <c r="E25" s="12" t="s">
        <v>21</v>
      </c>
      <c r="F25" s="12" t="s">
        <v>21</v>
      </c>
      <c r="G25" s="12" t="s">
        <v>21</v>
      </c>
      <c r="H25" s="12">
        <v>2</v>
      </c>
      <c r="I25" s="12" t="s">
        <v>21</v>
      </c>
      <c r="J25" s="12">
        <v>2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5</v>
      </c>
      <c r="D26" s="12">
        <v>1</v>
      </c>
      <c r="E26" s="12" t="s">
        <v>21</v>
      </c>
      <c r="F26" s="12" t="s">
        <v>21</v>
      </c>
      <c r="G26" s="12">
        <v>1</v>
      </c>
      <c r="H26" s="12">
        <v>4</v>
      </c>
      <c r="I26" s="12">
        <v>1</v>
      </c>
      <c r="J26" s="12">
        <v>3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9</v>
      </c>
      <c r="D27" s="12">
        <v>1</v>
      </c>
      <c r="E27" s="12">
        <v>1</v>
      </c>
      <c r="F27" s="12" t="s">
        <v>21</v>
      </c>
      <c r="G27" s="12" t="s">
        <v>21</v>
      </c>
      <c r="H27" s="12">
        <v>8</v>
      </c>
      <c r="I27" s="12">
        <v>1</v>
      </c>
      <c r="J27" s="12">
        <v>7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10</v>
      </c>
      <c r="D28" s="12">
        <v>1</v>
      </c>
      <c r="E28" s="12">
        <v>1</v>
      </c>
      <c r="F28" s="12" t="s">
        <v>21</v>
      </c>
      <c r="G28" s="12" t="s">
        <v>21</v>
      </c>
      <c r="H28" s="12">
        <v>9</v>
      </c>
      <c r="I28" s="12">
        <v>2</v>
      </c>
      <c r="J28" s="12">
        <v>7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16</v>
      </c>
      <c r="D29" s="12">
        <v>5</v>
      </c>
      <c r="E29" s="12">
        <v>5</v>
      </c>
      <c r="F29" s="12" t="s">
        <v>21</v>
      </c>
      <c r="G29" s="12" t="s">
        <v>21</v>
      </c>
      <c r="H29" s="12">
        <v>11</v>
      </c>
      <c r="I29" s="12">
        <v>3</v>
      </c>
      <c r="J29" s="12">
        <v>8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11</v>
      </c>
      <c r="D30" s="12" t="s">
        <v>21</v>
      </c>
      <c r="E30" s="12" t="s">
        <v>21</v>
      </c>
      <c r="F30" s="12" t="s">
        <v>21</v>
      </c>
      <c r="G30" s="12" t="s">
        <v>21</v>
      </c>
      <c r="H30" s="12">
        <v>11</v>
      </c>
      <c r="I30" s="12">
        <v>5</v>
      </c>
      <c r="J30" s="12">
        <v>6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9</v>
      </c>
      <c r="D31" s="12">
        <v>1</v>
      </c>
      <c r="E31" s="12" t="s">
        <v>21</v>
      </c>
      <c r="F31" s="12">
        <v>1</v>
      </c>
      <c r="G31" s="12" t="s">
        <v>21</v>
      </c>
      <c r="H31" s="12">
        <v>8</v>
      </c>
      <c r="I31" s="12">
        <v>2</v>
      </c>
      <c r="J31" s="12">
        <v>6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4</v>
      </c>
      <c r="D32" s="12" t="s">
        <v>21</v>
      </c>
      <c r="E32" s="12" t="s">
        <v>21</v>
      </c>
      <c r="F32" s="12" t="s">
        <v>21</v>
      </c>
      <c r="G32" s="12" t="s">
        <v>21</v>
      </c>
      <c r="H32" s="12">
        <v>4</v>
      </c>
      <c r="I32" s="12">
        <v>1</v>
      </c>
      <c r="J32" s="12">
        <v>3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1</v>
      </c>
      <c r="D33" s="12" t="s">
        <v>21</v>
      </c>
      <c r="E33" s="12" t="s">
        <v>21</v>
      </c>
      <c r="F33" s="12" t="s">
        <v>21</v>
      </c>
      <c r="G33" s="12" t="s">
        <v>21</v>
      </c>
      <c r="H33" s="12">
        <v>1</v>
      </c>
      <c r="I33" s="12" t="s">
        <v>21</v>
      </c>
      <c r="J33" s="12">
        <v>1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2</v>
      </c>
      <c r="I34" s="12" t="s">
        <v>21</v>
      </c>
      <c r="J34" s="12">
        <v>2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>
        <v>1</v>
      </c>
      <c r="I35" s="12" t="s">
        <v>21</v>
      </c>
      <c r="J35" s="12">
        <v>1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 t="s">
        <v>21</v>
      </c>
      <c r="D36" s="12" t="s">
        <v>21</v>
      </c>
      <c r="E36" s="12" t="s">
        <v>21</v>
      </c>
      <c r="F36" s="12" t="s">
        <v>21</v>
      </c>
      <c r="G36" s="12" t="s">
        <v>21</v>
      </c>
      <c r="H36" s="12" t="s">
        <v>21</v>
      </c>
      <c r="I36" s="12" t="s">
        <v>21</v>
      </c>
      <c r="J36" s="12" t="s">
        <v>21</v>
      </c>
      <c r="K36" s="12" t="s">
        <v>21</v>
      </c>
      <c r="L36" t="s">
        <v>11</v>
      </c>
      <c r="M36" t="s">
        <v>11</v>
      </c>
      <c r="N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1</v>
      </c>
      <c r="I37" s="12" t="s">
        <v>21</v>
      </c>
      <c r="J37" s="12">
        <v>1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166</v>
      </c>
      <c r="D38" s="4">
        <v>17</v>
      </c>
      <c r="E38" s="4">
        <v>4</v>
      </c>
      <c r="F38" s="4">
        <v>12</v>
      </c>
      <c r="G38" s="4">
        <v>1</v>
      </c>
      <c r="H38" s="4">
        <v>149</v>
      </c>
      <c r="I38" s="4">
        <v>38</v>
      </c>
      <c r="J38" s="4">
        <v>111</v>
      </c>
      <c r="K38" s="4" t="s">
        <v>21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3</v>
      </c>
      <c r="D40" s="12">
        <v>1</v>
      </c>
      <c r="E40" s="12" t="s">
        <v>21</v>
      </c>
      <c r="F40" s="12">
        <v>1</v>
      </c>
      <c r="G40" s="12" t="s">
        <v>21</v>
      </c>
      <c r="H40" s="12">
        <v>2</v>
      </c>
      <c r="I40" s="12" t="s">
        <v>21</v>
      </c>
      <c r="J40" s="12">
        <v>2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13</v>
      </c>
      <c r="D41" s="12">
        <v>4</v>
      </c>
      <c r="E41" s="12">
        <v>1</v>
      </c>
      <c r="F41" s="12">
        <v>3</v>
      </c>
      <c r="G41" s="12" t="s">
        <v>21</v>
      </c>
      <c r="H41" s="12">
        <v>9</v>
      </c>
      <c r="I41" s="12">
        <v>1</v>
      </c>
      <c r="J41" s="12">
        <v>8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13</v>
      </c>
      <c r="D42" s="12" t="s">
        <v>21</v>
      </c>
      <c r="E42" s="12" t="s">
        <v>21</v>
      </c>
      <c r="F42" s="12" t="s">
        <v>21</v>
      </c>
      <c r="G42" s="12" t="s">
        <v>21</v>
      </c>
      <c r="H42" s="12">
        <v>13</v>
      </c>
      <c r="I42" s="12">
        <v>4</v>
      </c>
      <c r="J42" s="12">
        <v>9</v>
      </c>
      <c r="K42" s="12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22</v>
      </c>
      <c r="D43" s="12">
        <v>3</v>
      </c>
      <c r="E43" s="12" t="s">
        <v>21</v>
      </c>
      <c r="F43" s="12">
        <v>2</v>
      </c>
      <c r="G43" s="12">
        <v>1</v>
      </c>
      <c r="H43" s="12">
        <v>19</v>
      </c>
      <c r="I43" s="12">
        <v>4</v>
      </c>
      <c r="J43" s="12">
        <v>15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16</v>
      </c>
      <c r="D44" s="12" t="s">
        <v>21</v>
      </c>
      <c r="E44" s="12" t="s">
        <v>21</v>
      </c>
      <c r="F44" s="12" t="s">
        <v>21</v>
      </c>
      <c r="G44" s="12" t="s">
        <v>21</v>
      </c>
      <c r="H44" s="12">
        <v>16</v>
      </c>
      <c r="I44" s="12">
        <v>3</v>
      </c>
      <c r="J44" s="12">
        <v>13</v>
      </c>
      <c r="K44" s="12" t="s">
        <v>21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21</v>
      </c>
      <c r="D45" s="12">
        <v>2</v>
      </c>
      <c r="E45" s="12">
        <v>2</v>
      </c>
      <c r="F45" s="12" t="s">
        <v>21</v>
      </c>
      <c r="G45" s="12" t="s">
        <v>21</v>
      </c>
      <c r="H45" s="12">
        <v>19</v>
      </c>
      <c r="I45" s="12">
        <v>7</v>
      </c>
      <c r="J45" s="12">
        <v>12</v>
      </c>
      <c r="K45" s="12" t="s">
        <v>21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14</v>
      </c>
      <c r="D46" s="12">
        <v>2</v>
      </c>
      <c r="E46" s="12">
        <v>1</v>
      </c>
      <c r="F46" s="12">
        <v>1</v>
      </c>
      <c r="G46" s="12" t="s">
        <v>21</v>
      </c>
      <c r="H46" s="12">
        <v>12</v>
      </c>
      <c r="I46" s="12">
        <v>4</v>
      </c>
      <c r="J46" s="12">
        <v>8</v>
      </c>
      <c r="K46" s="12" t="s">
        <v>21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18</v>
      </c>
      <c r="D47" s="12" t="s">
        <v>21</v>
      </c>
      <c r="E47" s="12" t="s">
        <v>21</v>
      </c>
      <c r="F47" s="12" t="s">
        <v>21</v>
      </c>
      <c r="G47" s="12" t="s">
        <v>21</v>
      </c>
      <c r="H47" s="12">
        <v>18</v>
      </c>
      <c r="I47" s="12">
        <v>6</v>
      </c>
      <c r="J47" s="12">
        <v>12</v>
      </c>
      <c r="K47" s="12" t="s">
        <v>21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14</v>
      </c>
      <c r="D48" s="12">
        <v>2</v>
      </c>
      <c r="E48" s="12" t="s">
        <v>21</v>
      </c>
      <c r="F48" s="12">
        <v>2</v>
      </c>
      <c r="G48" s="12" t="s">
        <v>21</v>
      </c>
      <c r="H48" s="12">
        <v>12</v>
      </c>
      <c r="I48" s="12">
        <v>2</v>
      </c>
      <c r="J48" s="12">
        <v>10</v>
      </c>
      <c r="K48" s="12" t="s">
        <v>21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10</v>
      </c>
      <c r="D49" s="12">
        <v>2</v>
      </c>
      <c r="E49" s="12" t="s">
        <v>21</v>
      </c>
      <c r="F49" s="12">
        <v>2</v>
      </c>
      <c r="G49" s="12" t="s">
        <v>21</v>
      </c>
      <c r="H49" s="12">
        <v>8</v>
      </c>
      <c r="I49" s="12">
        <v>3</v>
      </c>
      <c r="J49" s="12">
        <v>5</v>
      </c>
      <c r="K49" s="12" t="s">
        <v>21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7</v>
      </c>
      <c r="D50" s="12" t="s">
        <v>21</v>
      </c>
      <c r="E50" s="12" t="s">
        <v>21</v>
      </c>
      <c r="F50" s="12" t="s">
        <v>21</v>
      </c>
      <c r="G50" s="12" t="s">
        <v>21</v>
      </c>
      <c r="H50" s="12">
        <v>7</v>
      </c>
      <c r="I50" s="12">
        <v>1</v>
      </c>
      <c r="J50" s="12">
        <v>6</v>
      </c>
      <c r="K50" s="12" t="s">
        <v>21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9</v>
      </c>
      <c r="D51" s="12" t="s">
        <v>21</v>
      </c>
      <c r="E51" s="12" t="s">
        <v>21</v>
      </c>
      <c r="F51" s="12" t="s">
        <v>21</v>
      </c>
      <c r="G51" s="12" t="s">
        <v>21</v>
      </c>
      <c r="H51" s="12">
        <v>9</v>
      </c>
      <c r="I51" s="12">
        <v>1</v>
      </c>
      <c r="J51" s="12">
        <v>8</v>
      </c>
      <c r="K51" s="12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6</v>
      </c>
      <c r="D52" s="12">
        <v>1</v>
      </c>
      <c r="E52" s="12" t="s">
        <v>21</v>
      </c>
      <c r="F52" s="12">
        <v>1</v>
      </c>
      <c r="G52" s="12" t="s">
        <v>21</v>
      </c>
      <c r="H52" s="12">
        <v>5</v>
      </c>
      <c r="I52" s="12">
        <v>2</v>
      </c>
      <c r="J52" s="12">
        <v>3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 t="s">
        <v>21</v>
      </c>
      <c r="D53" s="6" t="s">
        <v>21</v>
      </c>
      <c r="E53" s="6" t="s">
        <v>21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t="s">
        <v>11</v>
      </c>
      <c r="M53" t="s">
        <v>11</v>
      </c>
      <c r="N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9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2862</v>
      </c>
      <c r="D6" s="4">
        <v>568</v>
      </c>
      <c r="E6" s="4">
        <v>350</v>
      </c>
      <c r="F6" s="4">
        <v>202</v>
      </c>
      <c r="G6" s="4">
        <v>16</v>
      </c>
      <c r="H6" s="4">
        <v>2294</v>
      </c>
      <c r="I6" s="4">
        <v>955</v>
      </c>
      <c r="J6" s="4">
        <v>1286</v>
      </c>
      <c r="K6" s="4">
        <v>53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46</v>
      </c>
      <c r="D8" s="12">
        <v>4</v>
      </c>
      <c r="E8" s="12">
        <v>3</v>
      </c>
      <c r="F8" s="12">
        <v>1</v>
      </c>
      <c r="G8" s="12" t="s">
        <v>21</v>
      </c>
      <c r="H8" s="12">
        <v>42</v>
      </c>
      <c r="I8" s="12">
        <v>1</v>
      </c>
      <c r="J8" s="12">
        <v>40</v>
      </c>
      <c r="K8" s="12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135</v>
      </c>
      <c r="D9" s="12">
        <v>22</v>
      </c>
      <c r="E9" s="12">
        <v>7</v>
      </c>
      <c r="F9" s="12">
        <v>15</v>
      </c>
      <c r="G9" s="12" t="s">
        <v>21</v>
      </c>
      <c r="H9" s="12">
        <v>113</v>
      </c>
      <c r="I9" s="12">
        <v>12</v>
      </c>
      <c r="J9" s="12">
        <v>101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220</v>
      </c>
      <c r="D10" s="12">
        <v>56</v>
      </c>
      <c r="E10" s="12">
        <v>23</v>
      </c>
      <c r="F10" s="12">
        <v>33</v>
      </c>
      <c r="G10" s="12" t="s">
        <v>21</v>
      </c>
      <c r="H10" s="12">
        <v>164</v>
      </c>
      <c r="I10" s="12">
        <v>53</v>
      </c>
      <c r="J10" s="12">
        <v>107</v>
      </c>
      <c r="K10" s="12">
        <v>4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329</v>
      </c>
      <c r="D11" s="12">
        <v>79</v>
      </c>
      <c r="E11" s="12">
        <v>41</v>
      </c>
      <c r="F11" s="12">
        <v>36</v>
      </c>
      <c r="G11" s="12">
        <v>2</v>
      </c>
      <c r="H11" s="12">
        <v>250</v>
      </c>
      <c r="I11" s="12">
        <v>109</v>
      </c>
      <c r="J11" s="12">
        <v>136</v>
      </c>
      <c r="K11" s="12">
        <v>5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313</v>
      </c>
      <c r="D12" s="12">
        <v>68</v>
      </c>
      <c r="E12" s="12">
        <v>46</v>
      </c>
      <c r="F12" s="12">
        <v>17</v>
      </c>
      <c r="G12" s="12">
        <v>5</v>
      </c>
      <c r="H12" s="12">
        <v>245</v>
      </c>
      <c r="I12" s="12">
        <v>120</v>
      </c>
      <c r="J12" s="12">
        <v>122</v>
      </c>
      <c r="K12" s="12">
        <v>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326</v>
      </c>
      <c r="D13" s="12">
        <v>64</v>
      </c>
      <c r="E13" s="12">
        <v>50</v>
      </c>
      <c r="F13" s="12">
        <v>13</v>
      </c>
      <c r="G13" s="12">
        <v>1</v>
      </c>
      <c r="H13" s="12">
        <v>262</v>
      </c>
      <c r="I13" s="12">
        <v>128</v>
      </c>
      <c r="J13" s="12">
        <v>129</v>
      </c>
      <c r="K13" s="12">
        <v>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324</v>
      </c>
      <c r="D14" s="12">
        <v>64</v>
      </c>
      <c r="E14" s="12">
        <v>43</v>
      </c>
      <c r="F14" s="12">
        <v>18</v>
      </c>
      <c r="G14" s="12">
        <v>3</v>
      </c>
      <c r="H14" s="12">
        <v>260</v>
      </c>
      <c r="I14" s="12">
        <v>123</v>
      </c>
      <c r="J14" s="12">
        <v>132</v>
      </c>
      <c r="K14" s="12">
        <v>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311</v>
      </c>
      <c r="D15" s="12">
        <v>73</v>
      </c>
      <c r="E15" s="12">
        <v>50</v>
      </c>
      <c r="F15" s="12">
        <v>22</v>
      </c>
      <c r="G15" s="12">
        <v>1</v>
      </c>
      <c r="H15" s="12">
        <v>238</v>
      </c>
      <c r="I15" s="12">
        <v>127</v>
      </c>
      <c r="J15" s="12">
        <v>106</v>
      </c>
      <c r="K15" s="12">
        <v>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280</v>
      </c>
      <c r="D16" s="12">
        <v>52</v>
      </c>
      <c r="E16" s="12">
        <v>34</v>
      </c>
      <c r="F16" s="12">
        <v>16</v>
      </c>
      <c r="G16" s="12">
        <v>2</v>
      </c>
      <c r="H16" s="12">
        <v>228</v>
      </c>
      <c r="I16" s="12">
        <v>115</v>
      </c>
      <c r="J16" s="12">
        <v>107</v>
      </c>
      <c r="K16" s="12">
        <v>6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235</v>
      </c>
      <c r="D17" s="12">
        <v>36</v>
      </c>
      <c r="E17" s="12">
        <v>24</v>
      </c>
      <c r="F17" s="12">
        <v>11</v>
      </c>
      <c r="G17" s="12">
        <v>1</v>
      </c>
      <c r="H17" s="12">
        <v>199</v>
      </c>
      <c r="I17" s="12">
        <v>86</v>
      </c>
      <c r="J17" s="12">
        <v>109</v>
      </c>
      <c r="K17" s="12">
        <v>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164</v>
      </c>
      <c r="D18" s="12">
        <v>19</v>
      </c>
      <c r="E18" s="12">
        <v>13</v>
      </c>
      <c r="F18" s="12">
        <v>5</v>
      </c>
      <c r="G18" s="12">
        <v>1</v>
      </c>
      <c r="H18" s="12">
        <v>145</v>
      </c>
      <c r="I18" s="12">
        <v>46</v>
      </c>
      <c r="J18" s="12">
        <v>93</v>
      </c>
      <c r="K18" s="12">
        <v>6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107</v>
      </c>
      <c r="D19" s="12">
        <v>22</v>
      </c>
      <c r="E19" s="12">
        <v>14</v>
      </c>
      <c r="F19" s="12">
        <v>8</v>
      </c>
      <c r="G19" s="12" t="s">
        <v>21</v>
      </c>
      <c r="H19" s="12">
        <v>85</v>
      </c>
      <c r="I19" s="12">
        <v>20</v>
      </c>
      <c r="J19" s="12">
        <v>60</v>
      </c>
      <c r="K19" s="12">
        <v>5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49</v>
      </c>
      <c r="D20" s="12">
        <v>7</v>
      </c>
      <c r="E20" s="12" t="s">
        <v>21</v>
      </c>
      <c r="F20" s="12">
        <v>7</v>
      </c>
      <c r="G20" s="12" t="s">
        <v>21</v>
      </c>
      <c r="H20" s="12">
        <v>42</v>
      </c>
      <c r="I20" s="12">
        <v>9</v>
      </c>
      <c r="J20" s="12">
        <v>30</v>
      </c>
      <c r="K20" s="12">
        <v>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23</v>
      </c>
      <c r="D21" s="12">
        <v>2</v>
      </c>
      <c r="E21" s="12">
        <v>2</v>
      </c>
      <c r="F21" s="12" t="s">
        <v>21</v>
      </c>
      <c r="G21" s="12" t="s">
        <v>21</v>
      </c>
      <c r="H21" s="12">
        <v>21</v>
      </c>
      <c r="I21" s="12">
        <v>6</v>
      </c>
      <c r="J21" s="12">
        <v>14</v>
      </c>
      <c r="K21" s="12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834</v>
      </c>
      <c r="D22" s="4">
        <v>125</v>
      </c>
      <c r="E22" s="4">
        <v>80</v>
      </c>
      <c r="F22" s="4">
        <v>43</v>
      </c>
      <c r="G22" s="4">
        <v>2</v>
      </c>
      <c r="H22" s="4">
        <v>709</v>
      </c>
      <c r="I22" s="4">
        <v>264</v>
      </c>
      <c r="J22" s="4">
        <v>430</v>
      </c>
      <c r="K22" s="4">
        <v>15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14</v>
      </c>
      <c r="D24" s="12">
        <v>1</v>
      </c>
      <c r="E24" s="12">
        <v>1</v>
      </c>
      <c r="F24" s="12" t="s">
        <v>21</v>
      </c>
      <c r="G24" s="12" t="s">
        <v>21</v>
      </c>
      <c r="H24" s="12">
        <v>13</v>
      </c>
      <c r="I24" s="12" t="s">
        <v>21</v>
      </c>
      <c r="J24" s="12">
        <v>13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47</v>
      </c>
      <c r="D25" s="12">
        <v>2</v>
      </c>
      <c r="E25" s="12">
        <v>1</v>
      </c>
      <c r="F25" s="12">
        <v>1</v>
      </c>
      <c r="G25" s="12" t="s">
        <v>21</v>
      </c>
      <c r="H25" s="12">
        <v>45</v>
      </c>
      <c r="I25" s="12">
        <v>1</v>
      </c>
      <c r="J25" s="12">
        <v>44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73</v>
      </c>
      <c r="D26" s="12">
        <v>11</v>
      </c>
      <c r="E26" s="12">
        <v>5</v>
      </c>
      <c r="F26" s="12">
        <v>6</v>
      </c>
      <c r="G26" s="12" t="s">
        <v>21</v>
      </c>
      <c r="H26" s="12">
        <v>62</v>
      </c>
      <c r="I26" s="12">
        <v>13</v>
      </c>
      <c r="J26" s="12">
        <v>49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131</v>
      </c>
      <c r="D27" s="12">
        <v>24</v>
      </c>
      <c r="E27" s="12">
        <v>12</v>
      </c>
      <c r="F27" s="12">
        <v>12</v>
      </c>
      <c r="G27" s="12" t="s">
        <v>21</v>
      </c>
      <c r="H27" s="12">
        <v>107</v>
      </c>
      <c r="I27" s="12">
        <v>35</v>
      </c>
      <c r="J27" s="12">
        <v>70</v>
      </c>
      <c r="K27" s="12">
        <v>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105</v>
      </c>
      <c r="D28" s="12">
        <v>17</v>
      </c>
      <c r="E28" s="12">
        <v>13</v>
      </c>
      <c r="F28" s="12">
        <v>3</v>
      </c>
      <c r="G28" s="12">
        <v>1</v>
      </c>
      <c r="H28" s="12">
        <v>88</v>
      </c>
      <c r="I28" s="12">
        <v>43</v>
      </c>
      <c r="J28" s="12">
        <v>45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87</v>
      </c>
      <c r="D29" s="12">
        <v>16</v>
      </c>
      <c r="E29" s="12">
        <v>12</v>
      </c>
      <c r="F29" s="12">
        <v>4</v>
      </c>
      <c r="G29" s="12" t="s">
        <v>21</v>
      </c>
      <c r="H29" s="12">
        <v>71</v>
      </c>
      <c r="I29" s="12">
        <v>34</v>
      </c>
      <c r="J29" s="12">
        <v>36</v>
      </c>
      <c r="K29" s="12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93</v>
      </c>
      <c r="D30" s="12">
        <v>19</v>
      </c>
      <c r="E30" s="12">
        <v>14</v>
      </c>
      <c r="F30" s="12">
        <v>5</v>
      </c>
      <c r="G30" s="12" t="s">
        <v>21</v>
      </c>
      <c r="H30" s="12">
        <v>74</v>
      </c>
      <c r="I30" s="12">
        <v>33</v>
      </c>
      <c r="J30" s="12">
        <v>41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88</v>
      </c>
      <c r="D31" s="12">
        <v>21</v>
      </c>
      <c r="E31" s="12">
        <v>15</v>
      </c>
      <c r="F31" s="12">
        <v>6</v>
      </c>
      <c r="G31" s="12" t="s">
        <v>21</v>
      </c>
      <c r="H31" s="12">
        <v>67</v>
      </c>
      <c r="I31" s="12">
        <v>42</v>
      </c>
      <c r="J31" s="12">
        <v>23</v>
      </c>
      <c r="K31" s="12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80</v>
      </c>
      <c r="D32" s="12">
        <v>8</v>
      </c>
      <c r="E32" s="12">
        <v>6</v>
      </c>
      <c r="F32" s="12">
        <v>2</v>
      </c>
      <c r="G32" s="12" t="s">
        <v>21</v>
      </c>
      <c r="H32" s="12">
        <v>72</v>
      </c>
      <c r="I32" s="12">
        <v>37</v>
      </c>
      <c r="J32" s="12">
        <v>30</v>
      </c>
      <c r="K32" s="12">
        <v>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45</v>
      </c>
      <c r="D33" s="12">
        <v>2</v>
      </c>
      <c r="E33" s="12" t="s">
        <v>21</v>
      </c>
      <c r="F33" s="12">
        <v>2</v>
      </c>
      <c r="G33" s="12" t="s">
        <v>21</v>
      </c>
      <c r="H33" s="12">
        <v>43</v>
      </c>
      <c r="I33" s="12">
        <v>15</v>
      </c>
      <c r="J33" s="12">
        <v>26</v>
      </c>
      <c r="K33" s="12">
        <v>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38</v>
      </c>
      <c r="D34" s="12">
        <v>2</v>
      </c>
      <c r="E34" s="12" t="s">
        <v>21</v>
      </c>
      <c r="F34" s="12">
        <v>1</v>
      </c>
      <c r="G34" s="12">
        <v>1</v>
      </c>
      <c r="H34" s="12">
        <v>36</v>
      </c>
      <c r="I34" s="12">
        <v>8</v>
      </c>
      <c r="J34" s="12">
        <v>27</v>
      </c>
      <c r="K34" s="12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15</v>
      </c>
      <c r="D35" s="12">
        <v>1</v>
      </c>
      <c r="E35" s="12">
        <v>1</v>
      </c>
      <c r="F35" s="12" t="s">
        <v>21</v>
      </c>
      <c r="G35" s="12" t="s">
        <v>21</v>
      </c>
      <c r="H35" s="12">
        <v>14</v>
      </c>
      <c r="I35" s="12">
        <v>1</v>
      </c>
      <c r="J35" s="12">
        <v>12</v>
      </c>
      <c r="K35" s="12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11</v>
      </c>
      <c r="D36" s="12">
        <v>1</v>
      </c>
      <c r="E36" s="12" t="s">
        <v>21</v>
      </c>
      <c r="F36" s="12">
        <v>1</v>
      </c>
      <c r="G36" s="12" t="s">
        <v>21</v>
      </c>
      <c r="H36" s="12">
        <v>10</v>
      </c>
      <c r="I36" s="12" t="s">
        <v>21</v>
      </c>
      <c r="J36" s="12">
        <v>9</v>
      </c>
      <c r="K36" s="12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7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7</v>
      </c>
      <c r="I37" s="12">
        <v>2</v>
      </c>
      <c r="J37" s="12">
        <v>5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2028</v>
      </c>
      <c r="D38" s="4">
        <v>443</v>
      </c>
      <c r="E38" s="4">
        <v>270</v>
      </c>
      <c r="F38" s="4">
        <v>159</v>
      </c>
      <c r="G38" s="4">
        <v>14</v>
      </c>
      <c r="H38" s="4">
        <v>1585</v>
      </c>
      <c r="I38" s="4">
        <v>691</v>
      </c>
      <c r="J38" s="4">
        <v>856</v>
      </c>
      <c r="K38" s="4">
        <v>38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32</v>
      </c>
      <c r="D40" s="12">
        <v>3</v>
      </c>
      <c r="E40" s="12">
        <v>2</v>
      </c>
      <c r="F40" s="12">
        <v>1</v>
      </c>
      <c r="G40" s="12" t="s">
        <v>21</v>
      </c>
      <c r="H40" s="12">
        <v>29</v>
      </c>
      <c r="I40" s="12">
        <v>1</v>
      </c>
      <c r="J40" s="12">
        <v>27</v>
      </c>
      <c r="K40" s="12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88</v>
      </c>
      <c r="D41" s="12">
        <v>20</v>
      </c>
      <c r="E41" s="12">
        <v>6</v>
      </c>
      <c r="F41" s="12">
        <v>14</v>
      </c>
      <c r="G41" s="12" t="s">
        <v>21</v>
      </c>
      <c r="H41" s="12">
        <v>68</v>
      </c>
      <c r="I41" s="12">
        <v>11</v>
      </c>
      <c r="J41" s="12">
        <v>57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147</v>
      </c>
      <c r="D42" s="12">
        <v>45</v>
      </c>
      <c r="E42" s="12">
        <v>18</v>
      </c>
      <c r="F42" s="12">
        <v>27</v>
      </c>
      <c r="G42" s="12" t="s">
        <v>21</v>
      </c>
      <c r="H42" s="12">
        <v>102</v>
      </c>
      <c r="I42" s="12">
        <v>40</v>
      </c>
      <c r="J42" s="12">
        <v>58</v>
      </c>
      <c r="K42" s="12">
        <v>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198</v>
      </c>
      <c r="D43" s="12">
        <v>55</v>
      </c>
      <c r="E43" s="12">
        <v>29</v>
      </c>
      <c r="F43" s="12">
        <v>24</v>
      </c>
      <c r="G43" s="12">
        <v>2</v>
      </c>
      <c r="H43" s="12">
        <v>143</v>
      </c>
      <c r="I43" s="12">
        <v>74</v>
      </c>
      <c r="J43" s="12">
        <v>66</v>
      </c>
      <c r="K43" s="12">
        <v>3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208</v>
      </c>
      <c r="D44" s="12">
        <v>51</v>
      </c>
      <c r="E44" s="12">
        <v>33</v>
      </c>
      <c r="F44" s="12">
        <v>14</v>
      </c>
      <c r="G44" s="12">
        <v>4</v>
      </c>
      <c r="H44" s="12">
        <v>157</v>
      </c>
      <c r="I44" s="12">
        <v>77</v>
      </c>
      <c r="J44" s="12">
        <v>77</v>
      </c>
      <c r="K44" s="12">
        <v>3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239</v>
      </c>
      <c r="D45" s="12">
        <v>48</v>
      </c>
      <c r="E45" s="12">
        <v>38</v>
      </c>
      <c r="F45" s="12">
        <v>9</v>
      </c>
      <c r="G45" s="12">
        <v>1</v>
      </c>
      <c r="H45" s="12">
        <v>191</v>
      </c>
      <c r="I45" s="12">
        <v>94</v>
      </c>
      <c r="J45" s="12">
        <v>93</v>
      </c>
      <c r="K45" s="12">
        <v>4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231</v>
      </c>
      <c r="D46" s="12">
        <v>45</v>
      </c>
      <c r="E46" s="12">
        <v>29</v>
      </c>
      <c r="F46" s="12">
        <v>13</v>
      </c>
      <c r="G46" s="12">
        <v>3</v>
      </c>
      <c r="H46" s="12">
        <v>186</v>
      </c>
      <c r="I46" s="12">
        <v>90</v>
      </c>
      <c r="J46" s="12">
        <v>91</v>
      </c>
      <c r="K46" s="12">
        <v>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223</v>
      </c>
      <c r="D47" s="12">
        <v>52</v>
      </c>
      <c r="E47" s="12">
        <v>35</v>
      </c>
      <c r="F47" s="12">
        <v>16</v>
      </c>
      <c r="G47" s="12">
        <v>1</v>
      </c>
      <c r="H47" s="12">
        <v>171</v>
      </c>
      <c r="I47" s="12">
        <v>85</v>
      </c>
      <c r="J47" s="12">
        <v>83</v>
      </c>
      <c r="K47" s="12">
        <v>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200</v>
      </c>
      <c r="D48" s="12">
        <v>44</v>
      </c>
      <c r="E48" s="12">
        <v>28</v>
      </c>
      <c r="F48" s="12">
        <v>14</v>
      </c>
      <c r="G48" s="12">
        <v>2</v>
      </c>
      <c r="H48" s="12">
        <v>156</v>
      </c>
      <c r="I48" s="12">
        <v>78</v>
      </c>
      <c r="J48" s="12">
        <v>77</v>
      </c>
      <c r="K48" s="12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190</v>
      </c>
      <c r="D49" s="12">
        <v>34</v>
      </c>
      <c r="E49" s="12">
        <v>24</v>
      </c>
      <c r="F49" s="12">
        <v>9</v>
      </c>
      <c r="G49" s="12">
        <v>1</v>
      </c>
      <c r="H49" s="12">
        <v>156</v>
      </c>
      <c r="I49" s="12">
        <v>71</v>
      </c>
      <c r="J49" s="12">
        <v>83</v>
      </c>
      <c r="K49" s="12">
        <v>2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126</v>
      </c>
      <c r="D50" s="12">
        <v>17</v>
      </c>
      <c r="E50" s="12">
        <v>13</v>
      </c>
      <c r="F50" s="12">
        <v>4</v>
      </c>
      <c r="G50" s="12" t="s">
        <v>21</v>
      </c>
      <c r="H50" s="12">
        <v>109</v>
      </c>
      <c r="I50" s="12">
        <v>38</v>
      </c>
      <c r="J50" s="12">
        <v>66</v>
      </c>
      <c r="K50" s="12">
        <v>5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92</v>
      </c>
      <c r="D51" s="12">
        <v>21</v>
      </c>
      <c r="E51" s="12">
        <v>13</v>
      </c>
      <c r="F51" s="12">
        <v>8</v>
      </c>
      <c r="G51" s="12" t="s">
        <v>21</v>
      </c>
      <c r="H51" s="12">
        <v>71</v>
      </c>
      <c r="I51" s="12">
        <v>19</v>
      </c>
      <c r="J51" s="12">
        <v>48</v>
      </c>
      <c r="K51" s="12">
        <v>4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38</v>
      </c>
      <c r="D52" s="12">
        <v>6</v>
      </c>
      <c r="E52" s="12" t="s">
        <v>21</v>
      </c>
      <c r="F52" s="12">
        <v>6</v>
      </c>
      <c r="G52" s="12" t="s">
        <v>21</v>
      </c>
      <c r="H52" s="12">
        <v>32</v>
      </c>
      <c r="I52" s="12">
        <v>9</v>
      </c>
      <c r="J52" s="12">
        <v>21</v>
      </c>
      <c r="K52" s="12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16</v>
      </c>
      <c r="D53" s="6">
        <v>2</v>
      </c>
      <c r="E53" s="6">
        <v>2</v>
      </c>
      <c r="F53" s="6" t="s">
        <v>21</v>
      </c>
      <c r="G53" s="6" t="s">
        <v>21</v>
      </c>
      <c r="H53" s="6">
        <v>14</v>
      </c>
      <c r="I53" s="6">
        <v>4</v>
      </c>
      <c r="J53" s="6">
        <v>9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9.332031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201</v>
      </c>
      <c r="D6" s="4">
        <v>23</v>
      </c>
      <c r="E6" s="4">
        <v>14</v>
      </c>
      <c r="F6" s="4">
        <v>8</v>
      </c>
      <c r="G6" s="4">
        <v>1</v>
      </c>
      <c r="H6" s="4">
        <v>178</v>
      </c>
      <c r="I6" s="4">
        <v>40</v>
      </c>
      <c r="J6" s="4">
        <v>135</v>
      </c>
      <c r="K6" s="4">
        <v>3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9</v>
      </c>
      <c r="D8" s="12" t="s">
        <v>21</v>
      </c>
      <c r="E8" s="12" t="s">
        <v>21</v>
      </c>
      <c r="F8" s="12" t="s">
        <v>21</v>
      </c>
      <c r="G8" s="12" t="s">
        <v>21</v>
      </c>
      <c r="H8" s="12">
        <v>9</v>
      </c>
      <c r="I8" s="12" t="s">
        <v>21</v>
      </c>
      <c r="J8" s="12">
        <v>8</v>
      </c>
      <c r="K8" s="12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13</v>
      </c>
      <c r="D9" s="12" t="s">
        <v>21</v>
      </c>
      <c r="E9" s="12" t="s">
        <v>21</v>
      </c>
      <c r="F9" s="12" t="s">
        <v>21</v>
      </c>
      <c r="G9" s="12" t="s">
        <v>21</v>
      </c>
      <c r="H9" s="12">
        <v>13</v>
      </c>
      <c r="I9" s="12" t="s">
        <v>21</v>
      </c>
      <c r="J9" s="12">
        <v>12</v>
      </c>
      <c r="K9" s="12">
        <v>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14</v>
      </c>
      <c r="D10" s="12">
        <v>2</v>
      </c>
      <c r="E10" s="12" t="s">
        <v>21</v>
      </c>
      <c r="F10" s="12">
        <v>2</v>
      </c>
      <c r="G10" s="12" t="s">
        <v>21</v>
      </c>
      <c r="H10" s="12">
        <v>12</v>
      </c>
      <c r="I10" s="12" t="s">
        <v>21</v>
      </c>
      <c r="J10" s="12">
        <v>12</v>
      </c>
      <c r="K10" s="12" t="s">
        <v>21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16</v>
      </c>
      <c r="D11" s="12">
        <v>1</v>
      </c>
      <c r="E11" s="12">
        <v>1</v>
      </c>
      <c r="F11" s="12" t="s">
        <v>21</v>
      </c>
      <c r="G11" s="12" t="s">
        <v>21</v>
      </c>
      <c r="H11" s="12">
        <v>15</v>
      </c>
      <c r="I11" s="12">
        <v>1</v>
      </c>
      <c r="J11" s="12">
        <v>14</v>
      </c>
      <c r="K11" s="12" t="s">
        <v>21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25</v>
      </c>
      <c r="D12" s="12">
        <v>2</v>
      </c>
      <c r="E12" s="12">
        <v>1</v>
      </c>
      <c r="F12" s="12">
        <v>1</v>
      </c>
      <c r="G12" s="12" t="s">
        <v>21</v>
      </c>
      <c r="H12" s="12">
        <v>23</v>
      </c>
      <c r="I12" s="12">
        <v>5</v>
      </c>
      <c r="J12" s="12">
        <v>18</v>
      </c>
      <c r="K12" s="12" t="s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16</v>
      </c>
      <c r="D13" s="12">
        <v>4</v>
      </c>
      <c r="E13" s="12">
        <v>3</v>
      </c>
      <c r="F13" s="12">
        <v>1</v>
      </c>
      <c r="G13" s="12" t="s">
        <v>21</v>
      </c>
      <c r="H13" s="12">
        <v>12</v>
      </c>
      <c r="I13" s="12">
        <v>4</v>
      </c>
      <c r="J13" s="12">
        <v>8</v>
      </c>
      <c r="K13" s="12" t="s">
        <v>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15</v>
      </c>
      <c r="D14" s="12">
        <v>2</v>
      </c>
      <c r="E14" s="12">
        <v>2</v>
      </c>
      <c r="F14" s="12" t="s">
        <v>21</v>
      </c>
      <c r="G14" s="12" t="s">
        <v>21</v>
      </c>
      <c r="H14" s="12">
        <v>13</v>
      </c>
      <c r="I14" s="12">
        <v>5</v>
      </c>
      <c r="J14" s="12">
        <v>8</v>
      </c>
      <c r="K14" s="12" t="s">
        <v>21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21</v>
      </c>
      <c r="D15" s="12">
        <v>4</v>
      </c>
      <c r="E15" s="12">
        <v>3</v>
      </c>
      <c r="F15" s="12">
        <v>1</v>
      </c>
      <c r="G15" s="12" t="s">
        <v>21</v>
      </c>
      <c r="H15" s="12">
        <v>17</v>
      </c>
      <c r="I15" s="12">
        <v>4</v>
      </c>
      <c r="J15" s="12">
        <v>13</v>
      </c>
      <c r="K15" s="12" t="s">
        <v>21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16</v>
      </c>
      <c r="D16" s="12">
        <v>1</v>
      </c>
      <c r="E16" s="12">
        <v>1</v>
      </c>
      <c r="F16" s="12" t="s">
        <v>21</v>
      </c>
      <c r="G16" s="12" t="s">
        <v>21</v>
      </c>
      <c r="H16" s="12">
        <v>15</v>
      </c>
      <c r="I16" s="12">
        <v>8</v>
      </c>
      <c r="J16" s="12">
        <v>7</v>
      </c>
      <c r="K16" s="12" t="s">
        <v>21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13</v>
      </c>
      <c r="D17" s="12">
        <v>1</v>
      </c>
      <c r="E17" s="12" t="s">
        <v>21</v>
      </c>
      <c r="F17" s="12">
        <v>1</v>
      </c>
      <c r="G17" s="12" t="s">
        <v>21</v>
      </c>
      <c r="H17" s="12">
        <v>12</v>
      </c>
      <c r="I17" s="12">
        <v>6</v>
      </c>
      <c r="J17" s="12">
        <v>6</v>
      </c>
      <c r="K17" s="12" t="s">
        <v>21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16</v>
      </c>
      <c r="D18" s="12">
        <v>2</v>
      </c>
      <c r="E18" s="12" t="s">
        <v>21</v>
      </c>
      <c r="F18" s="12">
        <v>2</v>
      </c>
      <c r="G18" s="12" t="s">
        <v>21</v>
      </c>
      <c r="H18" s="12">
        <v>14</v>
      </c>
      <c r="I18" s="12">
        <v>2</v>
      </c>
      <c r="J18" s="12">
        <v>12</v>
      </c>
      <c r="K18" s="12" t="s">
        <v>21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15</v>
      </c>
      <c r="D19" s="12">
        <v>3</v>
      </c>
      <c r="E19" s="12">
        <v>3</v>
      </c>
      <c r="F19" s="12" t="s">
        <v>21</v>
      </c>
      <c r="G19" s="12" t="s">
        <v>21</v>
      </c>
      <c r="H19" s="12">
        <v>12</v>
      </c>
      <c r="I19" s="12">
        <v>1</v>
      </c>
      <c r="J19" s="12">
        <v>10</v>
      </c>
      <c r="K19" s="12">
        <v>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7</v>
      </c>
      <c r="D20" s="12">
        <v>1</v>
      </c>
      <c r="E20" s="12" t="s">
        <v>21</v>
      </c>
      <c r="F20" s="12" t="s">
        <v>21</v>
      </c>
      <c r="G20" s="12">
        <v>1</v>
      </c>
      <c r="H20" s="12">
        <v>6</v>
      </c>
      <c r="I20" s="12">
        <v>2</v>
      </c>
      <c r="J20" s="12">
        <v>4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5</v>
      </c>
      <c r="D21" s="12" t="s">
        <v>21</v>
      </c>
      <c r="E21" s="12" t="s">
        <v>21</v>
      </c>
      <c r="F21" s="12" t="s">
        <v>21</v>
      </c>
      <c r="G21" s="12" t="s">
        <v>21</v>
      </c>
      <c r="H21" s="12">
        <v>5</v>
      </c>
      <c r="I21" s="12">
        <v>2</v>
      </c>
      <c r="J21" s="12">
        <v>3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58</v>
      </c>
      <c r="D22" s="4">
        <v>5</v>
      </c>
      <c r="E22" s="4">
        <v>5</v>
      </c>
      <c r="F22" s="4" t="s">
        <v>21</v>
      </c>
      <c r="G22" s="4" t="s">
        <v>21</v>
      </c>
      <c r="H22" s="4">
        <v>53</v>
      </c>
      <c r="I22" s="4">
        <v>6</v>
      </c>
      <c r="J22" s="4">
        <v>46</v>
      </c>
      <c r="K22" s="4">
        <v>1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2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2</v>
      </c>
      <c r="I24" s="12" t="s">
        <v>21</v>
      </c>
      <c r="J24" s="12">
        <v>2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5</v>
      </c>
      <c r="D25" s="12" t="s">
        <v>21</v>
      </c>
      <c r="E25" s="12" t="s">
        <v>21</v>
      </c>
      <c r="F25" s="12" t="s">
        <v>21</v>
      </c>
      <c r="G25" s="12" t="s">
        <v>21</v>
      </c>
      <c r="H25" s="12">
        <v>5</v>
      </c>
      <c r="I25" s="12" t="s">
        <v>21</v>
      </c>
      <c r="J25" s="12">
        <v>4</v>
      </c>
      <c r="K25" s="12">
        <v>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7</v>
      </c>
      <c r="D26" s="12" t="s">
        <v>21</v>
      </c>
      <c r="E26" s="12" t="s">
        <v>21</v>
      </c>
      <c r="F26" s="12" t="s">
        <v>21</v>
      </c>
      <c r="G26" s="12" t="s">
        <v>21</v>
      </c>
      <c r="H26" s="12">
        <v>7</v>
      </c>
      <c r="I26" s="12" t="s">
        <v>21</v>
      </c>
      <c r="J26" s="12">
        <v>7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8</v>
      </c>
      <c r="D27" s="12" t="s">
        <v>21</v>
      </c>
      <c r="E27" s="12" t="s">
        <v>21</v>
      </c>
      <c r="F27" s="12" t="s">
        <v>21</v>
      </c>
      <c r="G27" s="12" t="s">
        <v>21</v>
      </c>
      <c r="H27" s="12">
        <v>8</v>
      </c>
      <c r="I27" s="12" t="s">
        <v>21</v>
      </c>
      <c r="J27" s="12">
        <v>8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8</v>
      </c>
      <c r="D28" s="12" t="s">
        <v>21</v>
      </c>
      <c r="E28" s="12" t="s">
        <v>21</v>
      </c>
      <c r="F28" s="12" t="s">
        <v>21</v>
      </c>
      <c r="G28" s="12" t="s">
        <v>21</v>
      </c>
      <c r="H28" s="12">
        <v>8</v>
      </c>
      <c r="I28" s="12" t="s">
        <v>21</v>
      </c>
      <c r="J28" s="12">
        <v>8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2</v>
      </c>
      <c r="D29" s="12" t="s">
        <v>21</v>
      </c>
      <c r="E29" s="12" t="s">
        <v>21</v>
      </c>
      <c r="F29" s="12" t="s">
        <v>21</v>
      </c>
      <c r="G29" s="12" t="s">
        <v>21</v>
      </c>
      <c r="H29" s="12">
        <v>2</v>
      </c>
      <c r="I29" s="12">
        <v>1</v>
      </c>
      <c r="J29" s="12">
        <v>1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5</v>
      </c>
      <c r="D30" s="12">
        <v>1</v>
      </c>
      <c r="E30" s="12">
        <v>1</v>
      </c>
      <c r="F30" s="12" t="s">
        <v>21</v>
      </c>
      <c r="G30" s="12" t="s">
        <v>21</v>
      </c>
      <c r="H30" s="12">
        <v>4</v>
      </c>
      <c r="I30" s="12">
        <v>1</v>
      </c>
      <c r="J30" s="12">
        <v>3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6</v>
      </c>
      <c r="D31" s="12">
        <v>1</v>
      </c>
      <c r="E31" s="12">
        <v>1</v>
      </c>
      <c r="F31" s="12" t="s">
        <v>21</v>
      </c>
      <c r="G31" s="12" t="s">
        <v>21</v>
      </c>
      <c r="H31" s="12">
        <v>5</v>
      </c>
      <c r="I31" s="12" t="s">
        <v>21</v>
      </c>
      <c r="J31" s="12">
        <v>5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2</v>
      </c>
      <c r="D32" s="12" t="s">
        <v>21</v>
      </c>
      <c r="E32" s="12" t="s">
        <v>21</v>
      </c>
      <c r="F32" s="12" t="s">
        <v>21</v>
      </c>
      <c r="G32" s="12" t="s">
        <v>21</v>
      </c>
      <c r="H32" s="12">
        <v>2</v>
      </c>
      <c r="I32" s="12">
        <v>1</v>
      </c>
      <c r="J32" s="12">
        <v>1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2</v>
      </c>
      <c r="D33" s="12" t="s">
        <v>21</v>
      </c>
      <c r="E33" s="12" t="s">
        <v>21</v>
      </c>
      <c r="F33" s="12" t="s">
        <v>21</v>
      </c>
      <c r="G33" s="12" t="s">
        <v>21</v>
      </c>
      <c r="H33" s="12">
        <v>2</v>
      </c>
      <c r="I33" s="12">
        <v>2</v>
      </c>
      <c r="J33" s="12" t="s">
        <v>21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3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3</v>
      </c>
      <c r="I34" s="12" t="s">
        <v>21</v>
      </c>
      <c r="J34" s="12">
        <v>3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4</v>
      </c>
      <c r="D35" s="12">
        <v>3</v>
      </c>
      <c r="E35" s="12">
        <v>3</v>
      </c>
      <c r="F35" s="12" t="s">
        <v>21</v>
      </c>
      <c r="G35" s="12" t="s">
        <v>21</v>
      </c>
      <c r="H35" s="12">
        <v>1</v>
      </c>
      <c r="I35" s="12" t="s">
        <v>21</v>
      </c>
      <c r="J35" s="12">
        <v>1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1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1</v>
      </c>
      <c r="I36" s="12" t="s">
        <v>21</v>
      </c>
      <c r="J36" s="12">
        <v>1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3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3</v>
      </c>
      <c r="I37" s="12">
        <v>1</v>
      </c>
      <c r="J37" s="12">
        <v>2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143</v>
      </c>
      <c r="D38" s="4">
        <v>18</v>
      </c>
      <c r="E38" s="4">
        <v>9</v>
      </c>
      <c r="F38" s="4">
        <v>8</v>
      </c>
      <c r="G38" s="4">
        <v>1</v>
      </c>
      <c r="H38" s="4">
        <v>125</v>
      </c>
      <c r="I38" s="4">
        <v>34</v>
      </c>
      <c r="J38" s="4">
        <v>89</v>
      </c>
      <c r="K38" s="4">
        <v>2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7</v>
      </c>
      <c r="D40" s="12" t="s">
        <v>21</v>
      </c>
      <c r="E40" s="12" t="s">
        <v>21</v>
      </c>
      <c r="F40" s="12" t="s">
        <v>21</v>
      </c>
      <c r="G40" s="12" t="s">
        <v>21</v>
      </c>
      <c r="H40" s="12">
        <v>7</v>
      </c>
      <c r="I40" s="12" t="s">
        <v>21</v>
      </c>
      <c r="J40" s="12">
        <v>6</v>
      </c>
      <c r="K40" s="12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8</v>
      </c>
      <c r="D41" s="12" t="s">
        <v>21</v>
      </c>
      <c r="E41" s="12" t="s">
        <v>21</v>
      </c>
      <c r="F41" s="12" t="s">
        <v>21</v>
      </c>
      <c r="G41" s="12" t="s">
        <v>21</v>
      </c>
      <c r="H41" s="12">
        <v>8</v>
      </c>
      <c r="I41" s="12" t="s">
        <v>21</v>
      </c>
      <c r="J41" s="12">
        <v>8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7</v>
      </c>
      <c r="D42" s="12">
        <v>2</v>
      </c>
      <c r="E42" s="12" t="s">
        <v>21</v>
      </c>
      <c r="F42" s="12">
        <v>2</v>
      </c>
      <c r="G42" s="12" t="s">
        <v>21</v>
      </c>
      <c r="H42" s="12">
        <v>5</v>
      </c>
      <c r="I42" s="12" t="s">
        <v>21</v>
      </c>
      <c r="J42" s="12">
        <v>5</v>
      </c>
      <c r="K42" s="12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8</v>
      </c>
      <c r="D43" s="12">
        <v>1</v>
      </c>
      <c r="E43" s="12">
        <v>1</v>
      </c>
      <c r="F43" s="12" t="s">
        <v>21</v>
      </c>
      <c r="G43" s="12" t="s">
        <v>21</v>
      </c>
      <c r="H43" s="12">
        <v>7</v>
      </c>
      <c r="I43" s="12">
        <v>1</v>
      </c>
      <c r="J43" s="12">
        <v>6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17</v>
      </c>
      <c r="D44" s="12">
        <v>2</v>
      </c>
      <c r="E44" s="12">
        <v>1</v>
      </c>
      <c r="F44" s="12">
        <v>1</v>
      </c>
      <c r="G44" s="12" t="s">
        <v>21</v>
      </c>
      <c r="H44" s="12">
        <v>15</v>
      </c>
      <c r="I44" s="12">
        <v>5</v>
      </c>
      <c r="J44" s="12">
        <v>10</v>
      </c>
      <c r="K44" s="12" t="s">
        <v>21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14</v>
      </c>
      <c r="D45" s="12">
        <v>4</v>
      </c>
      <c r="E45" s="12">
        <v>3</v>
      </c>
      <c r="F45" s="12">
        <v>1</v>
      </c>
      <c r="G45" s="12" t="s">
        <v>21</v>
      </c>
      <c r="H45" s="12">
        <v>10</v>
      </c>
      <c r="I45" s="12">
        <v>3</v>
      </c>
      <c r="J45" s="12">
        <v>7</v>
      </c>
      <c r="K45" s="12" t="s">
        <v>21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10</v>
      </c>
      <c r="D46" s="12">
        <v>1</v>
      </c>
      <c r="E46" s="12">
        <v>1</v>
      </c>
      <c r="F46" s="12" t="s">
        <v>21</v>
      </c>
      <c r="G46" s="12" t="s">
        <v>21</v>
      </c>
      <c r="H46" s="12">
        <v>9</v>
      </c>
      <c r="I46" s="12">
        <v>4</v>
      </c>
      <c r="J46" s="12">
        <v>5</v>
      </c>
      <c r="K46" s="12" t="s">
        <v>21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15</v>
      </c>
      <c r="D47" s="12">
        <v>3</v>
      </c>
      <c r="E47" s="12">
        <v>2</v>
      </c>
      <c r="F47" s="12">
        <v>1</v>
      </c>
      <c r="G47" s="12" t="s">
        <v>21</v>
      </c>
      <c r="H47" s="12">
        <v>12</v>
      </c>
      <c r="I47" s="12">
        <v>4</v>
      </c>
      <c r="J47" s="12">
        <v>8</v>
      </c>
      <c r="K47" s="12" t="s">
        <v>21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14</v>
      </c>
      <c r="D48" s="12">
        <v>1</v>
      </c>
      <c r="E48" s="12">
        <v>1</v>
      </c>
      <c r="F48" s="12" t="s">
        <v>21</v>
      </c>
      <c r="G48" s="12" t="s">
        <v>21</v>
      </c>
      <c r="H48" s="12">
        <v>13</v>
      </c>
      <c r="I48" s="12">
        <v>7</v>
      </c>
      <c r="J48" s="12">
        <v>6</v>
      </c>
      <c r="K48" s="12" t="s">
        <v>21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11</v>
      </c>
      <c r="D49" s="12">
        <v>1</v>
      </c>
      <c r="E49" s="12" t="s">
        <v>21</v>
      </c>
      <c r="F49" s="12">
        <v>1</v>
      </c>
      <c r="G49" s="12" t="s">
        <v>21</v>
      </c>
      <c r="H49" s="12">
        <v>10</v>
      </c>
      <c r="I49" s="12">
        <v>4</v>
      </c>
      <c r="J49" s="12">
        <v>6</v>
      </c>
      <c r="K49" s="12" t="s">
        <v>21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13</v>
      </c>
      <c r="D50" s="12">
        <v>2</v>
      </c>
      <c r="E50" s="12" t="s">
        <v>21</v>
      </c>
      <c r="F50" s="12">
        <v>2</v>
      </c>
      <c r="G50" s="12" t="s">
        <v>21</v>
      </c>
      <c r="H50" s="12">
        <v>11</v>
      </c>
      <c r="I50" s="12">
        <v>2</v>
      </c>
      <c r="J50" s="12">
        <v>9</v>
      </c>
      <c r="K50" s="12" t="s">
        <v>21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11</v>
      </c>
      <c r="D51" s="12" t="s">
        <v>21</v>
      </c>
      <c r="E51" s="12" t="s">
        <v>21</v>
      </c>
      <c r="F51" s="12" t="s">
        <v>21</v>
      </c>
      <c r="G51" s="12" t="s">
        <v>21</v>
      </c>
      <c r="H51" s="12">
        <v>11</v>
      </c>
      <c r="I51" s="12">
        <v>1</v>
      </c>
      <c r="J51" s="12">
        <v>9</v>
      </c>
      <c r="K51" s="12">
        <v>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6</v>
      </c>
      <c r="D52" s="12">
        <v>1</v>
      </c>
      <c r="E52" s="12" t="s">
        <v>21</v>
      </c>
      <c r="F52" s="12" t="s">
        <v>21</v>
      </c>
      <c r="G52" s="12">
        <v>1</v>
      </c>
      <c r="H52" s="12">
        <v>5</v>
      </c>
      <c r="I52" s="12">
        <v>2</v>
      </c>
      <c r="J52" s="12">
        <v>3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2</v>
      </c>
      <c r="D53" s="6" t="s">
        <v>21</v>
      </c>
      <c r="E53" s="6" t="s">
        <v>21</v>
      </c>
      <c r="F53" s="6" t="s">
        <v>21</v>
      </c>
      <c r="G53" s="6" t="s">
        <v>21</v>
      </c>
      <c r="H53" s="6">
        <v>2</v>
      </c>
      <c r="I53" s="6">
        <v>1</v>
      </c>
      <c r="J53" s="6">
        <v>1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1727</v>
      </c>
      <c r="D6" s="4">
        <v>330</v>
      </c>
      <c r="E6" s="4">
        <v>199</v>
      </c>
      <c r="F6" s="4">
        <v>121</v>
      </c>
      <c r="G6" s="4">
        <v>10</v>
      </c>
      <c r="H6" s="4">
        <v>1397</v>
      </c>
      <c r="I6" s="4">
        <v>630</v>
      </c>
      <c r="J6" s="4">
        <v>731</v>
      </c>
      <c r="K6" s="4">
        <v>36</v>
      </c>
    </row>
    <row r="7" spans="1:31" ht="12" customHeight="1" x14ac:dyDescent="0.2">
      <c r="A7" s="27" t="s">
        <v>11</v>
      </c>
      <c r="B7" s="2" t="s">
        <v>20</v>
      </c>
      <c r="C7" s="12">
        <v>1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1</v>
      </c>
      <c r="I7" s="12" t="s">
        <v>21</v>
      </c>
      <c r="J7" s="12">
        <v>1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27</v>
      </c>
      <c r="D8" s="12">
        <v>3</v>
      </c>
      <c r="E8" s="12" t="s">
        <v>21</v>
      </c>
      <c r="F8" s="12">
        <v>3</v>
      </c>
      <c r="G8" s="12" t="s">
        <v>21</v>
      </c>
      <c r="H8" s="12">
        <v>24</v>
      </c>
      <c r="I8" s="12" t="s">
        <v>21</v>
      </c>
      <c r="J8" s="12">
        <v>23</v>
      </c>
      <c r="K8" s="12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59</v>
      </c>
      <c r="D9" s="12">
        <v>6</v>
      </c>
      <c r="E9" s="12">
        <v>2</v>
      </c>
      <c r="F9" s="12">
        <v>4</v>
      </c>
      <c r="G9" s="12" t="s">
        <v>21</v>
      </c>
      <c r="H9" s="12">
        <v>53</v>
      </c>
      <c r="I9" s="12">
        <v>9</v>
      </c>
      <c r="J9" s="12">
        <v>44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147</v>
      </c>
      <c r="D10" s="12">
        <v>33</v>
      </c>
      <c r="E10" s="12">
        <v>16</v>
      </c>
      <c r="F10" s="12">
        <v>13</v>
      </c>
      <c r="G10" s="12">
        <v>4</v>
      </c>
      <c r="H10" s="12">
        <v>114</v>
      </c>
      <c r="I10" s="12">
        <v>44</v>
      </c>
      <c r="J10" s="12">
        <v>69</v>
      </c>
      <c r="K10" s="12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144</v>
      </c>
      <c r="D11" s="12">
        <v>40</v>
      </c>
      <c r="E11" s="12">
        <v>20</v>
      </c>
      <c r="F11" s="12">
        <v>20</v>
      </c>
      <c r="G11" s="12" t="s">
        <v>21</v>
      </c>
      <c r="H11" s="12">
        <v>104</v>
      </c>
      <c r="I11" s="12">
        <v>51</v>
      </c>
      <c r="J11" s="12">
        <v>53</v>
      </c>
      <c r="K11" s="12" t="s">
        <v>21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193</v>
      </c>
      <c r="D12" s="12">
        <v>39</v>
      </c>
      <c r="E12" s="12">
        <v>26</v>
      </c>
      <c r="F12" s="12">
        <v>13</v>
      </c>
      <c r="G12" s="12" t="s">
        <v>21</v>
      </c>
      <c r="H12" s="12">
        <v>154</v>
      </c>
      <c r="I12" s="12">
        <v>77</v>
      </c>
      <c r="J12" s="12">
        <v>76</v>
      </c>
      <c r="K12" s="12">
        <v>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201</v>
      </c>
      <c r="D13" s="12">
        <v>45</v>
      </c>
      <c r="E13" s="12">
        <v>32</v>
      </c>
      <c r="F13" s="12">
        <v>12</v>
      </c>
      <c r="G13" s="12">
        <v>1</v>
      </c>
      <c r="H13" s="12">
        <v>156</v>
      </c>
      <c r="I13" s="12">
        <v>87</v>
      </c>
      <c r="J13" s="12">
        <v>61</v>
      </c>
      <c r="K13" s="12">
        <v>8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230</v>
      </c>
      <c r="D14" s="12">
        <v>46</v>
      </c>
      <c r="E14" s="12">
        <v>33</v>
      </c>
      <c r="F14" s="12">
        <v>13</v>
      </c>
      <c r="G14" s="12" t="s">
        <v>21</v>
      </c>
      <c r="H14" s="12">
        <v>184</v>
      </c>
      <c r="I14" s="12">
        <v>96</v>
      </c>
      <c r="J14" s="12">
        <v>83</v>
      </c>
      <c r="K14" s="12">
        <v>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175</v>
      </c>
      <c r="D15" s="12">
        <v>39</v>
      </c>
      <c r="E15" s="12">
        <v>29</v>
      </c>
      <c r="F15" s="12">
        <v>10</v>
      </c>
      <c r="G15" s="12" t="s">
        <v>21</v>
      </c>
      <c r="H15" s="12">
        <v>136</v>
      </c>
      <c r="I15" s="12">
        <v>68</v>
      </c>
      <c r="J15" s="12">
        <v>66</v>
      </c>
      <c r="K15" s="12">
        <v>2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174</v>
      </c>
      <c r="D16" s="12">
        <v>29</v>
      </c>
      <c r="E16" s="12">
        <v>18</v>
      </c>
      <c r="F16" s="12">
        <v>10</v>
      </c>
      <c r="G16" s="12">
        <v>1</v>
      </c>
      <c r="H16" s="12">
        <v>145</v>
      </c>
      <c r="I16" s="12">
        <v>85</v>
      </c>
      <c r="J16" s="12">
        <v>57</v>
      </c>
      <c r="K16" s="12">
        <v>3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137</v>
      </c>
      <c r="D17" s="12">
        <v>14</v>
      </c>
      <c r="E17" s="12">
        <v>9</v>
      </c>
      <c r="F17" s="12">
        <v>5</v>
      </c>
      <c r="G17" s="12" t="s">
        <v>21</v>
      </c>
      <c r="H17" s="12">
        <v>123</v>
      </c>
      <c r="I17" s="12">
        <v>65</v>
      </c>
      <c r="J17" s="12">
        <v>54</v>
      </c>
      <c r="K17" s="12">
        <v>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99</v>
      </c>
      <c r="D18" s="12">
        <v>13</v>
      </c>
      <c r="E18" s="12">
        <v>5</v>
      </c>
      <c r="F18" s="12">
        <v>6</v>
      </c>
      <c r="G18" s="12">
        <v>2</v>
      </c>
      <c r="H18" s="12">
        <v>86</v>
      </c>
      <c r="I18" s="12">
        <v>28</v>
      </c>
      <c r="J18" s="12">
        <v>52</v>
      </c>
      <c r="K18" s="12">
        <v>6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88</v>
      </c>
      <c r="D19" s="12">
        <v>17</v>
      </c>
      <c r="E19" s="12">
        <v>7</v>
      </c>
      <c r="F19" s="12">
        <v>8</v>
      </c>
      <c r="G19" s="12">
        <v>2</v>
      </c>
      <c r="H19" s="12">
        <v>71</v>
      </c>
      <c r="I19" s="12">
        <v>11</v>
      </c>
      <c r="J19" s="12">
        <v>56</v>
      </c>
      <c r="K19" s="12">
        <v>4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31</v>
      </c>
      <c r="D20" s="12">
        <v>5</v>
      </c>
      <c r="E20" s="12">
        <v>2</v>
      </c>
      <c r="F20" s="12">
        <v>3</v>
      </c>
      <c r="G20" s="12" t="s">
        <v>21</v>
      </c>
      <c r="H20" s="12">
        <v>26</v>
      </c>
      <c r="I20" s="12">
        <v>6</v>
      </c>
      <c r="J20" s="12">
        <v>19</v>
      </c>
      <c r="K20" s="12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21</v>
      </c>
      <c r="D21" s="12">
        <v>1</v>
      </c>
      <c r="E21" s="12" t="s">
        <v>21</v>
      </c>
      <c r="F21" s="12">
        <v>1</v>
      </c>
      <c r="G21" s="12" t="s">
        <v>21</v>
      </c>
      <c r="H21" s="12">
        <v>20</v>
      </c>
      <c r="I21" s="12">
        <v>3</v>
      </c>
      <c r="J21" s="12">
        <v>17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464</v>
      </c>
      <c r="D22" s="4">
        <v>61</v>
      </c>
      <c r="E22" s="4">
        <v>50</v>
      </c>
      <c r="F22" s="4">
        <v>10</v>
      </c>
      <c r="G22" s="4">
        <v>1</v>
      </c>
      <c r="H22" s="4">
        <v>403</v>
      </c>
      <c r="I22" s="4">
        <v>203</v>
      </c>
      <c r="J22" s="4">
        <v>189</v>
      </c>
      <c r="K22" s="4">
        <v>11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9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9</v>
      </c>
      <c r="I24" s="12" t="s">
        <v>21</v>
      </c>
      <c r="J24" s="12">
        <v>8</v>
      </c>
      <c r="K24" s="12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14</v>
      </c>
      <c r="D25" s="12">
        <v>1</v>
      </c>
      <c r="E25" s="12" t="s">
        <v>21</v>
      </c>
      <c r="F25" s="12">
        <v>1</v>
      </c>
      <c r="G25" s="12" t="s">
        <v>21</v>
      </c>
      <c r="H25" s="12">
        <v>13</v>
      </c>
      <c r="I25" s="12" t="s">
        <v>21</v>
      </c>
      <c r="J25" s="12">
        <v>13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46</v>
      </c>
      <c r="D26" s="12">
        <v>7</v>
      </c>
      <c r="E26" s="12">
        <v>7</v>
      </c>
      <c r="F26" s="12" t="s">
        <v>21</v>
      </c>
      <c r="G26" s="12" t="s">
        <v>21</v>
      </c>
      <c r="H26" s="12">
        <v>39</v>
      </c>
      <c r="I26" s="12">
        <v>18</v>
      </c>
      <c r="J26" s="12">
        <v>21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40</v>
      </c>
      <c r="D27" s="12">
        <v>7</v>
      </c>
      <c r="E27" s="12">
        <v>7</v>
      </c>
      <c r="F27" s="12" t="s">
        <v>21</v>
      </c>
      <c r="G27" s="12" t="s">
        <v>21</v>
      </c>
      <c r="H27" s="12">
        <v>33</v>
      </c>
      <c r="I27" s="12">
        <v>17</v>
      </c>
      <c r="J27" s="12">
        <v>16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59</v>
      </c>
      <c r="D28" s="12">
        <v>7</v>
      </c>
      <c r="E28" s="12">
        <v>6</v>
      </c>
      <c r="F28" s="12">
        <v>1</v>
      </c>
      <c r="G28" s="12" t="s">
        <v>21</v>
      </c>
      <c r="H28" s="12">
        <v>52</v>
      </c>
      <c r="I28" s="12">
        <v>29</v>
      </c>
      <c r="J28" s="12">
        <v>23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61</v>
      </c>
      <c r="D29" s="12">
        <v>10</v>
      </c>
      <c r="E29" s="12">
        <v>7</v>
      </c>
      <c r="F29" s="12">
        <v>3</v>
      </c>
      <c r="G29" s="12" t="s">
        <v>21</v>
      </c>
      <c r="H29" s="12">
        <v>51</v>
      </c>
      <c r="I29" s="12">
        <v>33</v>
      </c>
      <c r="J29" s="12">
        <v>16</v>
      </c>
      <c r="K29" s="12">
        <v>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53</v>
      </c>
      <c r="D30" s="12">
        <v>5</v>
      </c>
      <c r="E30" s="12">
        <v>4</v>
      </c>
      <c r="F30" s="12">
        <v>1</v>
      </c>
      <c r="G30" s="12" t="s">
        <v>21</v>
      </c>
      <c r="H30" s="12">
        <v>48</v>
      </c>
      <c r="I30" s="12">
        <v>28</v>
      </c>
      <c r="J30" s="12">
        <v>18</v>
      </c>
      <c r="K30" s="12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58</v>
      </c>
      <c r="D31" s="12">
        <v>11</v>
      </c>
      <c r="E31" s="12">
        <v>10</v>
      </c>
      <c r="F31" s="12">
        <v>1</v>
      </c>
      <c r="G31" s="12" t="s">
        <v>21</v>
      </c>
      <c r="H31" s="12">
        <v>47</v>
      </c>
      <c r="I31" s="12">
        <v>27</v>
      </c>
      <c r="J31" s="12">
        <v>20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44</v>
      </c>
      <c r="D32" s="12">
        <v>7</v>
      </c>
      <c r="E32" s="12">
        <v>6</v>
      </c>
      <c r="F32" s="12" t="s">
        <v>21</v>
      </c>
      <c r="G32" s="12">
        <v>1</v>
      </c>
      <c r="H32" s="12">
        <v>37</v>
      </c>
      <c r="I32" s="12">
        <v>25</v>
      </c>
      <c r="J32" s="12">
        <v>11</v>
      </c>
      <c r="K32" s="12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37</v>
      </c>
      <c r="D33" s="12">
        <v>3</v>
      </c>
      <c r="E33" s="12">
        <v>1</v>
      </c>
      <c r="F33" s="12">
        <v>2</v>
      </c>
      <c r="G33" s="12" t="s">
        <v>21</v>
      </c>
      <c r="H33" s="12">
        <v>34</v>
      </c>
      <c r="I33" s="12">
        <v>17</v>
      </c>
      <c r="J33" s="12">
        <v>14</v>
      </c>
      <c r="K33" s="12">
        <v>3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17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17</v>
      </c>
      <c r="I34" s="12">
        <v>6</v>
      </c>
      <c r="J34" s="12">
        <v>10</v>
      </c>
      <c r="K34" s="12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14</v>
      </c>
      <c r="D35" s="12">
        <v>1</v>
      </c>
      <c r="E35" s="12">
        <v>1</v>
      </c>
      <c r="F35" s="12" t="s">
        <v>21</v>
      </c>
      <c r="G35" s="12" t="s">
        <v>21</v>
      </c>
      <c r="H35" s="12">
        <v>13</v>
      </c>
      <c r="I35" s="12">
        <v>1</v>
      </c>
      <c r="J35" s="12">
        <v>12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7</v>
      </c>
      <c r="D36" s="12">
        <v>2</v>
      </c>
      <c r="E36" s="12">
        <v>1</v>
      </c>
      <c r="F36" s="12">
        <v>1</v>
      </c>
      <c r="G36" s="12" t="s">
        <v>21</v>
      </c>
      <c r="H36" s="12">
        <v>5</v>
      </c>
      <c r="I36" s="12" t="s">
        <v>21</v>
      </c>
      <c r="J36" s="12">
        <v>4</v>
      </c>
      <c r="K36" s="12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5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5</v>
      </c>
      <c r="I37" s="12">
        <v>2</v>
      </c>
      <c r="J37" s="12">
        <v>3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1263</v>
      </c>
      <c r="D38" s="4">
        <v>269</v>
      </c>
      <c r="E38" s="4">
        <v>149</v>
      </c>
      <c r="F38" s="4">
        <v>111</v>
      </c>
      <c r="G38" s="4">
        <v>9</v>
      </c>
      <c r="H38" s="4">
        <v>994</v>
      </c>
      <c r="I38" s="4">
        <v>427</v>
      </c>
      <c r="J38" s="4">
        <v>542</v>
      </c>
      <c r="K38" s="4">
        <v>25</v>
      </c>
    </row>
    <row r="39" spans="1:16" ht="12" customHeight="1" x14ac:dyDescent="0.2">
      <c r="A39" s="27" t="s">
        <v>11</v>
      </c>
      <c r="B39" s="2" t="s">
        <v>20</v>
      </c>
      <c r="C39" s="12">
        <v>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1</v>
      </c>
      <c r="I39" s="12" t="s">
        <v>21</v>
      </c>
      <c r="J39" s="12">
        <v>1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18</v>
      </c>
      <c r="D40" s="12">
        <v>3</v>
      </c>
      <c r="E40" s="12" t="s">
        <v>21</v>
      </c>
      <c r="F40" s="12">
        <v>3</v>
      </c>
      <c r="G40" s="12" t="s">
        <v>21</v>
      </c>
      <c r="H40" s="12">
        <v>15</v>
      </c>
      <c r="I40" s="12" t="s">
        <v>21</v>
      </c>
      <c r="J40" s="12">
        <v>15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45</v>
      </c>
      <c r="D41" s="12">
        <v>5</v>
      </c>
      <c r="E41" s="12">
        <v>2</v>
      </c>
      <c r="F41" s="12">
        <v>3</v>
      </c>
      <c r="G41" s="12" t="s">
        <v>21</v>
      </c>
      <c r="H41" s="12">
        <v>40</v>
      </c>
      <c r="I41" s="12">
        <v>9</v>
      </c>
      <c r="J41" s="12">
        <v>31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101</v>
      </c>
      <c r="D42" s="12">
        <v>26</v>
      </c>
      <c r="E42" s="12">
        <v>9</v>
      </c>
      <c r="F42" s="12">
        <v>13</v>
      </c>
      <c r="G42" s="12">
        <v>4</v>
      </c>
      <c r="H42" s="12">
        <v>75</v>
      </c>
      <c r="I42" s="12">
        <v>26</v>
      </c>
      <c r="J42" s="12">
        <v>48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104</v>
      </c>
      <c r="D43" s="12">
        <v>33</v>
      </c>
      <c r="E43" s="12">
        <v>13</v>
      </c>
      <c r="F43" s="12">
        <v>20</v>
      </c>
      <c r="G43" s="12" t="s">
        <v>21</v>
      </c>
      <c r="H43" s="12">
        <v>71</v>
      </c>
      <c r="I43" s="12">
        <v>34</v>
      </c>
      <c r="J43" s="12">
        <v>37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134</v>
      </c>
      <c r="D44" s="12">
        <v>32</v>
      </c>
      <c r="E44" s="12">
        <v>20</v>
      </c>
      <c r="F44" s="12">
        <v>12</v>
      </c>
      <c r="G44" s="12" t="s">
        <v>21</v>
      </c>
      <c r="H44" s="12">
        <v>102</v>
      </c>
      <c r="I44" s="12">
        <v>48</v>
      </c>
      <c r="J44" s="12">
        <v>53</v>
      </c>
      <c r="K44" s="12">
        <v>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140</v>
      </c>
      <c r="D45" s="12">
        <v>35</v>
      </c>
      <c r="E45" s="12">
        <v>25</v>
      </c>
      <c r="F45" s="12">
        <v>9</v>
      </c>
      <c r="G45" s="12">
        <v>1</v>
      </c>
      <c r="H45" s="12">
        <v>105</v>
      </c>
      <c r="I45" s="12">
        <v>54</v>
      </c>
      <c r="J45" s="12">
        <v>45</v>
      </c>
      <c r="K45" s="12">
        <v>6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177</v>
      </c>
      <c r="D46" s="12">
        <v>41</v>
      </c>
      <c r="E46" s="12">
        <v>29</v>
      </c>
      <c r="F46" s="12">
        <v>12</v>
      </c>
      <c r="G46" s="12" t="s">
        <v>21</v>
      </c>
      <c r="H46" s="12">
        <v>136</v>
      </c>
      <c r="I46" s="12">
        <v>68</v>
      </c>
      <c r="J46" s="12">
        <v>65</v>
      </c>
      <c r="K46" s="12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117</v>
      </c>
      <c r="D47" s="12">
        <v>28</v>
      </c>
      <c r="E47" s="12">
        <v>19</v>
      </c>
      <c r="F47" s="12">
        <v>9</v>
      </c>
      <c r="G47" s="12" t="s">
        <v>21</v>
      </c>
      <c r="H47" s="12">
        <v>89</v>
      </c>
      <c r="I47" s="12">
        <v>41</v>
      </c>
      <c r="J47" s="12">
        <v>46</v>
      </c>
      <c r="K47" s="12">
        <v>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130</v>
      </c>
      <c r="D48" s="12">
        <v>22</v>
      </c>
      <c r="E48" s="12">
        <v>12</v>
      </c>
      <c r="F48" s="12">
        <v>10</v>
      </c>
      <c r="G48" s="12" t="s">
        <v>21</v>
      </c>
      <c r="H48" s="12">
        <v>108</v>
      </c>
      <c r="I48" s="12">
        <v>60</v>
      </c>
      <c r="J48" s="12">
        <v>46</v>
      </c>
      <c r="K48" s="12">
        <v>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100</v>
      </c>
      <c r="D49" s="12">
        <v>11</v>
      </c>
      <c r="E49" s="12">
        <v>8</v>
      </c>
      <c r="F49" s="12">
        <v>3</v>
      </c>
      <c r="G49" s="12" t="s">
        <v>21</v>
      </c>
      <c r="H49" s="12">
        <v>89</v>
      </c>
      <c r="I49" s="12">
        <v>48</v>
      </c>
      <c r="J49" s="12">
        <v>40</v>
      </c>
      <c r="K49" s="12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82</v>
      </c>
      <c r="D50" s="12">
        <v>13</v>
      </c>
      <c r="E50" s="12">
        <v>5</v>
      </c>
      <c r="F50" s="12">
        <v>6</v>
      </c>
      <c r="G50" s="12">
        <v>2</v>
      </c>
      <c r="H50" s="12">
        <v>69</v>
      </c>
      <c r="I50" s="12">
        <v>22</v>
      </c>
      <c r="J50" s="12">
        <v>42</v>
      </c>
      <c r="K50" s="12">
        <v>5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74</v>
      </c>
      <c r="D51" s="12">
        <v>16</v>
      </c>
      <c r="E51" s="12">
        <v>6</v>
      </c>
      <c r="F51" s="12">
        <v>8</v>
      </c>
      <c r="G51" s="12">
        <v>2</v>
      </c>
      <c r="H51" s="12">
        <v>58</v>
      </c>
      <c r="I51" s="12">
        <v>10</v>
      </c>
      <c r="J51" s="12">
        <v>44</v>
      </c>
      <c r="K51" s="12">
        <v>4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24</v>
      </c>
      <c r="D52" s="12">
        <v>3</v>
      </c>
      <c r="E52" s="12">
        <v>1</v>
      </c>
      <c r="F52" s="12">
        <v>2</v>
      </c>
      <c r="G52" s="12" t="s">
        <v>21</v>
      </c>
      <c r="H52" s="12">
        <v>21</v>
      </c>
      <c r="I52" s="12">
        <v>6</v>
      </c>
      <c r="J52" s="12">
        <v>15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16</v>
      </c>
      <c r="D53" s="6">
        <v>1</v>
      </c>
      <c r="E53" s="6" t="s">
        <v>21</v>
      </c>
      <c r="F53" s="6">
        <v>1</v>
      </c>
      <c r="G53" s="6" t="s">
        <v>21</v>
      </c>
      <c r="H53" s="6">
        <v>15</v>
      </c>
      <c r="I53" s="6">
        <v>1</v>
      </c>
      <c r="J53" s="6">
        <v>14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9.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1442</v>
      </c>
      <c r="D6" s="4">
        <v>245</v>
      </c>
      <c r="E6" s="4">
        <v>155</v>
      </c>
      <c r="F6" s="4">
        <v>82</v>
      </c>
      <c r="G6" s="4">
        <v>8</v>
      </c>
      <c r="H6" s="4">
        <v>1197</v>
      </c>
      <c r="I6" s="4">
        <v>545</v>
      </c>
      <c r="J6" s="4">
        <v>631</v>
      </c>
      <c r="K6" s="4">
        <v>21</v>
      </c>
    </row>
    <row r="7" spans="1:31" ht="12" customHeight="1" x14ac:dyDescent="0.2">
      <c r="A7" s="27" t="s">
        <v>11</v>
      </c>
      <c r="B7" s="2" t="s">
        <v>20</v>
      </c>
      <c r="C7" s="12">
        <v>2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2</v>
      </c>
      <c r="I7" s="12" t="s">
        <v>21</v>
      </c>
      <c r="J7" s="12">
        <v>2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25</v>
      </c>
      <c r="D8" s="12" t="s">
        <v>21</v>
      </c>
      <c r="E8" s="12" t="s">
        <v>21</v>
      </c>
      <c r="F8" s="12" t="s">
        <v>21</v>
      </c>
      <c r="G8" s="12" t="s">
        <v>21</v>
      </c>
      <c r="H8" s="12">
        <v>25</v>
      </c>
      <c r="I8" s="12">
        <v>1</v>
      </c>
      <c r="J8" s="12">
        <v>24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50</v>
      </c>
      <c r="D9" s="12">
        <v>5</v>
      </c>
      <c r="E9" s="12">
        <v>2</v>
      </c>
      <c r="F9" s="12">
        <v>3</v>
      </c>
      <c r="G9" s="12" t="s">
        <v>21</v>
      </c>
      <c r="H9" s="12">
        <v>45</v>
      </c>
      <c r="I9" s="12">
        <v>11</v>
      </c>
      <c r="J9" s="12">
        <v>31</v>
      </c>
      <c r="K9" s="12">
        <v>3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86</v>
      </c>
      <c r="D10" s="12">
        <v>19</v>
      </c>
      <c r="E10" s="12">
        <v>10</v>
      </c>
      <c r="F10" s="12">
        <v>9</v>
      </c>
      <c r="G10" s="12" t="s">
        <v>21</v>
      </c>
      <c r="H10" s="12">
        <v>67</v>
      </c>
      <c r="I10" s="12">
        <v>27</v>
      </c>
      <c r="J10" s="12">
        <v>39</v>
      </c>
      <c r="K10" s="12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154</v>
      </c>
      <c r="D11" s="12">
        <v>34</v>
      </c>
      <c r="E11" s="12">
        <v>24</v>
      </c>
      <c r="F11" s="12">
        <v>10</v>
      </c>
      <c r="G11" s="12" t="s">
        <v>21</v>
      </c>
      <c r="H11" s="12">
        <v>120</v>
      </c>
      <c r="I11" s="12">
        <v>47</v>
      </c>
      <c r="J11" s="12">
        <v>73</v>
      </c>
      <c r="K11" s="12" t="s">
        <v>21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140</v>
      </c>
      <c r="D12" s="12">
        <v>23</v>
      </c>
      <c r="E12" s="12">
        <v>13</v>
      </c>
      <c r="F12" s="12">
        <v>8</v>
      </c>
      <c r="G12" s="12">
        <v>2</v>
      </c>
      <c r="H12" s="12">
        <v>117</v>
      </c>
      <c r="I12" s="12">
        <v>60</v>
      </c>
      <c r="J12" s="12">
        <v>53</v>
      </c>
      <c r="K12" s="12">
        <v>4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186</v>
      </c>
      <c r="D13" s="12">
        <v>34</v>
      </c>
      <c r="E13" s="12">
        <v>25</v>
      </c>
      <c r="F13" s="12">
        <v>8</v>
      </c>
      <c r="G13" s="12">
        <v>1</v>
      </c>
      <c r="H13" s="12">
        <v>152</v>
      </c>
      <c r="I13" s="12">
        <v>84</v>
      </c>
      <c r="J13" s="12">
        <v>68</v>
      </c>
      <c r="K13" s="12" t="s">
        <v>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146</v>
      </c>
      <c r="D14" s="12">
        <v>19</v>
      </c>
      <c r="E14" s="12">
        <v>9</v>
      </c>
      <c r="F14" s="12">
        <v>9</v>
      </c>
      <c r="G14" s="12">
        <v>1</v>
      </c>
      <c r="H14" s="12">
        <v>127</v>
      </c>
      <c r="I14" s="12">
        <v>64</v>
      </c>
      <c r="J14" s="12">
        <v>60</v>
      </c>
      <c r="K14" s="12">
        <v>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147</v>
      </c>
      <c r="D15" s="12">
        <v>32</v>
      </c>
      <c r="E15" s="12">
        <v>24</v>
      </c>
      <c r="F15" s="12">
        <v>7</v>
      </c>
      <c r="G15" s="12">
        <v>1</v>
      </c>
      <c r="H15" s="12">
        <v>115</v>
      </c>
      <c r="I15" s="12">
        <v>58</v>
      </c>
      <c r="J15" s="12">
        <v>53</v>
      </c>
      <c r="K15" s="12">
        <v>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162</v>
      </c>
      <c r="D16" s="12">
        <v>26</v>
      </c>
      <c r="E16" s="12">
        <v>17</v>
      </c>
      <c r="F16" s="12">
        <v>6</v>
      </c>
      <c r="G16" s="12">
        <v>3</v>
      </c>
      <c r="H16" s="12">
        <v>136</v>
      </c>
      <c r="I16" s="12">
        <v>85</v>
      </c>
      <c r="J16" s="12">
        <v>50</v>
      </c>
      <c r="K16" s="12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142</v>
      </c>
      <c r="D17" s="12">
        <v>22</v>
      </c>
      <c r="E17" s="12">
        <v>15</v>
      </c>
      <c r="F17" s="12">
        <v>7</v>
      </c>
      <c r="G17" s="12" t="s">
        <v>21</v>
      </c>
      <c r="H17" s="12">
        <v>120</v>
      </c>
      <c r="I17" s="12">
        <v>52</v>
      </c>
      <c r="J17" s="12">
        <v>67</v>
      </c>
      <c r="K17" s="12">
        <v>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101</v>
      </c>
      <c r="D18" s="12">
        <v>12</v>
      </c>
      <c r="E18" s="12">
        <v>8</v>
      </c>
      <c r="F18" s="12">
        <v>4</v>
      </c>
      <c r="G18" s="12" t="s">
        <v>21</v>
      </c>
      <c r="H18" s="12">
        <v>89</v>
      </c>
      <c r="I18" s="12">
        <v>31</v>
      </c>
      <c r="J18" s="12">
        <v>57</v>
      </c>
      <c r="K18" s="12">
        <v>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54</v>
      </c>
      <c r="D19" s="12">
        <v>7</v>
      </c>
      <c r="E19" s="12">
        <v>4</v>
      </c>
      <c r="F19" s="12">
        <v>3</v>
      </c>
      <c r="G19" s="12" t="s">
        <v>21</v>
      </c>
      <c r="H19" s="12">
        <v>47</v>
      </c>
      <c r="I19" s="12">
        <v>13</v>
      </c>
      <c r="J19" s="12">
        <v>31</v>
      </c>
      <c r="K19" s="12">
        <v>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27</v>
      </c>
      <c r="D20" s="12">
        <v>5</v>
      </c>
      <c r="E20" s="12">
        <v>2</v>
      </c>
      <c r="F20" s="12">
        <v>3</v>
      </c>
      <c r="G20" s="12" t="s">
        <v>21</v>
      </c>
      <c r="H20" s="12">
        <v>22</v>
      </c>
      <c r="I20" s="12">
        <v>9</v>
      </c>
      <c r="J20" s="12">
        <v>13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20</v>
      </c>
      <c r="D21" s="12">
        <v>7</v>
      </c>
      <c r="E21" s="12">
        <v>2</v>
      </c>
      <c r="F21" s="12">
        <v>5</v>
      </c>
      <c r="G21" s="12" t="s">
        <v>21</v>
      </c>
      <c r="H21" s="12">
        <v>13</v>
      </c>
      <c r="I21" s="12">
        <v>3</v>
      </c>
      <c r="J21" s="12">
        <v>10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439</v>
      </c>
      <c r="D22" s="4">
        <v>59</v>
      </c>
      <c r="E22" s="4">
        <v>35</v>
      </c>
      <c r="F22" s="4">
        <v>24</v>
      </c>
      <c r="G22" s="4" t="s">
        <v>21</v>
      </c>
      <c r="H22" s="4">
        <v>380</v>
      </c>
      <c r="I22" s="4">
        <v>154</v>
      </c>
      <c r="J22" s="4">
        <v>221</v>
      </c>
      <c r="K22" s="4">
        <v>5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10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10</v>
      </c>
      <c r="I24" s="12" t="s">
        <v>21</v>
      </c>
      <c r="J24" s="12">
        <v>10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19</v>
      </c>
      <c r="D25" s="12">
        <v>2</v>
      </c>
      <c r="E25" s="12">
        <v>1</v>
      </c>
      <c r="F25" s="12">
        <v>1</v>
      </c>
      <c r="G25" s="12" t="s">
        <v>21</v>
      </c>
      <c r="H25" s="12">
        <v>17</v>
      </c>
      <c r="I25" s="12">
        <v>1</v>
      </c>
      <c r="J25" s="12">
        <v>15</v>
      </c>
      <c r="K25" s="12">
        <v>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29</v>
      </c>
      <c r="D26" s="12">
        <v>7</v>
      </c>
      <c r="E26" s="12">
        <v>4</v>
      </c>
      <c r="F26" s="12">
        <v>3</v>
      </c>
      <c r="G26" s="12" t="s">
        <v>21</v>
      </c>
      <c r="H26" s="12">
        <v>22</v>
      </c>
      <c r="I26" s="12">
        <v>6</v>
      </c>
      <c r="J26" s="12">
        <v>16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48</v>
      </c>
      <c r="D27" s="12">
        <v>10</v>
      </c>
      <c r="E27" s="12">
        <v>8</v>
      </c>
      <c r="F27" s="12">
        <v>2</v>
      </c>
      <c r="G27" s="12" t="s">
        <v>21</v>
      </c>
      <c r="H27" s="12">
        <v>38</v>
      </c>
      <c r="I27" s="12">
        <v>17</v>
      </c>
      <c r="J27" s="12">
        <v>21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53</v>
      </c>
      <c r="D28" s="12">
        <v>4</v>
      </c>
      <c r="E28" s="12">
        <v>1</v>
      </c>
      <c r="F28" s="12">
        <v>3</v>
      </c>
      <c r="G28" s="12" t="s">
        <v>21</v>
      </c>
      <c r="H28" s="12">
        <v>49</v>
      </c>
      <c r="I28" s="12">
        <v>21</v>
      </c>
      <c r="J28" s="12">
        <v>27</v>
      </c>
      <c r="K28" s="12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56</v>
      </c>
      <c r="D29" s="12">
        <v>7</v>
      </c>
      <c r="E29" s="12">
        <v>5</v>
      </c>
      <c r="F29" s="12">
        <v>2</v>
      </c>
      <c r="G29" s="12" t="s">
        <v>21</v>
      </c>
      <c r="H29" s="12">
        <v>49</v>
      </c>
      <c r="I29" s="12">
        <v>25</v>
      </c>
      <c r="J29" s="12">
        <v>24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45</v>
      </c>
      <c r="D30" s="12">
        <v>5</v>
      </c>
      <c r="E30" s="12">
        <v>1</v>
      </c>
      <c r="F30" s="12">
        <v>4</v>
      </c>
      <c r="G30" s="12" t="s">
        <v>21</v>
      </c>
      <c r="H30" s="12">
        <v>40</v>
      </c>
      <c r="I30" s="12">
        <v>18</v>
      </c>
      <c r="J30" s="12">
        <v>21</v>
      </c>
      <c r="K30" s="12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51</v>
      </c>
      <c r="D31" s="12">
        <v>6</v>
      </c>
      <c r="E31" s="12">
        <v>2</v>
      </c>
      <c r="F31" s="12">
        <v>4</v>
      </c>
      <c r="G31" s="12" t="s">
        <v>21</v>
      </c>
      <c r="H31" s="12">
        <v>45</v>
      </c>
      <c r="I31" s="12">
        <v>20</v>
      </c>
      <c r="J31" s="12">
        <v>23</v>
      </c>
      <c r="K31" s="12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50</v>
      </c>
      <c r="D32" s="12">
        <v>4</v>
      </c>
      <c r="E32" s="12">
        <v>4</v>
      </c>
      <c r="F32" s="12" t="s">
        <v>21</v>
      </c>
      <c r="G32" s="12" t="s">
        <v>21</v>
      </c>
      <c r="H32" s="12">
        <v>46</v>
      </c>
      <c r="I32" s="12">
        <v>28</v>
      </c>
      <c r="J32" s="12">
        <v>18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35</v>
      </c>
      <c r="D33" s="12">
        <v>5</v>
      </c>
      <c r="E33" s="12">
        <v>3</v>
      </c>
      <c r="F33" s="12">
        <v>2</v>
      </c>
      <c r="G33" s="12" t="s">
        <v>21</v>
      </c>
      <c r="H33" s="12">
        <v>30</v>
      </c>
      <c r="I33" s="12">
        <v>13</v>
      </c>
      <c r="J33" s="12">
        <v>17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20</v>
      </c>
      <c r="D34" s="12">
        <v>2</v>
      </c>
      <c r="E34" s="12">
        <v>1</v>
      </c>
      <c r="F34" s="12">
        <v>1</v>
      </c>
      <c r="G34" s="12" t="s">
        <v>21</v>
      </c>
      <c r="H34" s="12">
        <v>18</v>
      </c>
      <c r="I34" s="12">
        <v>3</v>
      </c>
      <c r="J34" s="12">
        <v>15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13</v>
      </c>
      <c r="D35" s="12">
        <v>2</v>
      </c>
      <c r="E35" s="12">
        <v>2</v>
      </c>
      <c r="F35" s="12" t="s">
        <v>21</v>
      </c>
      <c r="G35" s="12" t="s">
        <v>21</v>
      </c>
      <c r="H35" s="12">
        <v>11</v>
      </c>
      <c r="I35" s="12">
        <v>1</v>
      </c>
      <c r="J35" s="12">
        <v>10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6</v>
      </c>
      <c r="D36" s="12">
        <v>3</v>
      </c>
      <c r="E36" s="12">
        <v>2</v>
      </c>
      <c r="F36" s="12">
        <v>1</v>
      </c>
      <c r="G36" s="12" t="s">
        <v>21</v>
      </c>
      <c r="H36" s="12">
        <v>3</v>
      </c>
      <c r="I36" s="12">
        <v>1</v>
      </c>
      <c r="J36" s="12">
        <v>2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4</v>
      </c>
      <c r="D37" s="12">
        <v>2</v>
      </c>
      <c r="E37" s="12">
        <v>1</v>
      </c>
      <c r="F37" s="12">
        <v>1</v>
      </c>
      <c r="G37" s="12" t="s">
        <v>21</v>
      </c>
      <c r="H37" s="12">
        <v>2</v>
      </c>
      <c r="I37" s="12" t="s">
        <v>21</v>
      </c>
      <c r="J37" s="12">
        <v>2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1003</v>
      </c>
      <c r="D38" s="4">
        <v>186</v>
      </c>
      <c r="E38" s="4">
        <v>120</v>
      </c>
      <c r="F38" s="4">
        <v>58</v>
      </c>
      <c r="G38" s="4">
        <v>8</v>
      </c>
      <c r="H38" s="4">
        <v>817</v>
      </c>
      <c r="I38" s="4">
        <v>391</v>
      </c>
      <c r="J38" s="4">
        <v>410</v>
      </c>
      <c r="K38" s="4">
        <v>16</v>
      </c>
    </row>
    <row r="39" spans="1:16" ht="12" customHeight="1" x14ac:dyDescent="0.2">
      <c r="A39" s="27" t="s">
        <v>11</v>
      </c>
      <c r="B39" s="2" t="s">
        <v>20</v>
      </c>
      <c r="C39" s="12">
        <v>2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2</v>
      </c>
      <c r="I39" s="12" t="s">
        <v>21</v>
      </c>
      <c r="J39" s="12">
        <v>2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15</v>
      </c>
      <c r="D40" s="12" t="s">
        <v>21</v>
      </c>
      <c r="E40" s="12" t="s">
        <v>21</v>
      </c>
      <c r="F40" s="12" t="s">
        <v>21</v>
      </c>
      <c r="G40" s="12" t="s">
        <v>21</v>
      </c>
      <c r="H40" s="12">
        <v>15</v>
      </c>
      <c r="I40" s="12">
        <v>1</v>
      </c>
      <c r="J40" s="12">
        <v>14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31</v>
      </c>
      <c r="D41" s="12">
        <v>3</v>
      </c>
      <c r="E41" s="12">
        <v>1</v>
      </c>
      <c r="F41" s="12">
        <v>2</v>
      </c>
      <c r="G41" s="12" t="s">
        <v>21</v>
      </c>
      <c r="H41" s="12">
        <v>28</v>
      </c>
      <c r="I41" s="12">
        <v>10</v>
      </c>
      <c r="J41" s="12">
        <v>16</v>
      </c>
      <c r="K41" s="12">
        <v>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57</v>
      </c>
      <c r="D42" s="12">
        <v>12</v>
      </c>
      <c r="E42" s="12">
        <v>6</v>
      </c>
      <c r="F42" s="12">
        <v>6</v>
      </c>
      <c r="G42" s="12" t="s">
        <v>21</v>
      </c>
      <c r="H42" s="12">
        <v>45</v>
      </c>
      <c r="I42" s="12">
        <v>21</v>
      </c>
      <c r="J42" s="12">
        <v>23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106</v>
      </c>
      <c r="D43" s="12">
        <v>24</v>
      </c>
      <c r="E43" s="12">
        <v>16</v>
      </c>
      <c r="F43" s="12">
        <v>8</v>
      </c>
      <c r="G43" s="12" t="s">
        <v>21</v>
      </c>
      <c r="H43" s="12">
        <v>82</v>
      </c>
      <c r="I43" s="12">
        <v>30</v>
      </c>
      <c r="J43" s="12">
        <v>52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87</v>
      </c>
      <c r="D44" s="12">
        <v>19</v>
      </c>
      <c r="E44" s="12">
        <v>12</v>
      </c>
      <c r="F44" s="12">
        <v>5</v>
      </c>
      <c r="G44" s="12">
        <v>2</v>
      </c>
      <c r="H44" s="12">
        <v>68</v>
      </c>
      <c r="I44" s="12">
        <v>39</v>
      </c>
      <c r="J44" s="12">
        <v>26</v>
      </c>
      <c r="K44" s="12">
        <v>3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130</v>
      </c>
      <c r="D45" s="12">
        <v>27</v>
      </c>
      <c r="E45" s="12">
        <v>20</v>
      </c>
      <c r="F45" s="12">
        <v>6</v>
      </c>
      <c r="G45" s="12">
        <v>1</v>
      </c>
      <c r="H45" s="12">
        <v>103</v>
      </c>
      <c r="I45" s="12">
        <v>59</v>
      </c>
      <c r="J45" s="12">
        <v>44</v>
      </c>
      <c r="K45" s="12" t="s">
        <v>21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101</v>
      </c>
      <c r="D46" s="12">
        <v>14</v>
      </c>
      <c r="E46" s="12">
        <v>8</v>
      </c>
      <c r="F46" s="12">
        <v>5</v>
      </c>
      <c r="G46" s="12">
        <v>1</v>
      </c>
      <c r="H46" s="12">
        <v>87</v>
      </c>
      <c r="I46" s="12">
        <v>46</v>
      </c>
      <c r="J46" s="12">
        <v>39</v>
      </c>
      <c r="K46" s="12">
        <v>2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96</v>
      </c>
      <c r="D47" s="12">
        <v>26</v>
      </c>
      <c r="E47" s="12">
        <v>22</v>
      </c>
      <c r="F47" s="12">
        <v>3</v>
      </c>
      <c r="G47" s="12">
        <v>1</v>
      </c>
      <c r="H47" s="12">
        <v>70</v>
      </c>
      <c r="I47" s="12">
        <v>38</v>
      </c>
      <c r="J47" s="12">
        <v>30</v>
      </c>
      <c r="K47" s="12">
        <v>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112</v>
      </c>
      <c r="D48" s="12">
        <v>22</v>
      </c>
      <c r="E48" s="12">
        <v>13</v>
      </c>
      <c r="F48" s="12">
        <v>6</v>
      </c>
      <c r="G48" s="12">
        <v>3</v>
      </c>
      <c r="H48" s="12">
        <v>90</v>
      </c>
      <c r="I48" s="12">
        <v>57</v>
      </c>
      <c r="J48" s="12">
        <v>32</v>
      </c>
      <c r="K48" s="12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107</v>
      </c>
      <c r="D49" s="12">
        <v>17</v>
      </c>
      <c r="E49" s="12">
        <v>12</v>
      </c>
      <c r="F49" s="12">
        <v>5</v>
      </c>
      <c r="G49" s="12" t="s">
        <v>21</v>
      </c>
      <c r="H49" s="12">
        <v>90</v>
      </c>
      <c r="I49" s="12">
        <v>39</v>
      </c>
      <c r="J49" s="12">
        <v>50</v>
      </c>
      <c r="K49" s="12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81</v>
      </c>
      <c r="D50" s="12">
        <v>10</v>
      </c>
      <c r="E50" s="12">
        <v>7</v>
      </c>
      <c r="F50" s="12">
        <v>3</v>
      </c>
      <c r="G50" s="12" t="s">
        <v>21</v>
      </c>
      <c r="H50" s="12">
        <v>71</v>
      </c>
      <c r="I50" s="12">
        <v>28</v>
      </c>
      <c r="J50" s="12">
        <v>42</v>
      </c>
      <c r="K50" s="12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41</v>
      </c>
      <c r="D51" s="12">
        <v>5</v>
      </c>
      <c r="E51" s="12">
        <v>2</v>
      </c>
      <c r="F51" s="12">
        <v>3</v>
      </c>
      <c r="G51" s="12" t="s">
        <v>21</v>
      </c>
      <c r="H51" s="12">
        <v>36</v>
      </c>
      <c r="I51" s="12">
        <v>12</v>
      </c>
      <c r="J51" s="12">
        <v>21</v>
      </c>
      <c r="K51" s="12">
        <v>3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21</v>
      </c>
      <c r="D52" s="12">
        <v>2</v>
      </c>
      <c r="E52" s="12" t="s">
        <v>21</v>
      </c>
      <c r="F52" s="12">
        <v>2</v>
      </c>
      <c r="G52" s="12" t="s">
        <v>21</v>
      </c>
      <c r="H52" s="12">
        <v>19</v>
      </c>
      <c r="I52" s="12">
        <v>8</v>
      </c>
      <c r="J52" s="12">
        <v>11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16</v>
      </c>
      <c r="D53" s="6">
        <v>5</v>
      </c>
      <c r="E53" s="6">
        <v>1</v>
      </c>
      <c r="F53" s="6">
        <v>4</v>
      </c>
      <c r="G53" s="6" t="s">
        <v>21</v>
      </c>
      <c r="H53" s="6">
        <v>11</v>
      </c>
      <c r="I53" s="6">
        <v>3</v>
      </c>
      <c r="J53" s="6">
        <v>8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63</v>
      </c>
      <c r="D6" s="4">
        <v>12</v>
      </c>
      <c r="E6" s="4">
        <v>6</v>
      </c>
      <c r="F6" s="4">
        <v>6</v>
      </c>
      <c r="G6" s="4" t="s">
        <v>21</v>
      </c>
      <c r="H6" s="4">
        <v>51</v>
      </c>
      <c r="I6" s="4">
        <v>23</v>
      </c>
      <c r="J6" s="4">
        <v>28</v>
      </c>
      <c r="K6" s="4" t="s">
        <v>21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3</v>
      </c>
      <c r="D8" s="12" t="s">
        <v>21</v>
      </c>
      <c r="E8" s="12" t="s">
        <v>21</v>
      </c>
      <c r="F8" s="12" t="s">
        <v>21</v>
      </c>
      <c r="G8" s="12" t="s">
        <v>21</v>
      </c>
      <c r="H8" s="12">
        <v>3</v>
      </c>
      <c r="I8" s="12" t="s">
        <v>21</v>
      </c>
      <c r="J8" s="12">
        <v>3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3</v>
      </c>
      <c r="D9" s="12">
        <v>2</v>
      </c>
      <c r="E9" s="12">
        <v>1</v>
      </c>
      <c r="F9" s="12">
        <v>1</v>
      </c>
      <c r="G9" s="12" t="s">
        <v>21</v>
      </c>
      <c r="H9" s="12">
        <v>1</v>
      </c>
      <c r="I9" s="12" t="s">
        <v>21</v>
      </c>
      <c r="J9" s="12">
        <v>1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5</v>
      </c>
      <c r="D10" s="12" t="s">
        <v>21</v>
      </c>
      <c r="E10" s="12" t="s">
        <v>21</v>
      </c>
      <c r="F10" s="12" t="s">
        <v>21</v>
      </c>
      <c r="G10" s="12" t="s">
        <v>21</v>
      </c>
      <c r="H10" s="12">
        <v>5</v>
      </c>
      <c r="I10" s="12">
        <v>2</v>
      </c>
      <c r="J10" s="12">
        <v>3</v>
      </c>
      <c r="K10" s="12" t="s">
        <v>21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4</v>
      </c>
      <c r="D11" s="12">
        <v>1</v>
      </c>
      <c r="E11" s="12" t="s">
        <v>21</v>
      </c>
      <c r="F11" s="12">
        <v>1</v>
      </c>
      <c r="G11" s="12" t="s">
        <v>21</v>
      </c>
      <c r="H11" s="12">
        <v>3</v>
      </c>
      <c r="I11" s="12">
        <v>1</v>
      </c>
      <c r="J11" s="12">
        <v>2</v>
      </c>
      <c r="K11" s="12" t="s">
        <v>21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7</v>
      </c>
      <c r="D12" s="12">
        <v>3</v>
      </c>
      <c r="E12" s="12">
        <v>2</v>
      </c>
      <c r="F12" s="12">
        <v>1</v>
      </c>
      <c r="G12" s="12" t="s">
        <v>21</v>
      </c>
      <c r="H12" s="12">
        <v>4</v>
      </c>
      <c r="I12" s="12">
        <v>3</v>
      </c>
      <c r="J12" s="12">
        <v>1</v>
      </c>
      <c r="K12" s="12" t="s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5</v>
      </c>
      <c r="D13" s="12">
        <v>1</v>
      </c>
      <c r="E13" s="12" t="s">
        <v>21</v>
      </c>
      <c r="F13" s="12">
        <v>1</v>
      </c>
      <c r="G13" s="12" t="s">
        <v>21</v>
      </c>
      <c r="H13" s="12">
        <v>4</v>
      </c>
      <c r="I13" s="12">
        <v>3</v>
      </c>
      <c r="J13" s="12">
        <v>1</v>
      </c>
      <c r="K13" s="12" t="s">
        <v>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8</v>
      </c>
      <c r="D14" s="12">
        <v>2</v>
      </c>
      <c r="E14" s="12">
        <v>1</v>
      </c>
      <c r="F14" s="12">
        <v>1</v>
      </c>
      <c r="G14" s="12" t="s">
        <v>21</v>
      </c>
      <c r="H14" s="12">
        <v>6</v>
      </c>
      <c r="I14" s="12">
        <v>3</v>
      </c>
      <c r="J14" s="12">
        <v>3</v>
      </c>
      <c r="K14" s="12" t="s">
        <v>21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8</v>
      </c>
      <c r="D15" s="12">
        <v>1</v>
      </c>
      <c r="E15" s="12">
        <v>1</v>
      </c>
      <c r="F15" s="12" t="s">
        <v>21</v>
      </c>
      <c r="G15" s="12" t="s">
        <v>21</v>
      </c>
      <c r="H15" s="12">
        <v>7</v>
      </c>
      <c r="I15" s="12">
        <v>3</v>
      </c>
      <c r="J15" s="12">
        <v>4</v>
      </c>
      <c r="K15" s="12" t="s">
        <v>21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8</v>
      </c>
      <c r="D16" s="12">
        <v>2</v>
      </c>
      <c r="E16" s="12">
        <v>1</v>
      </c>
      <c r="F16" s="12">
        <v>1</v>
      </c>
      <c r="G16" s="12" t="s">
        <v>21</v>
      </c>
      <c r="H16" s="12">
        <v>6</v>
      </c>
      <c r="I16" s="12">
        <v>1</v>
      </c>
      <c r="J16" s="12">
        <v>5</v>
      </c>
      <c r="K16" s="12" t="s">
        <v>21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6</v>
      </c>
      <c r="D17" s="12" t="s">
        <v>21</v>
      </c>
      <c r="E17" s="12" t="s">
        <v>21</v>
      </c>
      <c r="F17" s="12" t="s">
        <v>21</v>
      </c>
      <c r="G17" s="12" t="s">
        <v>21</v>
      </c>
      <c r="H17" s="12">
        <v>6</v>
      </c>
      <c r="I17" s="12">
        <v>3</v>
      </c>
      <c r="J17" s="12">
        <v>3</v>
      </c>
      <c r="K17" s="12" t="s">
        <v>21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3</v>
      </c>
      <c r="D18" s="12" t="s">
        <v>21</v>
      </c>
      <c r="E18" s="12" t="s">
        <v>21</v>
      </c>
      <c r="F18" s="12" t="s">
        <v>21</v>
      </c>
      <c r="G18" s="12" t="s">
        <v>21</v>
      </c>
      <c r="H18" s="12">
        <v>3</v>
      </c>
      <c r="I18" s="12">
        <v>2</v>
      </c>
      <c r="J18" s="12">
        <v>1</v>
      </c>
      <c r="K18" s="12" t="s">
        <v>21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2</v>
      </c>
      <c r="D19" s="12" t="s">
        <v>21</v>
      </c>
      <c r="E19" s="12" t="s">
        <v>21</v>
      </c>
      <c r="F19" s="12" t="s">
        <v>21</v>
      </c>
      <c r="G19" s="12" t="s">
        <v>21</v>
      </c>
      <c r="H19" s="12">
        <v>2</v>
      </c>
      <c r="I19" s="12">
        <v>2</v>
      </c>
      <c r="J19" s="12" t="s">
        <v>21</v>
      </c>
      <c r="K19" s="12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1</v>
      </c>
      <c r="D20" s="12" t="s">
        <v>21</v>
      </c>
      <c r="E20" s="12" t="s">
        <v>21</v>
      </c>
      <c r="F20" s="12" t="s">
        <v>21</v>
      </c>
      <c r="G20" s="12" t="s">
        <v>21</v>
      </c>
      <c r="H20" s="12">
        <v>1</v>
      </c>
      <c r="I20" s="12" t="s">
        <v>21</v>
      </c>
      <c r="J20" s="12">
        <v>1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 t="s">
        <v>21</v>
      </c>
      <c r="D21" s="12" t="s">
        <v>21</v>
      </c>
      <c r="E21" s="12" t="s">
        <v>21</v>
      </c>
      <c r="F21" s="12" t="s">
        <v>21</v>
      </c>
      <c r="G21" s="12" t="s">
        <v>21</v>
      </c>
      <c r="H21" s="12" t="s">
        <v>21</v>
      </c>
      <c r="I21" s="12" t="s">
        <v>21</v>
      </c>
      <c r="J21" s="12" t="s">
        <v>21</v>
      </c>
      <c r="K21" s="12" t="s">
        <v>21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18</v>
      </c>
      <c r="D22" s="4">
        <v>1</v>
      </c>
      <c r="E22" s="4">
        <v>1</v>
      </c>
      <c r="F22" s="4" t="s">
        <v>21</v>
      </c>
      <c r="G22" s="4" t="s">
        <v>21</v>
      </c>
      <c r="H22" s="4">
        <v>17</v>
      </c>
      <c r="I22" s="4">
        <v>8</v>
      </c>
      <c r="J22" s="4">
        <v>9</v>
      </c>
      <c r="K22" s="4" t="s">
        <v>21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1</v>
      </c>
      <c r="I24" s="12" t="s">
        <v>21</v>
      </c>
      <c r="J24" s="12">
        <v>1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 t="s">
        <v>21</v>
      </c>
      <c r="D25" s="12" t="s">
        <v>21</v>
      </c>
      <c r="E25" s="12" t="s">
        <v>21</v>
      </c>
      <c r="F25" s="12" t="s">
        <v>21</v>
      </c>
      <c r="G25" s="12" t="s">
        <v>21</v>
      </c>
      <c r="H25" s="12" t="s">
        <v>21</v>
      </c>
      <c r="I25" s="12" t="s">
        <v>21</v>
      </c>
      <c r="J25" s="12" t="s">
        <v>21</v>
      </c>
      <c r="K25" s="12" t="s">
        <v>21</v>
      </c>
      <c r="L25" t="s">
        <v>11</v>
      </c>
      <c r="M25" t="s">
        <v>11</v>
      </c>
      <c r="N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2</v>
      </c>
      <c r="D26" s="12" t="s">
        <v>21</v>
      </c>
      <c r="E26" s="12" t="s">
        <v>21</v>
      </c>
      <c r="F26" s="12" t="s">
        <v>21</v>
      </c>
      <c r="G26" s="12" t="s">
        <v>21</v>
      </c>
      <c r="H26" s="12">
        <v>2</v>
      </c>
      <c r="I26" s="12">
        <v>1</v>
      </c>
      <c r="J26" s="12">
        <v>1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2</v>
      </c>
      <c r="D27" s="12" t="s">
        <v>21</v>
      </c>
      <c r="E27" s="12" t="s">
        <v>21</v>
      </c>
      <c r="F27" s="12" t="s">
        <v>21</v>
      </c>
      <c r="G27" s="12" t="s">
        <v>21</v>
      </c>
      <c r="H27" s="12">
        <v>2</v>
      </c>
      <c r="I27" s="12">
        <v>1</v>
      </c>
      <c r="J27" s="12">
        <v>1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4</v>
      </c>
      <c r="D28" s="12">
        <v>1</v>
      </c>
      <c r="E28" s="12">
        <v>1</v>
      </c>
      <c r="F28" s="12" t="s">
        <v>21</v>
      </c>
      <c r="G28" s="12" t="s">
        <v>21</v>
      </c>
      <c r="H28" s="12">
        <v>3</v>
      </c>
      <c r="I28" s="12">
        <v>2</v>
      </c>
      <c r="J28" s="12">
        <v>1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 t="s">
        <v>21</v>
      </c>
      <c r="D29" s="12" t="s">
        <v>21</v>
      </c>
      <c r="E29" s="12" t="s">
        <v>21</v>
      </c>
      <c r="F29" s="12" t="s">
        <v>21</v>
      </c>
      <c r="G29" s="12" t="s">
        <v>21</v>
      </c>
      <c r="H29" s="12" t="s">
        <v>21</v>
      </c>
      <c r="I29" s="12" t="s">
        <v>21</v>
      </c>
      <c r="J29" s="12" t="s">
        <v>21</v>
      </c>
      <c r="K29" s="12" t="s">
        <v>21</v>
      </c>
      <c r="L29" t="s">
        <v>11</v>
      </c>
      <c r="M29" t="s">
        <v>11</v>
      </c>
      <c r="N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3</v>
      </c>
      <c r="D30" s="12" t="s">
        <v>21</v>
      </c>
      <c r="E30" s="12" t="s">
        <v>21</v>
      </c>
      <c r="F30" s="12" t="s">
        <v>21</v>
      </c>
      <c r="G30" s="12" t="s">
        <v>21</v>
      </c>
      <c r="H30" s="12">
        <v>3</v>
      </c>
      <c r="I30" s="12" t="s">
        <v>21</v>
      </c>
      <c r="J30" s="12">
        <v>3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2</v>
      </c>
      <c r="D31" s="12" t="s">
        <v>21</v>
      </c>
      <c r="E31" s="12" t="s">
        <v>21</v>
      </c>
      <c r="F31" s="12" t="s">
        <v>21</v>
      </c>
      <c r="G31" s="12" t="s">
        <v>21</v>
      </c>
      <c r="H31" s="12">
        <v>2</v>
      </c>
      <c r="I31" s="12">
        <v>1</v>
      </c>
      <c r="J31" s="12">
        <v>1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1</v>
      </c>
      <c r="D32" s="12" t="s">
        <v>21</v>
      </c>
      <c r="E32" s="12" t="s">
        <v>21</v>
      </c>
      <c r="F32" s="12" t="s">
        <v>21</v>
      </c>
      <c r="G32" s="12" t="s">
        <v>21</v>
      </c>
      <c r="H32" s="12">
        <v>1</v>
      </c>
      <c r="I32" s="12" t="s">
        <v>21</v>
      </c>
      <c r="J32" s="12">
        <v>1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1</v>
      </c>
      <c r="D33" s="12" t="s">
        <v>21</v>
      </c>
      <c r="E33" s="12" t="s">
        <v>21</v>
      </c>
      <c r="F33" s="12" t="s">
        <v>21</v>
      </c>
      <c r="G33" s="12" t="s">
        <v>21</v>
      </c>
      <c r="H33" s="12">
        <v>1</v>
      </c>
      <c r="I33" s="12">
        <v>1</v>
      </c>
      <c r="J33" s="12" t="s">
        <v>21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2</v>
      </c>
      <c r="I34" s="12">
        <v>2</v>
      </c>
      <c r="J34" s="12" t="s">
        <v>21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2" t="s">
        <v>21</v>
      </c>
      <c r="K35" s="12" t="s">
        <v>21</v>
      </c>
      <c r="L35" t="s">
        <v>11</v>
      </c>
      <c r="M35" t="s">
        <v>11</v>
      </c>
      <c r="N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 t="s">
        <v>21</v>
      </c>
      <c r="D36" s="12" t="s">
        <v>21</v>
      </c>
      <c r="E36" s="12" t="s">
        <v>21</v>
      </c>
      <c r="F36" s="12" t="s">
        <v>21</v>
      </c>
      <c r="G36" s="12" t="s">
        <v>21</v>
      </c>
      <c r="H36" s="12" t="s">
        <v>21</v>
      </c>
      <c r="I36" s="12" t="s">
        <v>21</v>
      </c>
      <c r="J36" s="12" t="s">
        <v>21</v>
      </c>
      <c r="K36" s="12" t="s">
        <v>21</v>
      </c>
      <c r="L36" t="s">
        <v>11</v>
      </c>
      <c r="M36" t="s">
        <v>11</v>
      </c>
      <c r="N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 t="s">
        <v>21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 t="s">
        <v>21</v>
      </c>
      <c r="I37" s="12" t="s">
        <v>21</v>
      </c>
      <c r="J37" s="12" t="s">
        <v>21</v>
      </c>
      <c r="K37" s="12" t="s">
        <v>21</v>
      </c>
      <c r="L37" t="s">
        <v>11</v>
      </c>
      <c r="M37" t="s">
        <v>11</v>
      </c>
      <c r="N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45</v>
      </c>
      <c r="D38" s="4">
        <v>11</v>
      </c>
      <c r="E38" s="4">
        <v>5</v>
      </c>
      <c r="F38" s="4">
        <v>6</v>
      </c>
      <c r="G38" s="4" t="s">
        <v>21</v>
      </c>
      <c r="H38" s="4">
        <v>34</v>
      </c>
      <c r="I38" s="4">
        <v>15</v>
      </c>
      <c r="J38" s="4">
        <v>19</v>
      </c>
      <c r="K38" s="4" t="s">
        <v>21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2</v>
      </c>
      <c r="D40" s="12" t="s">
        <v>21</v>
      </c>
      <c r="E40" s="12" t="s">
        <v>21</v>
      </c>
      <c r="F40" s="12" t="s">
        <v>21</v>
      </c>
      <c r="G40" s="12" t="s">
        <v>21</v>
      </c>
      <c r="H40" s="12">
        <v>2</v>
      </c>
      <c r="I40" s="12" t="s">
        <v>21</v>
      </c>
      <c r="J40" s="12">
        <v>2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3</v>
      </c>
      <c r="D41" s="12">
        <v>2</v>
      </c>
      <c r="E41" s="12">
        <v>1</v>
      </c>
      <c r="F41" s="12">
        <v>1</v>
      </c>
      <c r="G41" s="12" t="s">
        <v>21</v>
      </c>
      <c r="H41" s="12">
        <v>1</v>
      </c>
      <c r="I41" s="12" t="s">
        <v>21</v>
      </c>
      <c r="J41" s="12">
        <v>1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3</v>
      </c>
      <c r="D42" s="12" t="s">
        <v>21</v>
      </c>
      <c r="E42" s="12" t="s">
        <v>21</v>
      </c>
      <c r="F42" s="12" t="s">
        <v>21</v>
      </c>
      <c r="G42" s="12" t="s">
        <v>21</v>
      </c>
      <c r="H42" s="12">
        <v>3</v>
      </c>
      <c r="I42" s="12">
        <v>1</v>
      </c>
      <c r="J42" s="12">
        <v>2</v>
      </c>
      <c r="K42" s="12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2</v>
      </c>
      <c r="D43" s="12">
        <v>1</v>
      </c>
      <c r="E43" s="12" t="s">
        <v>21</v>
      </c>
      <c r="F43" s="12">
        <v>1</v>
      </c>
      <c r="G43" s="12" t="s">
        <v>21</v>
      </c>
      <c r="H43" s="12">
        <v>1</v>
      </c>
      <c r="I43" s="12" t="s">
        <v>21</v>
      </c>
      <c r="J43" s="12">
        <v>1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3</v>
      </c>
      <c r="D44" s="12">
        <v>2</v>
      </c>
      <c r="E44" s="12">
        <v>1</v>
      </c>
      <c r="F44" s="12">
        <v>1</v>
      </c>
      <c r="G44" s="12" t="s">
        <v>21</v>
      </c>
      <c r="H44" s="12">
        <v>1</v>
      </c>
      <c r="I44" s="12">
        <v>1</v>
      </c>
      <c r="J44" s="12" t="s">
        <v>21</v>
      </c>
      <c r="K44" s="12" t="s">
        <v>21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5</v>
      </c>
      <c r="D45" s="12">
        <v>1</v>
      </c>
      <c r="E45" s="12" t="s">
        <v>21</v>
      </c>
      <c r="F45" s="12">
        <v>1</v>
      </c>
      <c r="G45" s="12" t="s">
        <v>21</v>
      </c>
      <c r="H45" s="12">
        <v>4</v>
      </c>
      <c r="I45" s="12">
        <v>3</v>
      </c>
      <c r="J45" s="12">
        <v>1</v>
      </c>
      <c r="K45" s="12" t="s">
        <v>21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5</v>
      </c>
      <c r="D46" s="12">
        <v>2</v>
      </c>
      <c r="E46" s="12">
        <v>1</v>
      </c>
      <c r="F46" s="12">
        <v>1</v>
      </c>
      <c r="G46" s="12" t="s">
        <v>21</v>
      </c>
      <c r="H46" s="12">
        <v>3</v>
      </c>
      <c r="I46" s="12">
        <v>3</v>
      </c>
      <c r="J46" s="12" t="s">
        <v>21</v>
      </c>
      <c r="K46" s="12" t="s">
        <v>21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6</v>
      </c>
      <c r="D47" s="12">
        <v>1</v>
      </c>
      <c r="E47" s="12">
        <v>1</v>
      </c>
      <c r="F47" s="12" t="s">
        <v>21</v>
      </c>
      <c r="G47" s="12" t="s">
        <v>21</v>
      </c>
      <c r="H47" s="12">
        <v>5</v>
      </c>
      <c r="I47" s="12">
        <v>2</v>
      </c>
      <c r="J47" s="12">
        <v>3</v>
      </c>
      <c r="K47" s="12" t="s">
        <v>21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7</v>
      </c>
      <c r="D48" s="12">
        <v>2</v>
      </c>
      <c r="E48" s="12">
        <v>1</v>
      </c>
      <c r="F48" s="12">
        <v>1</v>
      </c>
      <c r="G48" s="12" t="s">
        <v>21</v>
      </c>
      <c r="H48" s="12">
        <v>5</v>
      </c>
      <c r="I48" s="12">
        <v>1</v>
      </c>
      <c r="J48" s="12">
        <v>4</v>
      </c>
      <c r="K48" s="12" t="s">
        <v>21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5</v>
      </c>
      <c r="D49" s="12" t="s">
        <v>21</v>
      </c>
      <c r="E49" s="12" t="s">
        <v>21</v>
      </c>
      <c r="F49" s="12" t="s">
        <v>21</v>
      </c>
      <c r="G49" s="12" t="s">
        <v>21</v>
      </c>
      <c r="H49" s="12">
        <v>5</v>
      </c>
      <c r="I49" s="12">
        <v>2</v>
      </c>
      <c r="J49" s="12">
        <v>3</v>
      </c>
      <c r="K49" s="12" t="s">
        <v>21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1</v>
      </c>
      <c r="D50" s="12" t="s">
        <v>21</v>
      </c>
      <c r="E50" s="12" t="s">
        <v>21</v>
      </c>
      <c r="F50" s="12" t="s">
        <v>21</v>
      </c>
      <c r="G50" s="12" t="s">
        <v>21</v>
      </c>
      <c r="H50" s="12">
        <v>1</v>
      </c>
      <c r="I50" s="12" t="s">
        <v>21</v>
      </c>
      <c r="J50" s="12">
        <v>1</v>
      </c>
      <c r="K50" s="12" t="s">
        <v>21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2</v>
      </c>
      <c r="D51" s="12" t="s">
        <v>21</v>
      </c>
      <c r="E51" s="12" t="s">
        <v>21</v>
      </c>
      <c r="F51" s="12" t="s">
        <v>21</v>
      </c>
      <c r="G51" s="12" t="s">
        <v>21</v>
      </c>
      <c r="H51" s="12">
        <v>2</v>
      </c>
      <c r="I51" s="12">
        <v>2</v>
      </c>
      <c r="J51" s="12" t="s">
        <v>21</v>
      </c>
      <c r="K51" s="12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1</v>
      </c>
      <c r="D52" s="12" t="s">
        <v>21</v>
      </c>
      <c r="E52" s="12" t="s">
        <v>21</v>
      </c>
      <c r="F52" s="12" t="s">
        <v>21</v>
      </c>
      <c r="G52" s="12" t="s">
        <v>21</v>
      </c>
      <c r="H52" s="12">
        <v>1</v>
      </c>
      <c r="I52" s="12" t="s">
        <v>21</v>
      </c>
      <c r="J52" s="12">
        <v>1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 t="s">
        <v>21</v>
      </c>
      <c r="D53" s="6" t="s">
        <v>21</v>
      </c>
      <c r="E53" s="6" t="s">
        <v>21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t="s">
        <v>11</v>
      </c>
      <c r="M53" t="s">
        <v>11</v>
      </c>
      <c r="N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7.832031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68</v>
      </c>
      <c r="D6" s="4">
        <v>14</v>
      </c>
      <c r="E6" s="4">
        <v>9</v>
      </c>
      <c r="F6" s="4">
        <v>5</v>
      </c>
      <c r="G6" s="4" t="s">
        <v>21</v>
      </c>
      <c r="H6" s="4">
        <v>54</v>
      </c>
      <c r="I6" s="4">
        <v>21</v>
      </c>
      <c r="J6" s="4">
        <v>33</v>
      </c>
      <c r="K6" s="4" t="s">
        <v>21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1</v>
      </c>
      <c r="D8" s="12">
        <v>1</v>
      </c>
      <c r="E8" s="12" t="s">
        <v>21</v>
      </c>
      <c r="F8" s="12">
        <v>1</v>
      </c>
      <c r="G8" s="12" t="s">
        <v>21</v>
      </c>
      <c r="H8" s="12" t="s">
        <v>21</v>
      </c>
      <c r="I8" s="12" t="s">
        <v>21</v>
      </c>
      <c r="J8" s="12" t="s">
        <v>21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3</v>
      </c>
      <c r="D9" s="12">
        <v>1</v>
      </c>
      <c r="E9" s="12" t="s">
        <v>21</v>
      </c>
      <c r="F9" s="12">
        <v>1</v>
      </c>
      <c r="G9" s="12" t="s">
        <v>21</v>
      </c>
      <c r="H9" s="12">
        <v>2</v>
      </c>
      <c r="I9" s="12" t="s">
        <v>21</v>
      </c>
      <c r="J9" s="12">
        <v>2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5</v>
      </c>
      <c r="D10" s="12" t="s">
        <v>21</v>
      </c>
      <c r="E10" s="12" t="s">
        <v>21</v>
      </c>
      <c r="F10" s="12" t="s">
        <v>21</v>
      </c>
      <c r="G10" s="12" t="s">
        <v>21</v>
      </c>
      <c r="H10" s="12">
        <v>5</v>
      </c>
      <c r="I10" s="12">
        <v>2</v>
      </c>
      <c r="J10" s="12">
        <v>3</v>
      </c>
      <c r="K10" s="12" t="s">
        <v>21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6</v>
      </c>
      <c r="D11" s="12">
        <v>3</v>
      </c>
      <c r="E11" s="12">
        <v>3</v>
      </c>
      <c r="F11" s="12" t="s">
        <v>21</v>
      </c>
      <c r="G11" s="12" t="s">
        <v>21</v>
      </c>
      <c r="H11" s="12">
        <v>3</v>
      </c>
      <c r="I11" s="12">
        <v>1</v>
      </c>
      <c r="J11" s="12">
        <v>2</v>
      </c>
      <c r="K11" s="12" t="s">
        <v>21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6</v>
      </c>
      <c r="D12" s="12">
        <v>1</v>
      </c>
      <c r="E12" s="12" t="s">
        <v>21</v>
      </c>
      <c r="F12" s="12">
        <v>1</v>
      </c>
      <c r="G12" s="12" t="s">
        <v>21</v>
      </c>
      <c r="H12" s="12">
        <v>5</v>
      </c>
      <c r="I12" s="12">
        <v>1</v>
      </c>
      <c r="J12" s="12">
        <v>4</v>
      </c>
      <c r="K12" s="12" t="s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6</v>
      </c>
      <c r="D13" s="12">
        <v>2</v>
      </c>
      <c r="E13" s="12">
        <v>2</v>
      </c>
      <c r="F13" s="12" t="s">
        <v>21</v>
      </c>
      <c r="G13" s="12" t="s">
        <v>21</v>
      </c>
      <c r="H13" s="12">
        <v>4</v>
      </c>
      <c r="I13" s="12">
        <v>3</v>
      </c>
      <c r="J13" s="12">
        <v>1</v>
      </c>
      <c r="K13" s="12" t="s">
        <v>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4</v>
      </c>
      <c r="D14" s="12">
        <v>2</v>
      </c>
      <c r="E14" s="12">
        <v>2</v>
      </c>
      <c r="F14" s="12" t="s">
        <v>21</v>
      </c>
      <c r="G14" s="12" t="s">
        <v>21</v>
      </c>
      <c r="H14" s="12">
        <v>2</v>
      </c>
      <c r="I14" s="12">
        <v>2</v>
      </c>
      <c r="J14" s="12" t="s">
        <v>21</v>
      </c>
      <c r="K14" s="12" t="s">
        <v>21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9</v>
      </c>
      <c r="D15" s="12">
        <v>2</v>
      </c>
      <c r="E15" s="12">
        <v>1</v>
      </c>
      <c r="F15" s="12">
        <v>1</v>
      </c>
      <c r="G15" s="12" t="s">
        <v>21</v>
      </c>
      <c r="H15" s="12">
        <v>7</v>
      </c>
      <c r="I15" s="12">
        <v>4</v>
      </c>
      <c r="J15" s="12">
        <v>3</v>
      </c>
      <c r="K15" s="12" t="s">
        <v>21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3</v>
      </c>
      <c r="D16" s="12" t="s">
        <v>21</v>
      </c>
      <c r="E16" s="12" t="s">
        <v>21</v>
      </c>
      <c r="F16" s="12" t="s">
        <v>21</v>
      </c>
      <c r="G16" s="12" t="s">
        <v>21</v>
      </c>
      <c r="H16" s="12">
        <v>3</v>
      </c>
      <c r="I16" s="12">
        <v>1</v>
      </c>
      <c r="J16" s="12">
        <v>2</v>
      </c>
      <c r="K16" s="12" t="s">
        <v>21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8</v>
      </c>
      <c r="D17" s="12">
        <v>2</v>
      </c>
      <c r="E17" s="12">
        <v>1</v>
      </c>
      <c r="F17" s="12">
        <v>1</v>
      </c>
      <c r="G17" s="12" t="s">
        <v>21</v>
      </c>
      <c r="H17" s="12">
        <v>6</v>
      </c>
      <c r="I17" s="12">
        <v>1</v>
      </c>
      <c r="J17" s="12">
        <v>5</v>
      </c>
      <c r="K17" s="12" t="s">
        <v>21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6</v>
      </c>
      <c r="D18" s="12" t="s">
        <v>21</v>
      </c>
      <c r="E18" s="12" t="s">
        <v>21</v>
      </c>
      <c r="F18" s="12" t="s">
        <v>21</v>
      </c>
      <c r="G18" s="12" t="s">
        <v>21</v>
      </c>
      <c r="H18" s="12">
        <v>6</v>
      </c>
      <c r="I18" s="12">
        <v>3</v>
      </c>
      <c r="J18" s="12">
        <v>3</v>
      </c>
      <c r="K18" s="12" t="s">
        <v>21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7</v>
      </c>
      <c r="D19" s="12" t="s">
        <v>21</v>
      </c>
      <c r="E19" s="12" t="s">
        <v>21</v>
      </c>
      <c r="F19" s="12" t="s">
        <v>21</v>
      </c>
      <c r="G19" s="12" t="s">
        <v>21</v>
      </c>
      <c r="H19" s="12">
        <v>7</v>
      </c>
      <c r="I19" s="12">
        <v>2</v>
      </c>
      <c r="J19" s="12">
        <v>5</v>
      </c>
      <c r="K19" s="12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2</v>
      </c>
      <c r="D20" s="12" t="s">
        <v>21</v>
      </c>
      <c r="E20" s="12" t="s">
        <v>21</v>
      </c>
      <c r="F20" s="12" t="s">
        <v>21</v>
      </c>
      <c r="G20" s="12" t="s">
        <v>21</v>
      </c>
      <c r="H20" s="12">
        <v>2</v>
      </c>
      <c r="I20" s="12" t="s">
        <v>21</v>
      </c>
      <c r="J20" s="12">
        <v>2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</v>
      </c>
      <c r="D21" s="12" t="s">
        <v>21</v>
      </c>
      <c r="E21" s="12" t="s">
        <v>21</v>
      </c>
      <c r="F21" s="12" t="s">
        <v>21</v>
      </c>
      <c r="G21" s="12" t="s">
        <v>21</v>
      </c>
      <c r="H21" s="12">
        <v>2</v>
      </c>
      <c r="I21" s="12">
        <v>1</v>
      </c>
      <c r="J21" s="12">
        <v>1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22</v>
      </c>
      <c r="D22" s="4">
        <v>5</v>
      </c>
      <c r="E22" s="4">
        <v>5</v>
      </c>
      <c r="F22" s="4" t="s">
        <v>21</v>
      </c>
      <c r="G22" s="4" t="s">
        <v>21</v>
      </c>
      <c r="H22" s="4">
        <v>17</v>
      </c>
      <c r="I22" s="4">
        <v>8</v>
      </c>
      <c r="J22" s="4">
        <v>9</v>
      </c>
      <c r="K22" s="4" t="s">
        <v>21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 t="s">
        <v>21</v>
      </c>
      <c r="D24" s="12" t="s">
        <v>21</v>
      </c>
      <c r="E24" s="12" t="s">
        <v>21</v>
      </c>
      <c r="F24" s="12" t="s">
        <v>21</v>
      </c>
      <c r="G24" s="12" t="s">
        <v>21</v>
      </c>
      <c r="H24" s="12" t="s">
        <v>21</v>
      </c>
      <c r="I24" s="12" t="s">
        <v>21</v>
      </c>
      <c r="J24" s="12" t="s">
        <v>21</v>
      </c>
      <c r="K24" s="12" t="s">
        <v>21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1</v>
      </c>
      <c r="D25" s="12" t="s">
        <v>21</v>
      </c>
      <c r="E25" s="12" t="s">
        <v>21</v>
      </c>
      <c r="F25" s="12" t="s">
        <v>21</v>
      </c>
      <c r="G25" s="12" t="s">
        <v>21</v>
      </c>
      <c r="H25" s="12">
        <v>1</v>
      </c>
      <c r="I25" s="12" t="s">
        <v>21</v>
      </c>
      <c r="J25" s="12">
        <v>1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3</v>
      </c>
      <c r="D26" s="12" t="s">
        <v>21</v>
      </c>
      <c r="E26" s="12" t="s">
        <v>21</v>
      </c>
      <c r="F26" s="12" t="s">
        <v>21</v>
      </c>
      <c r="G26" s="12" t="s">
        <v>21</v>
      </c>
      <c r="H26" s="12">
        <v>3</v>
      </c>
      <c r="I26" s="12">
        <v>1</v>
      </c>
      <c r="J26" s="12">
        <v>2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3</v>
      </c>
      <c r="D27" s="12">
        <v>2</v>
      </c>
      <c r="E27" s="12">
        <v>2</v>
      </c>
      <c r="F27" s="12" t="s">
        <v>21</v>
      </c>
      <c r="G27" s="12" t="s">
        <v>21</v>
      </c>
      <c r="H27" s="12">
        <v>1</v>
      </c>
      <c r="I27" s="12">
        <v>1</v>
      </c>
      <c r="J27" s="12" t="s">
        <v>21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2</v>
      </c>
      <c r="D28" s="12" t="s">
        <v>21</v>
      </c>
      <c r="E28" s="12" t="s">
        <v>21</v>
      </c>
      <c r="F28" s="12" t="s">
        <v>21</v>
      </c>
      <c r="G28" s="12" t="s">
        <v>21</v>
      </c>
      <c r="H28" s="12">
        <v>2</v>
      </c>
      <c r="I28" s="12">
        <v>1</v>
      </c>
      <c r="J28" s="12">
        <v>1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3</v>
      </c>
      <c r="D29" s="12">
        <v>2</v>
      </c>
      <c r="E29" s="12">
        <v>2</v>
      </c>
      <c r="F29" s="12" t="s">
        <v>21</v>
      </c>
      <c r="G29" s="12" t="s">
        <v>21</v>
      </c>
      <c r="H29" s="12">
        <v>1</v>
      </c>
      <c r="I29" s="12">
        <v>1</v>
      </c>
      <c r="J29" s="12" t="s">
        <v>21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2</v>
      </c>
      <c r="D30" s="12">
        <v>1</v>
      </c>
      <c r="E30" s="12">
        <v>1</v>
      </c>
      <c r="F30" s="12" t="s">
        <v>21</v>
      </c>
      <c r="G30" s="12" t="s">
        <v>21</v>
      </c>
      <c r="H30" s="12">
        <v>1</v>
      </c>
      <c r="I30" s="12">
        <v>1</v>
      </c>
      <c r="J30" s="12" t="s">
        <v>21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2</v>
      </c>
      <c r="D31" s="12" t="s">
        <v>21</v>
      </c>
      <c r="E31" s="12" t="s">
        <v>21</v>
      </c>
      <c r="F31" s="12" t="s">
        <v>21</v>
      </c>
      <c r="G31" s="12" t="s">
        <v>21</v>
      </c>
      <c r="H31" s="12">
        <v>2</v>
      </c>
      <c r="I31" s="12">
        <v>1</v>
      </c>
      <c r="J31" s="12">
        <v>1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1</v>
      </c>
      <c r="D32" s="12" t="s">
        <v>21</v>
      </c>
      <c r="E32" s="12" t="s">
        <v>21</v>
      </c>
      <c r="F32" s="12" t="s">
        <v>21</v>
      </c>
      <c r="G32" s="12" t="s">
        <v>21</v>
      </c>
      <c r="H32" s="12">
        <v>1</v>
      </c>
      <c r="I32" s="12">
        <v>1</v>
      </c>
      <c r="J32" s="12" t="s">
        <v>21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2</v>
      </c>
      <c r="D33" s="12" t="s">
        <v>21</v>
      </c>
      <c r="E33" s="12" t="s">
        <v>21</v>
      </c>
      <c r="F33" s="12" t="s">
        <v>21</v>
      </c>
      <c r="G33" s="12" t="s">
        <v>21</v>
      </c>
      <c r="H33" s="12">
        <v>2</v>
      </c>
      <c r="I33" s="12">
        <v>1</v>
      </c>
      <c r="J33" s="12">
        <v>1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1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1</v>
      </c>
      <c r="I34" s="12" t="s">
        <v>21</v>
      </c>
      <c r="J34" s="12">
        <v>1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2</v>
      </c>
      <c r="D35" s="12" t="s">
        <v>21</v>
      </c>
      <c r="E35" s="12" t="s">
        <v>21</v>
      </c>
      <c r="F35" s="12" t="s">
        <v>21</v>
      </c>
      <c r="G35" s="12" t="s">
        <v>21</v>
      </c>
      <c r="H35" s="12">
        <v>2</v>
      </c>
      <c r="I35" s="12" t="s">
        <v>21</v>
      </c>
      <c r="J35" s="12">
        <v>2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 t="s">
        <v>21</v>
      </c>
      <c r="D36" s="12" t="s">
        <v>21</v>
      </c>
      <c r="E36" s="12" t="s">
        <v>21</v>
      </c>
      <c r="F36" s="12" t="s">
        <v>21</v>
      </c>
      <c r="G36" s="12" t="s">
        <v>21</v>
      </c>
      <c r="H36" s="12" t="s">
        <v>21</v>
      </c>
      <c r="I36" s="12" t="s">
        <v>21</v>
      </c>
      <c r="J36" s="12" t="s">
        <v>21</v>
      </c>
      <c r="K36" s="12" t="s">
        <v>21</v>
      </c>
      <c r="L36" t="s">
        <v>11</v>
      </c>
      <c r="M36" t="s">
        <v>11</v>
      </c>
      <c r="N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 t="s">
        <v>21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 t="s">
        <v>21</v>
      </c>
      <c r="I37" s="12" t="s">
        <v>21</v>
      </c>
      <c r="J37" s="12" t="s">
        <v>21</v>
      </c>
      <c r="K37" s="12" t="s">
        <v>21</v>
      </c>
      <c r="L37" t="s">
        <v>11</v>
      </c>
      <c r="M37" t="s">
        <v>11</v>
      </c>
      <c r="N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46</v>
      </c>
      <c r="D38" s="4">
        <v>9</v>
      </c>
      <c r="E38" s="4">
        <v>4</v>
      </c>
      <c r="F38" s="4">
        <v>5</v>
      </c>
      <c r="G38" s="4" t="s">
        <v>21</v>
      </c>
      <c r="H38" s="4">
        <v>37</v>
      </c>
      <c r="I38" s="4">
        <v>13</v>
      </c>
      <c r="J38" s="4">
        <v>24</v>
      </c>
      <c r="K38" s="4" t="s">
        <v>21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</v>
      </c>
      <c r="D40" s="12">
        <v>1</v>
      </c>
      <c r="E40" s="12" t="s">
        <v>21</v>
      </c>
      <c r="F40" s="12">
        <v>1</v>
      </c>
      <c r="G40" s="12" t="s">
        <v>21</v>
      </c>
      <c r="H40" s="12" t="s">
        <v>21</v>
      </c>
      <c r="I40" s="12" t="s">
        <v>21</v>
      </c>
      <c r="J40" s="12" t="s">
        <v>21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2</v>
      </c>
      <c r="D41" s="12">
        <v>1</v>
      </c>
      <c r="E41" s="12" t="s">
        <v>21</v>
      </c>
      <c r="F41" s="12">
        <v>1</v>
      </c>
      <c r="G41" s="12" t="s">
        <v>21</v>
      </c>
      <c r="H41" s="12">
        <v>1</v>
      </c>
      <c r="I41" s="12" t="s">
        <v>21</v>
      </c>
      <c r="J41" s="12">
        <v>1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2</v>
      </c>
      <c r="D42" s="12" t="s">
        <v>21</v>
      </c>
      <c r="E42" s="12" t="s">
        <v>21</v>
      </c>
      <c r="F42" s="12" t="s">
        <v>21</v>
      </c>
      <c r="G42" s="12" t="s">
        <v>21</v>
      </c>
      <c r="H42" s="12">
        <v>2</v>
      </c>
      <c r="I42" s="12">
        <v>1</v>
      </c>
      <c r="J42" s="12">
        <v>1</v>
      </c>
      <c r="K42" s="12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3</v>
      </c>
      <c r="D43" s="12">
        <v>1</v>
      </c>
      <c r="E43" s="12">
        <v>1</v>
      </c>
      <c r="F43" s="12" t="s">
        <v>21</v>
      </c>
      <c r="G43" s="12" t="s">
        <v>21</v>
      </c>
      <c r="H43" s="12">
        <v>2</v>
      </c>
      <c r="I43" s="12" t="s">
        <v>21</v>
      </c>
      <c r="J43" s="12">
        <v>2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4</v>
      </c>
      <c r="D44" s="12">
        <v>1</v>
      </c>
      <c r="E44" s="12" t="s">
        <v>21</v>
      </c>
      <c r="F44" s="12">
        <v>1</v>
      </c>
      <c r="G44" s="12" t="s">
        <v>21</v>
      </c>
      <c r="H44" s="12">
        <v>3</v>
      </c>
      <c r="I44" s="12" t="s">
        <v>21</v>
      </c>
      <c r="J44" s="12">
        <v>3</v>
      </c>
      <c r="K44" s="12" t="s">
        <v>21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3</v>
      </c>
      <c r="D45" s="12" t="s">
        <v>21</v>
      </c>
      <c r="E45" s="12" t="s">
        <v>21</v>
      </c>
      <c r="F45" s="12" t="s">
        <v>21</v>
      </c>
      <c r="G45" s="12" t="s">
        <v>21</v>
      </c>
      <c r="H45" s="12">
        <v>3</v>
      </c>
      <c r="I45" s="12">
        <v>2</v>
      </c>
      <c r="J45" s="12">
        <v>1</v>
      </c>
      <c r="K45" s="12" t="s">
        <v>21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2</v>
      </c>
      <c r="D46" s="12">
        <v>1</v>
      </c>
      <c r="E46" s="12">
        <v>1</v>
      </c>
      <c r="F46" s="12" t="s">
        <v>21</v>
      </c>
      <c r="G46" s="12" t="s">
        <v>21</v>
      </c>
      <c r="H46" s="12">
        <v>1</v>
      </c>
      <c r="I46" s="12">
        <v>1</v>
      </c>
      <c r="J46" s="12" t="s">
        <v>21</v>
      </c>
      <c r="K46" s="12" t="s">
        <v>21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7</v>
      </c>
      <c r="D47" s="12">
        <v>2</v>
      </c>
      <c r="E47" s="12">
        <v>1</v>
      </c>
      <c r="F47" s="12">
        <v>1</v>
      </c>
      <c r="G47" s="12" t="s">
        <v>21</v>
      </c>
      <c r="H47" s="12">
        <v>5</v>
      </c>
      <c r="I47" s="12">
        <v>3</v>
      </c>
      <c r="J47" s="12">
        <v>2</v>
      </c>
      <c r="K47" s="12" t="s">
        <v>21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2</v>
      </c>
      <c r="D48" s="12" t="s">
        <v>21</v>
      </c>
      <c r="E48" s="12" t="s">
        <v>21</v>
      </c>
      <c r="F48" s="12" t="s">
        <v>21</v>
      </c>
      <c r="G48" s="12" t="s">
        <v>21</v>
      </c>
      <c r="H48" s="12">
        <v>2</v>
      </c>
      <c r="I48" s="12" t="s">
        <v>21</v>
      </c>
      <c r="J48" s="12">
        <v>2</v>
      </c>
      <c r="K48" s="12" t="s">
        <v>21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6</v>
      </c>
      <c r="D49" s="12">
        <v>2</v>
      </c>
      <c r="E49" s="12">
        <v>1</v>
      </c>
      <c r="F49" s="12">
        <v>1</v>
      </c>
      <c r="G49" s="12" t="s">
        <v>21</v>
      </c>
      <c r="H49" s="12">
        <v>4</v>
      </c>
      <c r="I49" s="12" t="s">
        <v>21</v>
      </c>
      <c r="J49" s="12">
        <v>4</v>
      </c>
      <c r="K49" s="12" t="s">
        <v>21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5</v>
      </c>
      <c r="D50" s="12" t="s">
        <v>21</v>
      </c>
      <c r="E50" s="12" t="s">
        <v>21</v>
      </c>
      <c r="F50" s="12" t="s">
        <v>21</v>
      </c>
      <c r="G50" s="12" t="s">
        <v>21</v>
      </c>
      <c r="H50" s="12">
        <v>5</v>
      </c>
      <c r="I50" s="12">
        <v>3</v>
      </c>
      <c r="J50" s="12">
        <v>2</v>
      </c>
      <c r="K50" s="12" t="s">
        <v>21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5</v>
      </c>
      <c r="D51" s="12" t="s">
        <v>21</v>
      </c>
      <c r="E51" s="12" t="s">
        <v>21</v>
      </c>
      <c r="F51" s="12" t="s">
        <v>21</v>
      </c>
      <c r="G51" s="12" t="s">
        <v>21</v>
      </c>
      <c r="H51" s="12">
        <v>5</v>
      </c>
      <c r="I51" s="12">
        <v>2</v>
      </c>
      <c r="J51" s="12">
        <v>3</v>
      </c>
      <c r="K51" s="12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2</v>
      </c>
      <c r="D52" s="12" t="s">
        <v>21</v>
      </c>
      <c r="E52" s="12" t="s">
        <v>21</v>
      </c>
      <c r="F52" s="12" t="s">
        <v>21</v>
      </c>
      <c r="G52" s="12" t="s">
        <v>21</v>
      </c>
      <c r="H52" s="12">
        <v>2</v>
      </c>
      <c r="I52" s="12" t="s">
        <v>21</v>
      </c>
      <c r="J52" s="12">
        <v>2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2</v>
      </c>
      <c r="D53" s="6" t="s">
        <v>21</v>
      </c>
      <c r="E53" s="6" t="s">
        <v>21</v>
      </c>
      <c r="F53" s="6" t="s">
        <v>21</v>
      </c>
      <c r="G53" s="6" t="s">
        <v>21</v>
      </c>
      <c r="H53" s="6">
        <v>2</v>
      </c>
      <c r="I53" s="6">
        <v>1</v>
      </c>
      <c r="J53" s="6">
        <v>1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1453</v>
      </c>
      <c r="D6" s="4">
        <v>279</v>
      </c>
      <c r="E6" s="4">
        <v>167</v>
      </c>
      <c r="F6" s="4">
        <v>100</v>
      </c>
      <c r="G6" s="4">
        <v>12</v>
      </c>
      <c r="H6" s="4">
        <v>1174</v>
      </c>
      <c r="I6" s="4">
        <v>358</v>
      </c>
      <c r="J6" s="4">
        <v>786</v>
      </c>
      <c r="K6" s="4">
        <v>30</v>
      </c>
    </row>
    <row r="7" spans="1:31" ht="12" customHeight="1" x14ac:dyDescent="0.2">
      <c r="A7" s="27" t="s">
        <v>11</v>
      </c>
      <c r="B7" s="2" t="s">
        <v>20</v>
      </c>
      <c r="C7" s="12" t="s">
        <v>21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38</v>
      </c>
      <c r="D8" s="12">
        <v>3</v>
      </c>
      <c r="E8" s="12">
        <v>2</v>
      </c>
      <c r="F8" s="12">
        <v>1</v>
      </c>
      <c r="G8" s="12" t="s">
        <v>21</v>
      </c>
      <c r="H8" s="12">
        <v>35</v>
      </c>
      <c r="I8" s="12">
        <v>1</v>
      </c>
      <c r="J8" s="12">
        <v>34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87</v>
      </c>
      <c r="D9" s="12">
        <v>11</v>
      </c>
      <c r="E9" s="12">
        <v>7</v>
      </c>
      <c r="F9" s="12">
        <v>4</v>
      </c>
      <c r="G9" s="12" t="s">
        <v>21</v>
      </c>
      <c r="H9" s="12">
        <v>76</v>
      </c>
      <c r="I9" s="12">
        <v>5</v>
      </c>
      <c r="J9" s="12">
        <v>67</v>
      </c>
      <c r="K9" s="12">
        <v>4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139</v>
      </c>
      <c r="D10" s="12">
        <v>30</v>
      </c>
      <c r="E10" s="12">
        <v>16</v>
      </c>
      <c r="F10" s="12">
        <v>14</v>
      </c>
      <c r="G10" s="12" t="s">
        <v>21</v>
      </c>
      <c r="H10" s="12">
        <v>109</v>
      </c>
      <c r="I10" s="12">
        <v>26</v>
      </c>
      <c r="J10" s="12">
        <v>80</v>
      </c>
      <c r="K10" s="12">
        <v>3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152</v>
      </c>
      <c r="D11" s="12">
        <v>39</v>
      </c>
      <c r="E11" s="12">
        <v>24</v>
      </c>
      <c r="F11" s="12">
        <v>12</v>
      </c>
      <c r="G11" s="12">
        <v>3</v>
      </c>
      <c r="H11" s="12">
        <v>113</v>
      </c>
      <c r="I11" s="12">
        <v>29</v>
      </c>
      <c r="J11" s="12">
        <v>82</v>
      </c>
      <c r="K11" s="12">
        <v>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135</v>
      </c>
      <c r="D12" s="12">
        <v>24</v>
      </c>
      <c r="E12" s="12">
        <v>12</v>
      </c>
      <c r="F12" s="12">
        <v>11</v>
      </c>
      <c r="G12" s="12">
        <v>1</v>
      </c>
      <c r="H12" s="12">
        <v>111</v>
      </c>
      <c r="I12" s="12">
        <v>46</v>
      </c>
      <c r="J12" s="12">
        <v>64</v>
      </c>
      <c r="K12" s="12">
        <v>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171</v>
      </c>
      <c r="D13" s="12">
        <v>44</v>
      </c>
      <c r="E13" s="12">
        <v>27</v>
      </c>
      <c r="F13" s="12">
        <v>14</v>
      </c>
      <c r="G13" s="12">
        <v>3</v>
      </c>
      <c r="H13" s="12">
        <v>127</v>
      </c>
      <c r="I13" s="12">
        <v>49</v>
      </c>
      <c r="J13" s="12">
        <v>75</v>
      </c>
      <c r="K13" s="12">
        <v>3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150</v>
      </c>
      <c r="D14" s="12">
        <v>29</v>
      </c>
      <c r="E14" s="12">
        <v>19</v>
      </c>
      <c r="F14" s="12">
        <v>10</v>
      </c>
      <c r="G14" s="12" t="s">
        <v>21</v>
      </c>
      <c r="H14" s="12">
        <v>121</v>
      </c>
      <c r="I14" s="12">
        <v>48</v>
      </c>
      <c r="J14" s="12">
        <v>70</v>
      </c>
      <c r="K14" s="12">
        <v>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132</v>
      </c>
      <c r="D15" s="12">
        <v>32</v>
      </c>
      <c r="E15" s="12">
        <v>21</v>
      </c>
      <c r="F15" s="12">
        <v>9</v>
      </c>
      <c r="G15" s="12">
        <v>2</v>
      </c>
      <c r="H15" s="12">
        <v>100</v>
      </c>
      <c r="I15" s="12">
        <v>37</v>
      </c>
      <c r="J15" s="12">
        <v>60</v>
      </c>
      <c r="K15" s="12">
        <v>3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124</v>
      </c>
      <c r="D16" s="12">
        <v>23</v>
      </c>
      <c r="E16" s="12">
        <v>18</v>
      </c>
      <c r="F16" s="12">
        <v>4</v>
      </c>
      <c r="G16" s="12">
        <v>1</v>
      </c>
      <c r="H16" s="12">
        <v>101</v>
      </c>
      <c r="I16" s="12">
        <v>37</v>
      </c>
      <c r="J16" s="12">
        <v>63</v>
      </c>
      <c r="K16" s="12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109</v>
      </c>
      <c r="D17" s="12">
        <v>12</v>
      </c>
      <c r="E17" s="12">
        <v>7</v>
      </c>
      <c r="F17" s="12">
        <v>5</v>
      </c>
      <c r="G17" s="12" t="s">
        <v>21</v>
      </c>
      <c r="H17" s="12">
        <v>97</v>
      </c>
      <c r="I17" s="12">
        <v>35</v>
      </c>
      <c r="J17" s="12">
        <v>59</v>
      </c>
      <c r="K17" s="12">
        <v>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103</v>
      </c>
      <c r="D18" s="12">
        <v>14</v>
      </c>
      <c r="E18" s="12">
        <v>5</v>
      </c>
      <c r="F18" s="12">
        <v>7</v>
      </c>
      <c r="G18" s="12">
        <v>2</v>
      </c>
      <c r="H18" s="12">
        <v>89</v>
      </c>
      <c r="I18" s="12">
        <v>15</v>
      </c>
      <c r="J18" s="12">
        <v>69</v>
      </c>
      <c r="K18" s="12">
        <v>5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61</v>
      </c>
      <c r="D19" s="12">
        <v>11</v>
      </c>
      <c r="E19" s="12">
        <v>6</v>
      </c>
      <c r="F19" s="12">
        <v>5</v>
      </c>
      <c r="G19" s="12" t="s">
        <v>21</v>
      </c>
      <c r="H19" s="12">
        <v>50</v>
      </c>
      <c r="I19" s="12">
        <v>13</v>
      </c>
      <c r="J19" s="12">
        <v>36</v>
      </c>
      <c r="K19" s="12">
        <v>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33</v>
      </c>
      <c r="D20" s="12">
        <v>1</v>
      </c>
      <c r="E20" s="12">
        <v>1</v>
      </c>
      <c r="F20" s="12" t="s">
        <v>21</v>
      </c>
      <c r="G20" s="12" t="s">
        <v>21</v>
      </c>
      <c r="H20" s="12">
        <v>32</v>
      </c>
      <c r="I20" s="12">
        <v>12</v>
      </c>
      <c r="J20" s="12">
        <v>19</v>
      </c>
      <c r="K20" s="12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19</v>
      </c>
      <c r="D21" s="12">
        <v>6</v>
      </c>
      <c r="E21" s="12">
        <v>2</v>
      </c>
      <c r="F21" s="12">
        <v>4</v>
      </c>
      <c r="G21" s="12" t="s">
        <v>21</v>
      </c>
      <c r="H21" s="12">
        <v>13</v>
      </c>
      <c r="I21" s="12">
        <v>5</v>
      </c>
      <c r="J21" s="12">
        <v>8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446</v>
      </c>
      <c r="D22" s="4">
        <v>57</v>
      </c>
      <c r="E22" s="4">
        <v>41</v>
      </c>
      <c r="F22" s="4">
        <v>14</v>
      </c>
      <c r="G22" s="4">
        <v>2</v>
      </c>
      <c r="H22" s="4">
        <v>389</v>
      </c>
      <c r="I22" s="4">
        <v>93</v>
      </c>
      <c r="J22" s="4">
        <v>285</v>
      </c>
      <c r="K22" s="4">
        <v>11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10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10</v>
      </c>
      <c r="I24" s="12" t="s">
        <v>21</v>
      </c>
      <c r="J24" s="12">
        <v>10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38</v>
      </c>
      <c r="D25" s="12">
        <v>2</v>
      </c>
      <c r="E25" s="12">
        <v>2</v>
      </c>
      <c r="F25" s="12" t="s">
        <v>21</v>
      </c>
      <c r="G25" s="12" t="s">
        <v>21</v>
      </c>
      <c r="H25" s="12">
        <v>36</v>
      </c>
      <c r="I25" s="12">
        <v>1</v>
      </c>
      <c r="J25" s="12">
        <v>33</v>
      </c>
      <c r="K25" s="12">
        <v>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58</v>
      </c>
      <c r="D26" s="12">
        <v>8</v>
      </c>
      <c r="E26" s="12">
        <v>5</v>
      </c>
      <c r="F26" s="12">
        <v>3</v>
      </c>
      <c r="G26" s="12" t="s">
        <v>21</v>
      </c>
      <c r="H26" s="12">
        <v>50</v>
      </c>
      <c r="I26" s="12">
        <v>9</v>
      </c>
      <c r="J26" s="12">
        <v>39</v>
      </c>
      <c r="K26" s="12">
        <v>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49</v>
      </c>
      <c r="D27" s="12">
        <v>9</v>
      </c>
      <c r="E27" s="12">
        <v>7</v>
      </c>
      <c r="F27" s="12">
        <v>2</v>
      </c>
      <c r="G27" s="12" t="s">
        <v>21</v>
      </c>
      <c r="H27" s="12">
        <v>40</v>
      </c>
      <c r="I27" s="12">
        <v>7</v>
      </c>
      <c r="J27" s="12">
        <v>31</v>
      </c>
      <c r="K27" s="12">
        <v>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42</v>
      </c>
      <c r="D28" s="12">
        <v>5</v>
      </c>
      <c r="E28" s="12">
        <v>2</v>
      </c>
      <c r="F28" s="12">
        <v>3</v>
      </c>
      <c r="G28" s="12" t="s">
        <v>21</v>
      </c>
      <c r="H28" s="12">
        <v>37</v>
      </c>
      <c r="I28" s="12">
        <v>8</v>
      </c>
      <c r="J28" s="12">
        <v>28</v>
      </c>
      <c r="K28" s="12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59</v>
      </c>
      <c r="D29" s="12">
        <v>12</v>
      </c>
      <c r="E29" s="12">
        <v>10</v>
      </c>
      <c r="F29" s="12">
        <v>1</v>
      </c>
      <c r="G29" s="12">
        <v>1</v>
      </c>
      <c r="H29" s="12">
        <v>47</v>
      </c>
      <c r="I29" s="12">
        <v>17</v>
      </c>
      <c r="J29" s="12">
        <v>30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47</v>
      </c>
      <c r="D30" s="12">
        <v>8</v>
      </c>
      <c r="E30" s="12">
        <v>7</v>
      </c>
      <c r="F30" s="12">
        <v>1</v>
      </c>
      <c r="G30" s="12" t="s">
        <v>21</v>
      </c>
      <c r="H30" s="12">
        <v>39</v>
      </c>
      <c r="I30" s="12">
        <v>14</v>
      </c>
      <c r="J30" s="12">
        <v>25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36</v>
      </c>
      <c r="D31" s="12">
        <v>5</v>
      </c>
      <c r="E31" s="12">
        <v>3</v>
      </c>
      <c r="F31" s="12">
        <v>1</v>
      </c>
      <c r="G31" s="12">
        <v>1</v>
      </c>
      <c r="H31" s="12">
        <v>31</v>
      </c>
      <c r="I31" s="12">
        <v>11</v>
      </c>
      <c r="J31" s="12">
        <v>19</v>
      </c>
      <c r="K31" s="12">
        <v>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30</v>
      </c>
      <c r="D32" s="12">
        <v>1</v>
      </c>
      <c r="E32" s="12">
        <v>1</v>
      </c>
      <c r="F32" s="12" t="s">
        <v>21</v>
      </c>
      <c r="G32" s="12" t="s">
        <v>21</v>
      </c>
      <c r="H32" s="12">
        <v>29</v>
      </c>
      <c r="I32" s="12">
        <v>15</v>
      </c>
      <c r="J32" s="12">
        <v>14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32</v>
      </c>
      <c r="D33" s="12">
        <v>3</v>
      </c>
      <c r="E33" s="12">
        <v>2</v>
      </c>
      <c r="F33" s="12">
        <v>1</v>
      </c>
      <c r="G33" s="12" t="s">
        <v>21</v>
      </c>
      <c r="H33" s="12">
        <v>29</v>
      </c>
      <c r="I33" s="12">
        <v>7</v>
      </c>
      <c r="J33" s="12">
        <v>20</v>
      </c>
      <c r="K33" s="12">
        <v>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21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21</v>
      </c>
      <c r="I34" s="12" t="s">
        <v>21</v>
      </c>
      <c r="J34" s="12">
        <v>20</v>
      </c>
      <c r="K34" s="12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15</v>
      </c>
      <c r="D35" s="12">
        <v>3</v>
      </c>
      <c r="E35" s="12">
        <v>2</v>
      </c>
      <c r="F35" s="12">
        <v>1</v>
      </c>
      <c r="G35" s="12" t="s">
        <v>21</v>
      </c>
      <c r="H35" s="12">
        <v>12</v>
      </c>
      <c r="I35" s="12">
        <v>2</v>
      </c>
      <c r="J35" s="12">
        <v>10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6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6</v>
      </c>
      <c r="I36" s="12">
        <v>2</v>
      </c>
      <c r="J36" s="12">
        <v>4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3</v>
      </c>
      <c r="D37" s="12">
        <v>1</v>
      </c>
      <c r="E37" s="12" t="s">
        <v>21</v>
      </c>
      <c r="F37" s="12">
        <v>1</v>
      </c>
      <c r="G37" s="12" t="s">
        <v>21</v>
      </c>
      <c r="H37" s="12">
        <v>2</v>
      </c>
      <c r="I37" s="12" t="s">
        <v>21</v>
      </c>
      <c r="J37" s="12">
        <v>2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1007</v>
      </c>
      <c r="D38" s="4">
        <v>222</v>
      </c>
      <c r="E38" s="4">
        <v>126</v>
      </c>
      <c r="F38" s="4">
        <v>86</v>
      </c>
      <c r="G38" s="4">
        <v>10</v>
      </c>
      <c r="H38" s="4">
        <v>785</v>
      </c>
      <c r="I38" s="4">
        <v>265</v>
      </c>
      <c r="J38" s="4">
        <v>501</v>
      </c>
      <c r="K38" s="4">
        <v>19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28</v>
      </c>
      <c r="D40" s="12">
        <v>3</v>
      </c>
      <c r="E40" s="12">
        <v>2</v>
      </c>
      <c r="F40" s="12">
        <v>1</v>
      </c>
      <c r="G40" s="12" t="s">
        <v>21</v>
      </c>
      <c r="H40" s="12">
        <v>25</v>
      </c>
      <c r="I40" s="12">
        <v>1</v>
      </c>
      <c r="J40" s="12">
        <v>24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49</v>
      </c>
      <c r="D41" s="12">
        <v>9</v>
      </c>
      <c r="E41" s="12">
        <v>5</v>
      </c>
      <c r="F41" s="12">
        <v>4</v>
      </c>
      <c r="G41" s="12" t="s">
        <v>21</v>
      </c>
      <c r="H41" s="12">
        <v>40</v>
      </c>
      <c r="I41" s="12">
        <v>4</v>
      </c>
      <c r="J41" s="12">
        <v>34</v>
      </c>
      <c r="K41" s="12">
        <v>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81</v>
      </c>
      <c r="D42" s="12">
        <v>22</v>
      </c>
      <c r="E42" s="12">
        <v>11</v>
      </c>
      <c r="F42" s="12">
        <v>11</v>
      </c>
      <c r="G42" s="12" t="s">
        <v>21</v>
      </c>
      <c r="H42" s="12">
        <v>59</v>
      </c>
      <c r="I42" s="12">
        <v>17</v>
      </c>
      <c r="J42" s="12">
        <v>41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103</v>
      </c>
      <c r="D43" s="12">
        <v>30</v>
      </c>
      <c r="E43" s="12">
        <v>17</v>
      </c>
      <c r="F43" s="12">
        <v>10</v>
      </c>
      <c r="G43" s="12">
        <v>3</v>
      </c>
      <c r="H43" s="12">
        <v>73</v>
      </c>
      <c r="I43" s="12">
        <v>22</v>
      </c>
      <c r="J43" s="12">
        <v>51</v>
      </c>
      <c r="K43" s="12" t="s">
        <v>21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93</v>
      </c>
      <c r="D44" s="12">
        <v>19</v>
      </c>
      <c r="E44" s="12">
        <v>10</v>
      </c>
      <c r="F44" s="12">
        <v>8</v>
      </c>
      <c r="G44" s="12">
        <v>1</v>
      </c>
      <c r="H44" s="12">
        <v>74</v>
      </c>
      <c r="I44" s="12">
        <v>38</v>
      </c>
      <c r="J44" s="12">
        <v>36</v>
      </c>
      <c r="K44" s="12" t="s">
        <v>21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112</v>
      </c>
      <c r="D45" s="12">
        <v>32</v>
      </c>
      <c r="E45" s="12">
        <v>17</v>
      </c>
      <c r="F45" s="12">
        <v>13</v>
      </c>
      <c r="G45" s="12">
        <v>2</v>
      </c>
      <c r="H45" s="12">
        <v>80</v>
      </c>
      <c r="I45" s="12">
        <v>32</v>
      </c>
      <c r="J45" s="12">
        <v>45</v>
      </c>
      <c r="K45" s="12">
        <v>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103</v>
      </c>
      <c r="D46" s="12">
        <v>21</v>
      </c>
      <c r="E46" s="12">
        <v>12</v>
      </c>
      <c r="F46" s="12">
        <v>9</v>
      </c>
      <c r="G46" s="12" t="s">
        <v>21</v>
      </c>
      <c r="H46" s="12">
        <v>82</v>
      </c>
      <c r="I46" s="12">
        <v>34</v>
      </c>
      <c r="J46" s="12">
        <v>45</v>
      </c>
      <c r="K46" s="12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96</v>
      </c>
      <c r="D47" s="12">
        <v>27</v>
      </c>
      <c r="E47" s="12">
        <v>18</v>
      </c>
      <c r="F47" s="12">
        <v>8</v>
      </c>
      <c r="G47" s="12">
        <v>1</v>
      </c>
      <c r="H47" s="12">
        <v>69</v>
      </c>
      <c r="I47" s="12">
        <v>26</v>
      </c>
      <c r="J47" s="12">
        <v>41</v>
      </c>
      <c r="K47" s="12">
        <v>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94</v>
      </c>
      <c r="D48" s="12">
        <v>22</v>
      </c>
      <c r="E48" s="12">
        <v>17</v>
      </c>
      <c r="F48" s="12">
        <v>4</v>
      </c>
      <c r="G48" s="12">
        <v>1</v>
      </c>
      <c r="H48" s="12">
        <v>72</v>
      </c>
      <c r="I48" s="12">
        <v>22</v>
      </c>
      <c r="J48" s="12">
        <v>49</v>
      </c>
      <c r="K48" s="12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77</v>
      </c>
      <c r="D49" s="12">
        <v>9</v>
      </c>
      <c r="E49" s="12">
        <v>5</v>
      </c>
      <c r="F49" s="12">
        <v>4</v>
      </c>
      <c r="G49" s="12" t="s">
        <v>21</v>
      </c>
      <c r="H49" s="12">
        <v>68</v>
      </c>
      <c r="I49" s="12">
        <v>28</v>
      </c>
      <c r="J49" s="12">
        <v>39</v>
      </c>
      <c r="K49" s="12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82</v>
      </c>
      <c r="D50" s="12">
        <v>14</v>
      </c>
      <c r="E50" s="12">
        <v>5</v>
      </c>
      <c r="F50" s="12">
        <v>7</v>
      </c>
      <c r="G50" s="12">
        <v>2</v>
      </c>
      <c r="H50" s="12">
        <v>68</v>
      </c>
      <c r="I50" s="12">
        <v>15</v>
      </c>
      <c r="J50" s="12">
        <v>49</v>
      </c>
      <c r="K50" s="12">
        <v>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46</v>
      </c>
      <c r="D51" s="12">
        <v>8</v>
      </c>
      <c r="E51" s="12">
        <v>4</v>
      </c>
      <c r="F51" s="12">
        <v>4</v>
      </c>
      <c r="G51" s="12" t="s">
        <v>21</v>
      </c>
      <c r="H51" s="12">
        <v>38</v>
      </c>
      <c r="I51" s="12">
        <v>11</v>
      </c>
      <c r="J51" s="12">
        <v>26</v>
      </c>
      <c r="K51" s="12">
        <v>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27</v>
      </c>
      <c r="D52" s="12">
        <v>1</v>
      </c>
      <c r="E52" s="12">
        <v>1</v>
      </c>
      <c r="F52" s="12" t="s">
        <v>21</v>
      </c>
      <c r="G52" s="12" t="s">
        <v>21</v>
      </c>
      <c r="H52" s="12">
        <v>26</v>
      </c>
      <c r="I52" s="12">
        <v>10</v>
      </c>
      <c r="J52" s="12">
        <v>15</v>
      </c>
      <c r="K52" s="12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16</v>
      </c>
      <c r="D53" s="6">
        <v>5</v>
      </c>
      <c r="E53" s="6">
        <v>2</v>
      </c>
      <c r="F53" s="6">
        <v>3</v>
      </c>
      <c r="G53" s="6" t="s">
        <v>21</v>
      </c>
      <c r="H53" s="6">
        <v>11</v>
      </c>
      <c r="I53" s="6">
        <v>5</v>
      </c>
      <c r="J53" s="6">
        <v>6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20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11797</v>
      </c>
      <c r="D6" s="4">
        <v>1965</v>
      </c>
      <c r="E6" s="4">
        <v>1375</v>
      </c>
      <c r="F6" s="4">
        <v>546</v>
      </c>
      <c r="G6" s="4">
        <v>44</v>
      </c>
      <c r="H6" s="4">
        <v>9832</v>
      </c>
      <c r="I6" s="4">
        <v>4175</v>
      </c>
      <c r="J6" s="4">
        <v>5453</v>
      </c>
      <c r="K6" s="4">
        <v>204</v>
      </c>
    </row>
    <row r="7" spans="1:31" ht="12" customHeight="1" x14ac:dyDescent="0.2">
      <c r="A7" s="27" t="s">
        <v>11</v>
      </c>
      <c r="B7" s="2" t="s">
        <v>20</v>
      </c>
      <c r="C7" s="12">
        <v>7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7</v>
      </c>
      <c r="I7" s="12">
        <v>1</v>
      </c>
      <c r="J7" s="12">
        <v>6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268</v>
      </c>
      <c r="D8" s="12">
        <v>27</v>
      </c>
      <c r="E8" s="12">
        <v>4</v>
      </c>
      <c r="F8" s="12">
        <v>23</v>
      </c>
      <c r="G8" s="12" t="s">
        <v>21</v>
      </c>
      <c r="H8" s="12">
        <v>241</v>
      </c>
      <c r="I8" s="12">
        <v>6</v>
      </c>
      <c r="J8" s="12">
        <v>228</v>
      </c>
      <c r="K8" s="12">
        <v>7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736</v>
      </c>
      <c r="D9" s="12">
        <v>118</v>
      </c>
      <c r="E9" s="12">
        <v>41</v>
      </c>
      <c r="F9" s="12">
        <v>75</v>
      </c>
      <c r="G9" s="12">
        <v>2</v>
      </c>
      <c r="H9" s="12">
        <v>618</v>
      </c>
      <c r="I9" s="12">
        <v>79</v>
      </c>
      <c r="J9" s="12">
        <v>529</v>
      </c>
      <c r="K9" s="12">
        <v>10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1073</v>
      </c>
      <c r="D10" s="12">
        <v>172</v>
      </c>
      <c r="E10" s="12">
        <v>98</v>
      </c>
      <c r="F10" s="12">
        <v>70</v>
      </c>
      <c r="G10" s="12">
        <v>4</v>
      </c>
      <c r="H10" s="12">
        <v>901</v>
      </c>
      <c r="I10" s="12">
        <v>253</v>
      </c>
      <c r="J10" s="12">
        <v>629</v>
      </c>
      <c r="K10" s="12">
        <v>19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1328</v>
      </c>
      <c r="D11" s="12">
        <v>232</v>
      </c>
      <c r="E11" s="12">
        <v>148</v>
      </c>
      <c r="F11" s="12">
        <v>80</v>
      </c>
      <c r="G11" s="12">
        <v>4</v>
      </c>
      <c r="H11" s="12">
        <v>1096</v>
      </c>
      <c r="I11" s="12">
        <v>430</v>
      </c>
      <c r="J11" s="12">
        <v>648</v>
      </c>
      <c r="K11" s="12">
        <v>18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1381</v>
      </c>
      <c r="D12" s="12">
        <v>245</v>
      </c>
      <c r="E12" s="12">
        <v>167</v>
      </c>
      <c r="F12" s="12">
        <v>70</v>
      </c>
      <c r="G12" s="12">
        <v>8</v>
      </c>
      <c r="H12" s="12">
        <v>1136</v>
      </c>
      <c r="I12" s="12">
        <v>524</v>
      </c>
      <c r="J12" s="12">
        <v>587</v>
      </c>
      <c r="K12" s="12">
        <v>25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1526</v>
      </c>
      <c r="D13" s="12">
        <v>260</v>
      </c>
      <c r="E13" s="12">
        <v>209</v>
      </c>
      <c r="F13" s="12">
        <v>45</v>
      </c>
      <c r="G13" s="12">
        <v>6</v>
      </c>
      <c r="H13" s="12">
        <v>1266</v>
      </c>
      <c r="I13" s="12">
        <v>645</v>
      </c>
      <c r="J13" s="12">
        <v>599</v>
      </c>
      <c r="K13" s="12">
        <v>22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1301</v>
      </c>
      <c r="D14" s="12">
        <v>231</v>
      </c>
      <c r="E14" s="12">
        <v>186</v>
      </c>
      <c r="F14" s="12">
        <v>43</v>
      </c>
      <c r="G14" s="12">
        <v>2</v>
      </c>
      <c r="H14" s="12">
        <v>1070</v>
      </c>
      <c r="I14" s="12">
        <v>620</v>
      </c>
      <c r="J14" s="12">
        <v>432</v>
      </c>
      <c r="K14" s="12">
        <v>18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1169</v>
      </c>
      <c r="D15" s="12">
        <v>204</v>
      </c>
      <c r="E15" s="12">
        <v>167</v>
      </c>
      <c r="F15" s="12">
        <v>32</v>
      </c>
      <c r="G15" s="12">
        <v>5</v>
      </c>
      <c r="H15" s="12">
        <v>965</v>
      </c>
      <c r="I15" s="12">
        <v>502</v>
      </c>
      <c r="J15" s="12">
        <v>444</v>
      </c>
      <c r="K15" s="12">
        <v>19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1092</v>
      </c>
      <c r="D16" s="12">
        <v>171</v>
      </c>
      <c r="E16" s="12">
        <v>136</v>
      </c>
      <c r="F16" s="12">
        <v>30</v>
      </c>
      <c r="G16" s="12">
        <v>5</v>
      </c>
      <c r="H16" s="12">
        <v>921</v>
      </c>
      <c r="I16" s="12">
        <v>475</v>
      </c>
      <c r="J16" s="12">
        <v>426</v>
      </c>
      <c r="K16" s="12">
        <v>20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840</v>
      </c>
      <c r="D17" s="12">
        <v>131</v>
      </c>
      <c r="E17" s="12">
        <v>105</v>
      </c>
      <c r="F17" s="12">
        <v>24</v>
      </c>
      <c r="G17" s="12">
        <v>2</v>
      </c>
      <c r="H17" s="12">
        <v>709</v>
      </c>
      <c r="I17" s="12">
        <v>358</v>
      </c>
      <c r="J17" s="12">
        <v>340</v>
      </c>
      <c r="K17" s="12">
        <v>11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546</v>
      </c>
      <c r="D18" s="12">
        <v>81</v>
      </c>
      <c r="E18" s="12">
        <v>52</v>
      </c>
      <c r="F18" s="12">
        <v>25</v>
      </c>
      <c r="G18" s="12">
        <v>4</v>
      </c>
      <c r="H18" s="12">
        <v>465</v>
      </c>
      <c r="I18" s="12">
        <v>163</v>
      </c>
      <c r="J18" s="12">
        <v>290</v>
      </c>
      <c r="K18" s="12">
        <v>12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323</v>
      </c>
      <c r="D19" s="12">
        <v>47</v>
      </c>
      <c r="E19" s="12">
        <v>31</v>
      </c>
      <c r="F19" s="12">
        <v>15</v>
      </c>
      <c r="G19" s="12">
        <v>1</v>
      </c>
      <c r="H19" s="12">
        <v>276</v>
      </c>
      <c r="I19" s="12">
        <v>60</v>
      </c>
      <c r="J19" s="12">
        <v>202</v>
      </c>
      <c r="K19" s="12">
        <v>14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134</v>
      </c>
      <c r="D20" s="12">
        <v>24</v>
      </c>
      <c r="E20" s="12">
        <v>12</v>
      </c>
      <c r="F20" s="12">
        <v>11</v>
      </c>
      <c r="G20" s="12">
        <v>1</v>
      </c>
      <c r="H20" s="12">
        <v>110</v>
      </c>
      <c r="I20" s="12">
        <v>36</v>
      </c>
      <c r="J20" s="12">
        <v>69</v>
      </c>
      <c r="K20" s="12">
        <v>5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73</v>
      </c>
      <c r="D21" s="12">
        <v>22</v>
      </c>
      <c r="E21" s="12">
        <v>19</v>
      </c>
      <c r="F21" s="12">
        <v>3</v>
      </c>
      <c r="G21" s="12" t="s">
        <v>21</v>
      </c>
      <c r="H21" s="12">
        <v>51</v>
      </c>
      <c r="I21" s="12">
        <v>23</v>
      </c>
      <c r="J21" s="12">
        <v>24</v>
      </c>
      <c r="K21" s="12">
        <v>4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4342</v>
      </c>
      <c r="D22" s="4">
        <v>616</v>
      </c>
      <c r="E22" s="4">
        <v>439</v>
      </c>
      <c r="F22" s="4">
        <v>163</v>
      </c>
      <c r="G22" s="4">
        <v>14</v>
      </c>
      <c r="H22" s="4">
        <v>3726</v>
      </c>
      <c r="I22" s="4">
        <v>1506</v>
      </c>
      <c r="J22" s="4">
        <v>2165</v>
      </c>
      <c r="K22" s="4">
        <v>55</v>
      </c>
    </row>
    <row r="23" spans="1:16" ht="12" customHeight="1" x14ac:dyDescent="0.2">
      <c r="A23" s="27" t="s">
        <v>11</v>
      </c>
      <c r="B23" s="2" t="s">
        <v>20</v>
      </c>
      <c r="C23" s="12">
        <v>3</v>
      </c>
      <c r="D23" s="12" t="s">
        <v>21</v>
      </c>
      <c r="E23" s="12" t="s">
        <v>21</v>
      </c>
      <c r="F23" s="12" t="s">
        <v>21</v>
      </c>
      <c r="G23" s="12" t="s">
        <v>21</v>
      </c>
      <c r="H23" s="12">
        <v>3</v>
      </c>
      <c r="I23" s="12">
        <v>1</v>
      </c>
      <c r="J23" s="12">
        <v>2</v>
      </c>
      <c r="K23" s="12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90</v>
      </c>
      <c r="D24" s="12">
        <v>5</v>
      </c>
      <c r="E24" s="12">
        <v>2</v>
      </c>
      <c r="F24" s="12">
        <v>3</v>
      </c>
      <c r="G24" s="12" t="s">
        <v>21</v>
      </c>
      <c r="H24" s="12">
        <v>85</v>
      </c>
      <c r="I24" s="12">
        <v>3</v>
      </c>
      <c r="J24" s="12">
        <v>80</v>
      </c>
      <c r="K24" s="12">
        <v>2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332</v>
      </c>
      <c r="D25" s="12">
        <v>36</v>
      </c>
      <c r="E25" s="12">
        <v>8</v>
      </c>
      <c r="F25" s="12">
        <v>27</v>
      </c>
      <c r="G25" s="12">
        <v>1</v>
      </c>
      <c r="H25" s="12">
        <v>296</v>
      </c>
      <c r="I25" s="12">
        <v>26</v>
      </c>
      <c r="J25" s="12">
        <v>264</v>
      </c>
      <c r="K25" s="12">
        <v>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496</v>
      </c>
      <c r="D26" s="12">
        <v>49</v>
      </c>
      <c r="E26" s="12">
        <v>32</v>
      </c>
      <c r="F26" s="12">
        <v>15</v>
      </c>
      <c r="G26" s="12">
        <v>2</v>
      </c>
      <c r="H26" s="12">
        <v>447</v>
      </c>
      <c r="I26" s="12">
        <v>114</v>
      </c>
      <c r="J26" s="12">
        <v>326</v>
      </c>
      <c r="K26" s="12">
        <v>7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570</v>
      </c>
      <c r="D27" s="12">
        <v>79</v>
      </c>
      <c r="E27" s="12">
        <v>49</v>
      </c>
      <c r="F27" s="12">
        <v>28</v>
      </c>
      <c r="G27" s="12">
        <v>2</v>
      </c>
      <c r="H27" s="12">
        <v>491</v>
      </c>
      <c r="I27" s="12">
        <v>191</v>
      </c>
      <c r="J27" s="12">
        <v>295</v>
      </c>
      <c r="K27" s="12">
        <v>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567</v>
      </c>
      <c r="D28" s="12">
        <v>93</v>
      </c>
      <c r="E28" s="12">
        <v>69</v>
      </c>
      <c r="F28" s="12">
        <v>23</v>
      </c>
      <c r="G28" s="12">
        <v>1</v>
      </c>
      <c r="H28" s="12">
        <v>474</v>
      </c>
      <c r="I28" s="12">
        <v>212</v>
      </c>
      <c r="J28" s="12">
        <v>254</v>
      </c>
      <c r="K28" s="12">
        <v>8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598</v>
      </c>
      <c r="D29" s="12">
        <v>89</v>
      </c>
      <c r="E29" s="12">
        <v>73</v>
      </c>
      <c r="F29" s="12">
        <v>16</v>
      </c>
      <c r="G29" s="12" t="s">
        <v>21</v>
      </c>
      <c r="H29" s="12">
        <v>509</v>
      </c>
      <c r="I29" s="12">
        <v>241</v>
      </c>
      <c r="J29" s="12">
        <v>262</v>
      </c>
      <c r="K29" s="12">
        <v>6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487</v>
      </c>
      <c r="D30" s="12">
        <v>77</v>
      </c>
      <c r="E30" s="12">
        <v>62</v>
      </c>
      <c r="F30" s="12">
        <v>14</v>
      </c>
      <c r="G30" s="12">
        <v>1</v>
      </c>
      <c r="H30" s="12">
        <v>410</v>
      </c>
      <c r="I30" s="12">
        <v>255</v>
      </c>
      <c r="J30" s="12">
        <v>150</v>
      </c>
      <c r="K30" s="12">
        <v>5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363</v>
      </c>
      <c r="D31" s="12">
        <v>67</v>
      </c>
      <c r="E31" s="12">
        <v>56</v>
      </c>
      <c r="F31" s="12">
        <v>9</v>
      </c>
      <c r="G31" s="12">
        <v>2</v>
      </c>
      <c r="H31" s="12">
        <v>296</v>
      </c>
      <c r="I31" s="12">
        <v>160</v>
      </c>
      <c r="J31" s="12">
        <v>134</v>
      </c>
      <c r="K31" s="12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319</v>
      </c>
      <c r="D32" s="12">
        <v>49</v>
      </c>
      <c r="E32" s="12">
        <v>39</v>
      </c>
      <c r="F32" s="12">
        <v>9</v>
      </c>
      <c r="G32" s="12">
        <v>1</v>
      </c>
      <c r="H32" s="12">
        <v>270</v>
      </c>
      <c r="I32" s="12">
        <v>156</v>
      </c>
      <c r="J32" s="12">
        <v>110</v>
      </c>
      <c r="K32" s="12">
        <v>4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224</v>
      </c>
      <c r="D33" s="12">
        <v>31</v>
      </c>
      <c r="E33" s="12">
        <v>26</v>
      </c>
      <c r="F33" s="12">
        <v>4</v>
      </c>
      <c r="G33" s="12">
        <v>1</v>
      </c>
      <c r="H33" s="12">
        <v>193</v>
      </c>
      <c r="I33" s="12">
        <v>76</v>
      </c>
      <c r="J33" s="12">
        <v>116</v>
      </c>
      <c r="K33" s="12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133</v>
      </c>
      <c r="D34" s="12">
        <v>23</v>
      </c>
      <c r="E34" s="12">
        <v>11</v>
      </c>
      <c r="F34" s="12">
        <v>9</v>
      </c>
      <c r="G34" s="12">
        <v>3</v>
      </c>
      <c r="H34" s="12">
        <v>110</v>
      </c>
      <c r="I34" s="12">
        <v>30</v>
      </c>
      <c r="J34" s="12">
        <v>75</v>
      </c>
      <c r="K34" s="12">
        <v>5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105</v>
      </c>
      <c r="D35" s="12">
        <v>9</v>
      </c>
      <c r="E35" s="12">
        <v>7</v>
      </c>
      <c r="F35" s="12">
        <v>2</v>
      </c>
      <c r="G35" s="12" t="s">
        <v>21</v>
      </c>
      <c r="H35" s="12">
        <v>96</v>
      </c>
      <c r="I35" s="12">
        <v>23</v>
      </c>
      <c r="J35" s="12">
        <v>72</v>
      </c>
      <c r="K35" s="12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40</v>
      </c>
      <c r="D36" s="12">
        <v>6</v>
      </c>
      <c r="E36" s="12">
        <v>3</v>
      </c>
      <c r="F36" s="12">
        <v>3</v>
      </c>
      <c r="G36" s="12" t="s">
        <v>21</v>
      </c>
      <c r="H36" s="12">
        <v>34</v>
      </c>
      <c r="I36" s="12">
        <v>12</v>
      </c>
      <c r="J36" s="12">
        <v>19</v>
      </c>
      <c r="K36" s="12">
        <v>3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15</v>
      </c>
      <c r="D37" s="12">
        <v>3</v>
      </c>
      <c r="E37" s="12">
        <v>2</v>
      </c>
      <c r="F37" s="12">
        <v>1</v>
      </c>
      <c r="G37" s="12" t="s">
        <v>21</v>
      </c>
      <c r="H37" s="12">
        <v>12</v>
      </c>
      <c r="I37" s="12">
        <v>6</v>
      </c>
      <c r="J37" s="12">
        <v>6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7455</v>
      </c>
      <c r="D38" s="4">
        <v>1349</v>
      </c>
      <c r="E38" s="4">
        <v>936</v>
      </c>
      <c r="F38" s="4">
        <v>383</v>
      </c>
      <c r="G38" s="4">
        <v>30</v>
      </c>
      <c r="H38" s="4">
        <v>6106</v>
      </c>
      <c r="I38" s="4">
        <v>2669</v>
      </c>
      <c r="J38" s="4">
        <v>3288</v>
      </c>
      <c r="K38" s="4">
        <v>149</v>
      </c>
    </row>
    <row r="39" spans="1:16" ht="12" customHeight="1" x14ac:dyDescent="0.2">
      <c r="A39" s="27" t="s">
        <v>11</v>
      </c>
      <c r="B39" s="2" t="s">
        <v>20</v>
      </c>
      <c r="C39" s="12">
        <v>4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4</v>
      </c>
      <c r="I39" s="12" t="s">
        <v>21</v>
      </c>
      <c r="J39" s="12">
        <v>4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178</v>
      </c>
      <c r="D40" s="12">
        <v>22</v>
      </c>
      <c r="E40" s="12">
        <v>2</v>
      </c>
      <c r="F40" s="12">
        <v>20</v>
      </c>
      <c r="G40" s="12" t="s">
        <v>21</v>
      </c>
      <c r="H40" s="12">
        <v>156</v>
      </c>
      <c r="I40" s="12">
        <v>3</v>
      </c>
      <c r="J40" s="12">
        <v>148</v>
      </c>
      <c r="K40" s="12">
        <v>5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404</v>
      </c>
      <c r="D41" s="12">
        <v>82</v>
      </c>
      <c r="E41" s="12">
        <v>33</v>
      </c>
      <c r="F41" s="12">
        <v>48</v>
      </c>
      <c r="G41" s="12">
        <v>1</v>
      </c>
      <c r="H41" s="12">
        <v>322</v>
      </c>
      <c r="I41" s="12">
        <v>53</v>
      </c>
      <c r="J41" s="12">
        <v>265</v>
      </c>
      <c r="K41" s="12">
        <v>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577</v>
      </c>
      <c r="D42" s="12">
        <v>123</v>
      </c>
      <c r="E42" s="12">
        <v>66</v>
      </c>
      <c r="F42" s="12">
        <v>55</v>
      </c>
      <c r="G42" s="12">
        <v>2</v>
      </c>
      <c r="H42" s="12">
        <v>454</v>
      </c>
      <c r="I42" s="12">
        <v>139</v>
      </c>
      <c r="J42" s="12">
        <v>303</v>
      </c>
      <c r="K42" s="12">
        <v>12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758</v>
      </c>
      <c r="D43" s="12">
        <v>153</v>
      </c>
      <c r="E43" s="12">
        <v>99</v>
      </c>
      <c r="F43" s="12">
        <v>52</v>
      </c>
      <c r="G43" s="12">
        <v>2</v>
      </c>
      <c r="H43" s="12">
        <v>605</v>
      </c>
      <c r="I43" s="12">
        <v>239</v>
      </c>
      <c r="J43" s="12">
        <v>353</v>
      </c>
      <c r="K43" s="12">
        <v>13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814</v>
      </c>
      <c r="D44" s="12">
        <v>152</v>
      </c>
      <c r="E44" s="12">
        <v>98</v>
      </c>
      <c r="F44" s="12">
        <v>47</v>
      </c>
      <c r="G44" s="12">
        <v>7</v>
      </c>
      <c r="H44" s="12">
        <v>662</v>
      </c>
      <c r="I44" s="12">
        <v>312</v>
      </c>
      <c r="J44" s="12">
        <v>333</v>
      </c>
      <c r="K44" s="12">
        <v>17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928</v>
      </c>
      <c r="D45" s="12">
        <v>171</v>
      </c>
      <c r="E45" s="12">
        <v>136</v>
      </c>
      <c r="F45" s="12">
        <v>29</v>
      </c>
      <c r="G45" s="12">
        <v>6</v>
      </c>
      <c r="H45" s="12">
        <v>757</v>
      </c>
      <c r="I45" s="12">
        <v>404</v>
      </c>
      <c r="J45" s="12">
        <v>337</v>
      </c>
      <c r="K45" s="12">
        <v>16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814</v>
      </c>
      <c r="D46" s="12">
        <v>154</v>
      </c>
      <c r="E46" s="12">
        <v>124</v>
      </c>
      <c r="F46" s="12">
        <v>29</v>
      </c>
      <c r="G46" s="12">
        <v>1</v>
      </c>
      <c r="H46" s="12">
        <v>660</v>
      </c>
      <c r="I46" s="12">
        <v>365</v>
      </c>
      <c r="J46" s="12">
        <v>282</v>
      </c>
      <c r="K46" s="12">
        <v>13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806</v>
      </c>
      <c r="D47" s="12">
        <v>137</v>
      </c>
      <c r="E47" s="12">
        <v>111</v>
      </c>
      <c r="F47" s="12">
        <v>23</v>
      </c>
      <c r="G47" s="12">
        <v>3</v>
      </c>
      <c r="H47" s="12">
        <v>669</v>
      </c>
      <c r="I47" s="12">
        <v>342</v>
      </c>
      <c r="J47" s="12">
        <v>310</v>
      </c>
      <c r="K47" s="12">
        <v>17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773</v>
      </c>
      <c r="D48" s="12">
        <v>122</v>
      </c>
      <c r="E48" s="12">
        <v>97</v>
      </c>
      <c r="F48" s="12">
        <v>21</v>
      </c>
      <c r="G48" s="12">
        <v>4</v>
      </c>
      <c r="H48" s="12">
        <v>651</v>
      </c>
      <c r="I48" s="12">
        <v>319</v>
      </c>
      <c r="J48" s="12">
        <v>316</v>
      </c>
      <c r="K48" s="12">
        <v>16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616</v>
      </c>
      <c r="D49" s="12">
        <v>100</v>
      </c>
      <c r="E49" s="12">
        <v>79</v>
      </c>
      <c r="F49" s="12">
        <v>20</v>
      </c>
      <c r="G49" s="12">
        <v>1</v>
      </c>
      <c r="H49" s="12">
        <v>516</v>
      </c>
      <c r="I49" s="12">
        <v>282</v>
      </c>
      <c r="J49" s="12">
        <v>224</v>
      </c>
      <c r="K49" s="12">
        <v>10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413</v>
      </c>
      <c r="D50" s="12">
        <v>58</v>
      </c>
      <c r="E50" s="12">
        <v>41</v>
      </c>
      <c r="F50" s="12">
        <v>16</v>
      </c>
      <c r="G50" s="12">
        <v>1</v>
      </c>
      <c r="H50" s="12">
        <v>355</v>
      </c>
      <c r="I50" s="12">
        <v>133</v>
      </c>
      <c r="J50" s="12">
        <v>215</v>
      </c>
      <c r="K50" s="12">
        <v>7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218</v>
      </c>
      <c r="D51" s="12">
        <v>38</v>
      </c>
      <c r="E51" s="12">
        <v>24</v>
      </c>
      <c r="F51" s="12">
        <v>13</v>
      </c>
      <c r="G51" s="12">
        <v>1</v>
      </c>
      <c r="H51" s="12">
        <v>180</v>
      </c>
      <c r="I51" s="12">
        <v>37</v>
      </c>
      <c r="J51" s="12">
        <v>130</v>
      </c>
      <c r="K51" s="12">
        <v>13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94</v>
      </c>
      <c r="D52" s="12">
        <v>18</v>
      </c>
      <c r="E52" s="12">
        <v>9</v>
      </c>
      <c r="F52" s="12">
        <v>8</v>
      </c>
      <c r="G52" s="12">
        <v>1</v>
      </c>
      <c r="H52" s="12">
        <v>76</v>
      </c>
      <c r="I52" s="12">
        <v>24</v>
      </c>
      <c r="J52" s="12">
        <v>50</v>
      </c>
      <c r="K52" s="12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58</v>
      </c>
      <c r="D53" s="6">
        <v>19</v>
      </c>
      <c r="E53" s="6">
        <v>17</v>
      </c>
      <c r="F53" s="6">
        <v>2</v>
      </c>
      <c r="G53" s="6" t="s">
        <v>21</v>
      </c>
      <c r="H53" s="6">
        <v>39</v>
      </c>
      <c r="I53" s="6">
        <v>17</v>
      </c>
      <c r="J53" s="6">
        <v>18</v>
      </c>
      <c r="K53" s="6">
        <v>4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6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20.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1625</v>
      </c>
      <c r="D6" s="4">
        <v>222</v>
      </c>
      <c r="E6" s="4">
        <v>159</v>
      </c>
      <c r="F6" s="4">
        <v>60</v>
      </c>
      <c r="G6" s="4">
        <v>3</v>
      </c>
      <c r="H6" s="4">
        <v>1403</v>
      </c>
      <c r="I6" s="4">
        <v>313</v>
      </c>
      <c r="J6" s="4">
        <v>1060</v>
      </c>
      <c r="K6" s="4">
        <v>30</v>
      </c>
    </row>
    <row r="7" spans="1:31" ht="12" customHeight="1" x14ac:dyDescent="0.2">
      <c r="A7" s="27" t="s">
        <v>11</v>
      </c>
      <c r="B7" s="2" t="s">
        <v>20</v>
      </c>
      <c r="C7" s="12">
        <v>2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2</v>
      </c>
      <c r="I7" s="12" t="s">
        <v>21</v>
      </c>
      <c r="J7" s="12">
        <v>2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67</v>
      </c>
      <c r="D8" s="12">
        <v>1</v>
      </c>
      <c r="E8" s="12" t="s">
        <v>21</v>
      </c>
      <c r="F8" s="12">
        <v>1</v>
      </c>
      <c r="G8" s="12" t="s">
        <v>21</v>
      </c>
      <c r="H8" s="12">
        <v>66</v>
      </c>
      <c r="I8" s="12">
        <v>1</v>
      </c>
      <c r="J8" s="12">
        <v>65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147</v>
      </c>
      <c r="D9" s="12">
        <v>11</v>
      </c>
      <c r="E9" s="12">
        <v>2</v>
      </c>
      <c r="F9" s="12">
        <v>9</v>
      </c>
      <c r="G9" s="12" t="s">
        <v>21</v>
      </c>
      <c r="H9" s="12">
        <v>136</v>
      </c>
      <c r="I9" s="12">
        <v>13</v>
      </c>
      <c r="J9" s="12">
        <v>119</v>
      </c>
      <c r="K9" s="12">
        <v>4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177</v>
      </c>
      <c r="D10" s="12">
        <v>28</v>
      </c>
      <c r="E10" s="12">
        <v>22</v>
      </c>
      <c r="F10" s="12">
        <v>6</v>
      </c>
      <c r="G10" s="12" t="s">
        <v>21</v>
      </c>
      <c r="H10" s="12">
        <v>149</v>
      </c>
      <c r="I10" s="12">
        <v>23</v>
      </c>
      <c r="J10" s="12">
        <v>123</v>
      </c>
      <c r="K10" s="12">
        <v>3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207</v>
      </c>
      <c r="D11" s="12">
        <v>32</v>
      </c>
      <c r="E11" s="12">
        <v>23</v>
      </c>
      <c r="F11" s="12">
        <v>8</v>
      </c>
      <c r="G11" s="12">
        <v>1</v>
      </c>
      <c r="H11" s="12">
        <v>175</v>
      </c>
      <c r="I11" s="12">
        <v>30</v>
      </c>
      <c r="J11" s="12">
        <v>141</v>
      </c>
      <c r="K11" s="12">
        <v>4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198</v>
      </c>
      <c r="D12" s="12">
        <v>30</v>
      </c>
      <c r="E12" s="12">
        <v>23</v>
      </c>
      <c r="F12" s="12">
        <v>7</v>
      </c>
      <c r="G12" s="12" t="s">
        <v>21</v>
      </c>
      <c r="H12" s="12">
        <v>168</v>
      </c>
      <c r="I12" s="12">
        <v>38</v>
      </c>
      <c r="J12" s="12">
        <v>128</v>
      </c>
      <c r="K12" s="12">
        <v>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203</v>
      </c>
      <c r="D13" s="12">
        <v>47</v>
      </c>
      <c r="E13" s="12">
        <v>38</v>
      </c>
      <c r="F13" s="12">
        <v>8</v>
      </c>
      <c r="G13" s="12">
        <v>1</v>
      </c>
      <c r="H13" s="12">
        <v>156</v>
      </c>
      <c r="I13" s="12">
        <v>60</v>
      </c>
      <c r="J13" s="12">
        <v>95</v>
      </c>
      <c r="K13" s="12">
        <v>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126</v>
      </c>
      <c r="D14" s="12">
        <v>16</v>
      </c>
      <c r="E14" s="12">
        <v>13</v>
      </c>
      <c r="F14" s="12">
        <v>3</v>
      </c>
      <c r="G14" s="12" t="s">
        <v>21</v>
      </c>
      <c r="H14" s="12">
        <v>110</v>
      </c>
      <c r="I14" s="12">
        <v>42</v>
      </c>
      <c r="J14" s="12">
        <v>66</v>
      </c>
      <c r="K14" s="12">
        <v>2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137</v>
      </c>
      <c r="D15" s="12">
        <v>18</v>
      </c>
      <c r="E15" s="12">
        <v>11</v>
      </c>
      <c r="F15" s="12">
        <v>7</v>
      </c>
      <c r="G15" s="12" t="s">
        <v>21</v>
      </c>
      <c r="H15" s="12">
        <v>119</v>
      </c>
      <c r="I15" s="12">
        <v>27</v>
      </c>
      <c r="J15" s="12">
        <v>89</v>
      </c>
      <c r="K15" s="12">
        <v>3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117</v>
      </c>
      <c r="D16" s="12">
        <v>11</v>
      </c>
      <c r="E16" s="12">
        <v>9</v>
      </c>
      <c r="F16" s="12">
        <v>1</v>
      </c>
      <c r="G16" s="12">
        <v>1</v>
      </c>
      <c r="H16" s="12">
        <v>106</v>
      </c>
      <c r="I16" s="12">
        <v>34</v>
      </c>
      <c r="J16" s="12">
        <v>71</v>
      </c>
      <c r="K16" s="12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112</v>
      </c>
      <c r="D17" s="12">
        <v>12</v>
      </c>
      <c r="E17" s="12">
        <v>9</v>
      </c>
      <c r="F17" s="12">
        <v>3</v>
      </c>
      <c r="G17" s="12" t="s">
        <v>21</v>
      </c>
      <c r="H17" s="12">
        <v>100</v>
      </c>
      <c r="I17" s="12">
        <v>29</v>
      </c>
      <c r="J17" s="12">
        <v>66</v>
      </c>
      <c r="K17" s="12">
        <v>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61</v>
      </c>
      <c r="D18" s="12">
        <v>7</v>
      </c>
      <c r="E18" s="12">
        <v>4</v>
      </c>
      <c r="F18" s="12">
        <v>3</v>
      </c>
      <c r="G18" s="12" t="s">
        <v>21</v>
      </c>
      <c r="H18" s="12">
        <v>54</v>
      </c>
      <c r="I18" s="12">
        <v>8</v>
      </c>
      <c r="J18" s="12">
        <v>44</v>
      </c>
      <c r="K18" s="12">
        <v>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36</v>
      </c>
      <c r="D19" s="12">
        <v>4</v>
      </c>
      <c r="E19" s="12">
        <v>1</v>
      </c>
      <c r="F19" s="12">
        <v>3</v>
      </c>
      <c r="G19" s="12" t="s">
        <v>21</v>
      </c>
      <c r="H19" s="12">
        <v>32</v>
      </c>
      <c r="I19" s="12">
        <v>5</v>
      </c>
      <c r="J19" s="12">
        <v>25</v>
      </c>
      <c r="K19" s="12">
        <v>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23</v>
      </c>
      <c r="D20" s="12">
        <v>2</v>
      </c>
      <c r="E20" s="12">
        <v>2</v>
      </c>
      <c r="F20" s="12" t="s">
        <v>21</v>
      </c>
      <c r="G20" s="12" t="s">
        <v>21</v>
      </c>
      <c r="H20" s="12">
        <v>21</v>
      </c>
      <c r="I20" s="12">
        <v>3</v>
      </c>
      <c r="J20" s="12">
        <v>18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12</v>
      </c>
      <c r="D21" s="12">
        <v>3</v>
      </c>
      <c r="E21" s="12">
        <v>2</v>
      </c>
      <c r="F21" s="12">
        <v>1</v>
      </c>
      <c r="G21" s="12" t="s">
        <v>21</v>
      </c>
      <c r="H21" s="12">
        <v>9</v>
      </c>
      <c r="I21" s="12" t="s">
        <v>21</v>
      </c>
      <c r="J21" s="12">
        <v>8</v>
      </c>
      <c r="K21" s="12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656</v>
      </c>
      <c r="D22" s="4">
        <v>69</v>
      </c>
      <c r="E22" s="4">
        <v>50</v>
      </c>
      <c r="F22" s="4">
        <v>19</v>
      </c>
      <c r="G22" s="4" t="s">
        <v>21</v>
      </c>
      <c r="H22" s="4">
        <v>587</v>
      </c>
      <c r="I22" s="4">
        <v>139</v>
      </c>
      <c r="J22" s="4">
        <v>439</v>
      </c>
      <c r="K22" s="4">
        <v>9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26</v>
      </c>
      <c r="D24" s="12">
        <v>1</v>
      </c>
      <c r="E24" s="12" t="s">
        <v>21</v>
      </c>
      <c r="F24" s="12">
        <v>1</v>
      </c>
      <c r="G24" s="12" t="s">
        <v>21</v>
      </c>
      <c r="H24" s="12">
        <v>25</v>
      </c>
      <c r="I24" s="12">
        <v>1</v>
      </c>
      <c r="J24" s="12">
        <v>24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49</v>
      </c>
      <c r="D25" s="12">
        <v>3</v>
      </c>
      <c r="E25" s="12">
        <v>1</v>
      </c>
      <c r="F25" s="12">
        <v>2</v>
      </c>
      <c r="G25" s="12" t="s">
        <v>21</v>
      </c>
      <c r="H25" s="12">
        <v>46</v>
      </c>
      <c r="I25" s="12">
        <v>4</v>
      </c>
      <c r="J25" s="12">
        <v>41</v>
      </c>
      <c r="K25" s="12">
        <v>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86</v>
      </c>
      <c r="D26" s="12">
        <v>11</v>
      </c>
      <c r="E26" s="12">
        <v>10</v>
      </c>
      <c r="F26" s="12">
        <v>1</v>
      </c>
      <c r="G26" s="12" t="s">
        <v>21</v>
      </c>
      <c r="H26" s="12">
        <v>75</v>
      </c>
      <c r="I26" s="12">
        <v>10</v>
      </c>
      <c r="J26" s="12">
        <v>64</v>
      </c>
      <c r="K26" s="12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104</v>
      </c>
      <c r="D27" s="12">
        <v>10</v>
      </c>
      <c r="E27" s="12">
        <v>6</v>
      </c>
      <c r="F27" s="12">
        <v>4</v>
      </c>
      <c r="G27" s="12" t="s">
        <v>21</v>
      </c>
      <c r="H27" s="12">
        <v>94</v>
      </c>
      <c r="I27" s="12">
        <v>18</v>
      </c>
      <c r="J27" s="12">
        <v>73</v>
      </c>
      <c r="K27" s="12">
        <v>3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100</v>
      </c>
      <c r="D28" s="12">
        <v>11</v>
      </c>
      <c r="E28" s="12">
        <v>6</v>
      </c>
      <c r="F28" s="12">
        <v>5</v>
      </c>
      <c r="G28" s="12" t="s">
        <v>21</v>
      </c>
      <c r="H28" s="12">
        <v>89</v>
      </c>
      <c r="I28" s="12">
        <v>25</v>
      </c>
      <c r="J28" s="12">
        <v>63</v>
      </c>
      <c r="K28" s="12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84</v>
      </c>
      <c r="D29" s="12">
        <v>19</v>
      </c>
      <c r="E29" s="12">
        <v>17</v>
      </c>
      <c r="F29" s="12">
        <v>2</v>
      </c>
      <c r="G29" s="12" t="s">
        <v>21</v>
      </c>
      <c r="H29" s="12">
        <v>65</v>
      </c>
      <c r="I29" s="12">
        <v>25</v>
      </c>
      <c r="J29" s="12">
        <v>40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60</v>
      </c>
      <c r="D30" s="12">
        <v>7</v>
      </c>
      <c r="E30" s="12">
        <v>6</v>
      </c>
      <c r="F30" s="12">
        <v>1</v>
      </c>
      <c r="G30" s="12" t="s">
        <v>21</v>
      </c>
      <c r="H30" s="12">
        <v>53</v>
      </c>
      <c r="I30" s="12">
        <v>19</v>
      </c>
      <c r="J30" s="12">
        <v>33</v>
      </c>
      <c r="K30" s="12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43</v>
      </c>
      <c r="D31" s="12">
        <v>3</v>
      </c>
      <c r="E31" s="12">
        <v>2</v>
      </c>
      <c r="F31" s="12">
        <v>1</v>
      </c>
      <c r="G31" s="12" t="s">
        <v>21</v>
      </c>
      <c r="H31" s="12">
        <v>40</v>
      </c>
      <c r="I31" s="12">
        <v>8</v>
      </c>
      <c r="J31" s="12">
        <v>32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40</v>
      </c>
      <c r="D32" s="12">
        <v>1</v>
      </c>
      <c r="E32" s="12" t="s">
        <v>21</v>
      </c>
      <c r="F32" s="12">
        <v>1</v>
      </c>
      <c r="G32" s="12" t="s">
        <v>21</v>
      </c>
      <c r="H32" s="12">
        <v>39</v>
      </c>
      <c r="I32" s="12">
        <v>15</v>
      </c>
      <c r="J32" s="12">
        <v>24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35</v>
      </c>
      <c r="D33" s="12">
        <v>2</v>
      </c>
      <c r="E33" s="12">
        <v>1</v>
      </c>
      <c r="F33" s="12">
        <v>1</v>
      </c>
      <c r="G33" s="12" t="s">
        <v>21</v>
      </c>
      <c r="H33" s="12">
        <v>33</v>
      </c>
      <c r="I33" s="12">
        <v>8</v>
      </c>
      <c r="J33" s="12">
        <v>24</v>
      </c>
      <c r="K33" s="12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13</v>
      </c>
      <c r="D34" s="12" t="s">
        <v>21</v>
      </c>
      <c r="E34" s="12" t="s">
        <v>21</v>
      </c>
      <c r="F34" s="12" t="s">
        <v>21</v>
      </c>
      <c r="G34" s="12" t="s">
        <v>21</v>
      </c>
      <c r="H34" s="12">
        <v>13</v>
      </c>
      <c r="I34" s="12">
        <v>2</v>
      </c>
      <c r="J34" s="12">
        <v>10</v>
      </c>
      <c r="K34" s="12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8</v>
      </c>
      <c r="D35" s="12" t="s">
        <v>21</v>
      </c>
      <c r="E35" s="12" t="s">
        <v>21</v>
      </c>
      <c r="F35" s="12" t="s">
        <v>21</v>
      </c>
      <c r="G35" s="12" t="s">
        <v>21</v>
      </c>
      <c r="H35" s="12">
        <v>8</v>
      </c>
      <c r="I35" s="12">
        <v>2</v>
      </c>
      <c r="J35" s="12">
        <v>6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7</v>
      </c>
      <c r="D36" s="12">
        <v>1</v>
      </c>
      <c r="E36" s="12">
        <v>1</v>
      </c>
      <c r="F36" s="12" t="s">
        <v>21</v>
      </c>
      <c r="G36" s="12" t="s">
        <v>21</v>
      </c>
      <c r="H36" s="12">
        <v>6</v>
      </c>
      <c r="I36" s="12">
        <v>2</v>
      </c>
      <c r="J36" s="12">
        <v>4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1</v>
      </c>
      <c r="I37" s="12" t="s">
        <v>21</v>
      </c>
      <c r="J37" s="12">
        <v>1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969</v>
      </c>
      <c r="D38" s="4">
        <v>153</v>
      </c>
      <c r="E38" s="4">
        <v>109</v>
      </c>
      <c r="F38" s="4">
        <v>41</v>
      </c>
      <c r="G38" s="4">
        <v>3</v>
      </c>
      <c r="H38" s="4">
        <v>816</v>
      </c>
      <c r="I38" s="4">
        <v>174</v>
      </c>
      <c r="J38" s="4">
        <v>621</v>
      </c>
      <c r="K38" s="4">
        <v>21</v>
      </c>
    </row>
    <row r="39" spans="1:16" ht="12" customHeight="1" x14ac:dyDescent="0.2">
      <c r="A39" s="27" t="s">
        <v>11</v>
      </c>
      <c r="B39" s="2" t="s">
        <v>20</v>
      </c>
      <c r="C39" s="12">
        <v>2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2</v>
      </c>
      <c r="I39" s="12" t="s">
        <v>21</v>
      </c>
      <c r="J39" s="12">
        <v>2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41</v>
      </c>
      <c r="D40" s="12" t="s">
        <v>21</v>
      </c>
      <c r="E40" s="12" t="s">
        <v>21</v>
      </c>
      <c r="F40" s="12" t="s">
        <v>21</v>
      </c>
      <c r="G40" s="12" t="s">
        <v>21</v>
      </c>
      <c r="H40" s="12">
        <v>41</v>
      </c>
      <c r="I40" s="12" t="s">
        <v>21</v>
      </c>
      <c r="J40" s="12">
        <v>41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98</v>
      </c>
      <c r="D41" s="12">
        <v>8</v>
      </c>
      <c r="E41" s="12">
        <v>1</v>
      </c>
      <c r="F41" s="12">
        <v>7</v>
      </c>
      <c r="G41" s="12" t="s">
        <v>21</v>
      </c>
      <c r="H41" s="12">
        <v>90</v>
      </c>
      <c r="I41" s="12">
        <v>9</v>
      </c>
      <c r="J41" s="12">
        <v>78</v>
      </c>
      <c r="K41" s="12">
        <v>3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91</v>
      </c>
      <c r="D42" s="12">
        <v>17</v>
      </c>
      <c r="E42" s="12">
        <v>12</v>
      </c>
      <c r="F42" s="12">
        <v>5</v>
      </c>
      <c r="G42" s="12" t="s">
        <v>21</v>
      </c>
      <c r="H42" s="12">
        <v>74</v>
      </c>
      <c r="I42" s="12">
        <v>13</v>
      </c>
      <c r="J42" s="12">
        <v>59</v>
      </c>
      <c r="K42" s="12">
        <v>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103</v>
      </c>
      <c r="D43" s="12">
        <v>22</v>
      </c>
      <c r="E43" s="12">
        <v>17</v>
      </c>
      <c r="F43" s="12">
        <v>4</v>
      </c>
      <c r="G43" s="12">
        <v>1</v>
      </c>
      <c r="H43" s="12">
        <v>81</v>
      </c>
      <c r="I43" s="12">
        <v>12</v>
      </c>
      <c r="J43" s="12">
        <v>68</v>
      </c>
      <c r="K43" s="12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98</v>
      </c>
      <c r="D44" s="12">
        <v>19</v>
      </c>
      <c r="E44" s="12">
        <v>17</v>
      </c>
      <c r="F44" s="12">
        <v>2</v>
      </c>
      <c r="G44" s="12" t="s">
        <v>21</v>
      </c>
      <c r="H44" s="12">
        <v>79</v>
      </c>
      <c r="I44" s="12">
        <v>13</v>
      </c>
      <c r="J44" s="12">
        <v>65</v>
      </c>
      <c r="K44" s="12">
        <v>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119</v>
      </c>
      <c r="D45" s="12">
        <v>28</v>
      </c>
      <c r="E45" s="12">
        <v>21</v>
      </c>
      <c r="F45" s="12">
        <v>6</v>
      </c>
      <c r="G45" s="12">
        <v>1</v>
      </c>
      <c r="H45" s="12">
        <v>91</v>
      </c>
      <c r="I45" s="12">
        <v>35</v>
      </c>
      <c r="J45" s="12">
        <v>55</v>
      </c>
      <c r="K45" s="12">
        <v>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66</v>
      </c>
      <c r="D46" s="12">
        <v>9</v>
      </c>
      <c r="E46" s="12">
        <v>7</v>
      </c>
      <c r="F46" s="12">
        <v>2</v>
      </c>
      <c r="G46" s="12" t="s">
        <v>21</v>
      </c>
      <c r="H46" s="12">
        <v>57</v>
      </c>
      <c r="I46" s="12">
        <v>23</v>
      </c>
      <c r="J46" s="12">
        <v>33</v>
      </c>
      <c r="K46" s="12">
        <v>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94</v>
      </c>
      <c r="D47" s="12">
        <v>15</v>
      </c>
      <c r="E47" s="12">
        <v>9</v>
      </c>
      <c r="F47" s="12">
        <v>6</v>
      </c>
      <c r="G47" s="12" t="s">
        <v>21</v>
      </c>
      <c r="H47" s="12">
        <v>79</v>
      </c>
      <c r="I47" s="12">
        <v>19</v>
      </c>
      <c r="J47" s="12">
        <v>57</v>
      </c>
      <c r="K47" s="12">
        <v>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77</v>
      </c>
      <c r="D48" s="12">
        <v>10</v>
      </c>
      <c r="E48" s="12">
        <v>9</v>
      </c>
      <c r="F48" s="12" t="s">
        <v>21</v>
      </c>
      <c r="G48" s="12">
        <v>1</v>
      </c>
      <c r="H48" s="12">
        <v>67</v>
      </c>
      <c r="I48" s="12">
        <v>19</v>
      </c>
      <c r="J48" s="12">
        <v>47</v>
      </c>
      <c r="K48" s="12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77</v>
      </c>
      <c r="D49" s="12">
        <v>10</v>
      </c>
      <c r="E49" s="12">
        <v>8</v>
      </c>
      <c r="F49" s="12">
        <v>2</v>
      </c>
      <c r="G49" s="12" t="s">
        <v>21</v>
      </c>
      <c r="H49" s="12">
        <v>67</v>
      </c>
      <c r="I49" s="12">
        <v>21</v>
      </c>
      <c r="J49" s="12">
        <v>42</v>
      </c>
      <c r="K49" s="12">
        <v>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48</v>
      </c>
      <c r="D50" s="12">
        <v>7</v>
      </c>
      <c r="E50" s="12">
        <v>4</v>
      </c>
      <c r="F50" s="12">
        <v>3</v>
      </c>
      <c r="G50" s="12" t="s">
        <v>21</v>
      </c>
      <c r="H50" s="12">
        <v>41</v>
      </c>
      <c r="I50" s="12">
        <v>6</v>
      </c>
      <c r="J50" s="12">
        <v>34</v>
      </c>
      <c r="K50" s="12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28</v>
      </c>
      <c r="D51" s="12">
        <v>4</v>
      </c>
      <c r="E51" s="12">
        <v>1</v>
      </c>
      <c r="F51" s="12">
        <v>3</v>
      </c>
      <c r="G51" s="12" t="s">
        <v>21</v>
      </c>
      <c r="H51" s="12">
        <v>24</v>
      </c>
      <c r="I51" s="12">
        <v>3</v>
      </c>
      <c r="J51" s="12">
        <v>19</v>
      </c>
      <c r="K51" s="12">
        <v>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16</v>
      </c>
      <c r="D52" s="12">
        <v>1</v>
      </c>
      <c r="E52" s="12">
        <v>1</v>
      </c>
      <c r="F52" s="12" t="s">
        <v>21</v>
      </c>
      <c r="G52" s="12" t="s">
        <v>21</v>
      </c>
      <c r="H52" s="12">
        <v>15</v>
      </c>
      <c r="I52" s="12">
        <v>1</v>
      </c>
      <c r="J52" s="12">
        <v>14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11</v>
      </c>
      <c r="D53" s="6">
        <v>3</v>
      </c>
      <c r="E53" s="6">
        <v>2</v>
      </c>
      <c r="F53" s="6">
        <v>1</v>
      </c>
      <c r="G53" s="6" t="s">
        <v>21</v>
      </c>
      <c r="H53" s="6">
        <v>8</v>
      </c>
      <c r="I53" s="6" t="s">
        <v>21</v>
      </c>
      <c r="J53" s="6">
        <v>7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x14ac:dyDescent="0.2">
      <c r="A54" s="10" t="s">
        <v>11</v>
      </c>
      <c r="B54" s="2" t="s">
        <v>11</v>
      </c>
      <c r="C54" s="9" t="s">
        <v>11</v>
      </c>
      <c r="D54" s="9" t="s">
        <v>11</v>
      </c>
      <c r="E54" s="9" t="s">
        <v>11</v>
      </c>
      <c r="F54" s="1" t="s">
        <v>11</v>
      </c>
      <c r="G54" s="1" t="s">
        <v>11</v>
      </c>
      <c r="H54" s="1" t="s">
        <v>11</v>
      </c>
      <c r="I54" s="1" t="s">
        <v>11</v>
      </c>
      <c r="J54" s="1" t="s">
        <v>11</v>
      </c>
      <c r="K54" s="1" t="s">
        <v>11</v>
      </c>
      <c r="L54" t="s">
        <v>11</v>
      </c>
      <c r="M54" t="s">
        <v>11</v>
      </c>
      <c r="N54" t="s">
        <v>11</v>
      </c>
      <c r="O54" t="s">
        <v>11</v>
      </c>
      <c r="P54" t="s">
        <v>11</v>
      </c>
    </row>
    <row r="55" spans="1:31" ht="27.6" customHeight="1" x14ac:dyDescent="0.2">
      <c r="A55" s="18" t="s">
        <v>38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customHeight="1" x14ac:dyDescent="0.2">
      <c r="A56" s="21" t="s">
        <v>39</v>
      </c>
      <c r="B56" s="22"/>
      <c r="C56" s="22"/>
      <c r="D56" s="22"/>
      <c r="E56" s="22"/>
      <c r="F56" s="22"/>
      <c r="G56" s="22"/>
      <c r="H56" s="22"/>
      <c r="I56" s="22"/>
      <c r="J56" s="22"/>
      <c r="K56" s="23"/>
      <c r="L56" s="17"/>
      <c r="M56" s="17"/>
      <c r="N56" s="17" t="s">
        <v>11</v>
      </c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1:31" ht="12" x14ac:dyDescent="0.2">
      <c r="A57" s="8" t="s">
        <v>11</v>
      </c>
      <c r="B57" s="8" t="s">
        <v>11</v>
      </c>
      <c r="C57" s="8" t="s">
        <v>11</v>
      </c>
      <c r="D57" s="8" t="s">
        <v>11</v>
      </c>
      <c r="E57" s="8" t="s">
        <v>11</v>
      </c>
      <c r="F57" s="8" t="s">
        <v>11</v>
      </c>
      <c r="G57" s="8" t="s">
        <v>11</v>
      </c>
      <c r="H57" s="8" t="s">
        <v>11</v>
      </c>
      <c r="I57" s="8" t="s">
        <v>11</v>
      </c>
      <c r="J57" s="8" t="s">
        <v>11</v>
      </c>
      <c r="K57" s="8" t="s">
        <v>11</v>
      </c>
      <c r="L57" t="s">
        <v>11</v>
      </c>
      <c r="M57" t="s">
        <v>11</v>
      </c>
      <c r="N57" t="s">
        <v>11</v>
      </c>
      <c r="O57" t="s">
        <v>11</v>
      </c>
      <c r="P57" t="s">
        <v>11</v>
      </c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</sheetData>
  <mergeCells count="13">
    <mergeCell ref="A55:K55"/>
    <mergeCell ref="A56:K56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20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1518</v>
      </c>
      <c r="D6" s="4">
        <v>299</v>
      </c>
      <c r="E6" s="4">
        <v>208</v>
      </c>
      <c r="F6" s="4">
        <v>82</v>
      </c>
      <c r="G6" s="4">
        <v>9</v>
      </c>
      <c r="H6" s="4">
        <v>1219</v>
      </c>
      <c r="I6" s="4">
        <v>577</v>
      </c>
      <c r="J6" s="4">
        <v>613</v>
      </c>
      <c r="K6" s="4">
        <v>29</v>
      </c>
    </row>
    <row r="7" spans="1:31" ht="12" customHeight="1" x14ac:dyDescent="0.2">
      <c r="A7" s="27" t="s">
        <v>11</v>
      </c>
      <c r="B7" s="2" t="s">
        <v>20</v>
      </c>
      <c r="C7" s="12">
        <v>1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1</v>
      </c>
      <c r="I7" s="12" t="s">
        <v>21</v>
      </c>
      <c r="J7" s="12">
        <v>1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31</v>
      </c>
      <c r="D8" s="12">
        <v>3</v>
      </c>
      <c r="E8" s="12" t="s">
        <v>21</v>
      </c>
      <c r="F8" s="12">
        <v>3</v>
      </c>
      <c r="G8" s="12" t="s">
        <v>21</v>
      </c>
      <c r="H8" s="12">
        <v>28</v>
      </c>
      <c r="I8" s="12">
        <v>1</v>
      </c>
      <c r="J8" s="12">
        <v>26</v>
      </c>
      <c r="K8" s="12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67</v>
      </c>
      <c r="D9" s="12">
        <v>12</v>
      </c>
      <c r="E9" s="12">
        <v>4</v>
      </c>
      <c r="F9" s="12">
        <v>8</v>
      </c>
      <c r="G9" s="12" t="s">
        <v>21</v>
      </c>
      <c r="H9" s="12">
        <v>55</v>
      </c>
      <c r="I9" s="12">
        <v>12</v>
      </c>
      <c r="J9" s="12">
        <v>43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111</v>
      </c>
      <c r="D10" s="12">
        <v>22</v>
      </c>
      <c r="E10" s="12">
        <v>18</v>
      </c>
      <c r="F10" s="12">
        <v>4</v>
      </c>
      <c r="G10" s="12" t="s">
        <v>21</v>
      </c>
      <c r="H10" s="12">
        <v>89</v>
      </c>
      <c r="I10" s="12">
        <v>40</v>
      </c>
      <c r="J10" s="12">
        <v>46</v>
      </c>
      <c r="K10" s="12">
        <v>3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150</v>
      </c>
      <c r="D11" s="12">
        <v>37</v>
      </c>
      <c r="E11" s="12">
        <v>23</v>
      </c>
      <c r="F11" s="12">
        <v>13</v>
      </c>
      <c r="G11" s="12">
        <v>1</v>
      </c>
      <c r="H11" s="12">
        <v>113</v>
      </c>
      <c r="I11" s="12">
        <v>50</v>
      </c>
      <c r="J11" s="12">
        <v>58</v>
      </c>
      <c r="K11" s="12">
        <v>5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151</v>
      </c>
      <c r="D12" s="12">
        <v>29</v>
      </c>
      <c r="E12" s="12">
        <v>21</v>
      </c>
      <c r="F12" s="12">
        <v>7</v>
      </c>
      <c r="G12" s="12">
        <v>1</v>
      </c>
      <c r="H12" s="12">
        <v>122</v>
      </c>
      <c r="I12" s="12">
        <v>67</v>
      </c>
      <c r="J12" s="12">
        <v>52</v>
      </c>
      <c r="K12" s="12">
        <v>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178</v>
      </c>
      <c r="D13" s="12">
        <v>39</v>
      </c>
      <c r="E13" s="12">
        <v>31</v>
      </c>
      <c r="F13" s="12">
        <v>7</v>
      </c>
      <c r="G13" s="12">
        <v>1</v>
      </c>
      <c r="H13" s="12">
        <v>139</v>
      </c>
      <c r="I13" s="12">
        <v>85</v>
      </c>
      <c r="J13" s="12">
        <v>52</v>
      </c>
      <c r="K13" s="12">
        <v>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185</v>
      </c>
      <c r="D14" s="12">
        <v>38</v>
      </c>
      <c r="E14" s="12">
        <v>29</v>
      </c>
      <c r="F14" s="12">
        <v>7</v>
      </c>
      <c r="G14" s="12">
        <v>2</v>
      </c>
      <c r="H14" s="12">
        <v>147</v>
      </c>
      <c r="I14" s="12">
        <v>89</v>
      </c>
      <c r="J14" s="12">
        <v>55</v>
      </c>
      <c r="K14" s="12">
        <v>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134</v>
      </c>
      <c r="D15" s="12">
        <v>36</v>
      </c>
      <c r="E15" s="12">
        <v>31</v>
      </c>
      <c r="F15" s="12">
        <v>5</v>
      </c>
      <c r="G15" s="12" t="s">
        <v>21</v>
      </c>
      <c r="H15" s="12">
        <v>98</v>
      </c>
      <c r="I15" s="12">
        <v>51</v>
      </c>
      <c r="J15" s="12">
        <v>46</v>
      </c>
      <c r="K15" s="12">
        <v>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142</v>
      </c>
      <c r="D16" s="12">
        <v>17</v>
      </c>
      <c r="E16" s="12">
        <v>10</v>
      </c>
      <c r="F16" s="12">
        <v>6</v>
      </c>
      <c r="G16" s="12">
        <v>1</v>
      </c>
      <c r="H16" s="12">
        <v>125</v>
      </c>
      <c r="I16" s="12">
        <v>66</v>
      </c>
      <c r="J16" s="12">
        <v>59</v>
      </c>
      <c r="K16" s="12" t="s">
        <v>21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144</v>
      </c>
      <c r="D17" s="12">
        <v>26</v>
      </c>
      <c r="E17" s="12">
        <v>19</v>
      </c>
      <c r="F17" s="12">
        <v>5</v>
      </c>
      <c r="G17" s="12">
        <v>2</v>
      </c>
      <c r="H17" s="12">
        <v>118</v>
      </c>
      <c r="I17" s="12">
        <v>68</v>
      </c>
      <c r="J17" s="12">
        <v>47</v>
      </c>
      <c r="K17" s="12">
        <v>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101</v>
      </c>
      <c r="D18" s="12">
        <v>20</v>
      </c>
      <c r="E18" s="12">
        <v>12</v>
      </c>
      <c r="F18" s="12">
        <v>8</v>
      </c>
      <c r="G18" s="12" t="s">
        <v>21</v>
      </c>
      <c r="H18" s="12">
        <v>81</v>
      </c>
      <c r="I18" s="12">
        <v>24</v>
      </c>
      <c r="J18" s="12">
        <v>56</v>
      </c>
      <c r="K18" s="12">
        <v>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68</v>
      </c>
      <c r="D19" s="12">
        <v>12</v>
      </c>
      <c r="E19" s="12">
        <v>5</v>
      </c>
      <c r="F19" s="12">
        <v>6</v>
      </c>
      <c r="G19" s="12">
        <v>1</v>
      </c>
      <c r="H19" s="12">
        <v>56</v>
      </c>
      <c r="I19" s="12">
        <v>16</v>
      </c>
      <c r="J19" s="12">
        <v>36</v>
      </c>
      <c r="K19" s="12">
        <v>4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31</v>
      </c>
      <c r="D20" s="12">
        <v>6</v>
      </c>
      <c r="E20" s="12">
        <v>4</v>
      </c>
      <c r="F20" s="12">
        <v>2</v>
      </c>
      <c r="G20" s="12" t="s">
        <v>21</v>
      </c>
      <c r="H20" s="12">
        <v>25</v>
      </c>
      <c r="I20" s="12">
        <v>5</v>
      </c>
      <c r="J20" s="12">
        <v>19</v>
      </c>
      <c r="K20" s="12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24</v>
      </c>
      <c r="D21" s="12">
        <v>2</v>
      </c>
      <c r="E21" s="12">
        <v>1</v>
      </c>
      <c r="F21" s="12">
        <v>1</v>
      </c>
      <c r="G21" s="12" t="s">
        <v>21</v>
      </c>
      <c r="H21" s="12">
        <v>22</v>
      </c>
      <c r="I21" s="12">
        <v>3</v>
      </c>
      <c r="J21" s="12">
        <v>17</v>
      </c>
      <c r="K21" s="12">
        <v>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458</v>
      </c>
      <c r="D22" s="4">
        <v>75</v>
      </c>
      <c r="E22" s="4">
        <v>56</v>
      </c>
      <c r="F22" s="4">
        <v>18</v>
      </c>
      <c r="G22" s="4">
        <v>1</v>
      </c>
      <c r="H22" s="4">
        <v>383</v>
      </c>
      <c r="I22" s="4">
        <v>169</v>
      </c>
      <c r="J22" s="4">
        <v>205</v>
      </c>
      <c r="K22" s="4">
        <v>9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12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12</v>
      </c>
      <c r="I24" s="12" t="s">
        <v>21</v>
      </c>
      <c r="J24" s="12">
        <v>12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25</v>
      </c>
      <c r="D25" s="12">
        <v>1</v>
      </c>
      <c r="E25" s="12" t="s">
        <v>21</v>
      </c>
      <c r="F25" s="12">
        <v>1</v>
      </c>
      <c r="G25" s="12" t="s">
        <v>21</v>
      </c>
      <c r="H25" s="12">
        <v>24</v>
      </c>
      <c r="I25" s="12">
        <v>2</v>
      </c>
      <c r="J25" s="12">
        <v>22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40</v>
      </c>
      <c r="D26" s="12">
        <v>7</v>
      </c>
      <c r="E26" s="12">
        <v>4</v>
      </c>
      <c r="F26" s="12">
        <v>3</v>
      </c>
      <c r="G26" s="12" t="s">
        <v>21</v>
      </c>
      <c r="H26" s="12">
        <v>33</v>
      </c>
      <c r="I26" s="12">
        <v>14</v>
      </c>
      <c r="J26" s="12">
        <v>18</v>
      </c>
      <c r="K26" s="12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44</v>
      </c>
      <c r="D27" s="12">
        <v>7</v>
      </c>
      <c r="E27" s="12">
        <v>3</v>
      </c>
      <c r="F27" s="12">
        <v>3</v>
      </c>
      <c r="G27" s="12">
        <v>1</v>
      </c>
      <c r="H27" s="12">
        <v>37</v>
      </c>
      <c r="I27" s="12">
        <v>15</v>
      </c>
      <c r="J27" s="12">
        <v>22</v>
      </c>
      <c r="K27" s="12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60</v>
      </c>
      <c r="D28" s="12">
        <v>12</v>
      </c>
      <c r="E28" s="12">
        <v>9</v>
      </c>
      <c r="F28" s="12">
        <v>3</v>
      </c>
      <c r="G28" s="12" t="s">
        <v>21</v>
      </c>
      <c r="H28" s="12">
        <v>48</v>
      </c>
      <c r="I28" s="12">
        <v>20</v>
      </c>
      <c r="J28" s="12">
        <v>26</v>
      </c>
      <c r="K28" s="12">
        <v>2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57</v>
      </c>
      <c r="D29" s="12">
        <v>11</v>
      </c>
      <c r="E29" s="12">
        <v>10</v>
      </c>
      <c r="F29" s="12">
        <v>1</v>
      </c>
      <c r="G29" s="12" t="s">
        <v>21</v>
      </c>
      <c r="H29" s="12">
        <v>46</v>
      </c>
      <c r="I29" s="12">
        <v>27</v>
      </c>
      <c r="J29" s="12">
        <v>18</v>
      </c>
      <c r="K29" s="12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58</v>
      </c>
      <c r="D30" s="12">
        <v>11</v>
      </c>
      <c r="E30" s="12">
        <v>11</v>
      </c>
      <c r="F30" s="12" t="s">
        <v>21</v>
      </c>
      <c r="G30" s="12" t="s">
        <v>21</v>
      </c>
      <c r="H30" s="12">
        <v>47</v>
      </c>
      <c r="I30" s="12">
        <v>30</v>
      </c>
      <c r="J30" s="12">
        <v>15</v>
      </c>
      <c r="K30" s="12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33</v>
      </c>
      <c r="D31" s="12">
        <v>10</v>
      </c>
      <c r="E31" s="12">
        <v>9</v>
      </c>
      <c r="F31" s="12">
        <v>1</v>
      </c>
      <c r="G31" s="12" t="s">
        <v>21</v>
      </c>
      <c r="H31" s="12">
        <v>23</v>
      </c>
      <c r="I31" s="12">
        <v>10</v>
      </c>
      <c r="J31" s="12">
        <v>13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36</v>
      </c>
      <c r="D32" s="12">
        <v>5</v>
      </c>
      <c r="E32" s="12">
        <v>4</v>
      </c>
      <c r="F32" s="12">
        <v>1</v>
      </c>
      <c r="G32" s="12" t="s">
        <v>21</v>
      </c>
      <c r="H32" s="12">
        <v>31</v>
      </c>
      <c r="I32" s="12">
        <v>18</v>
      </c>
      <c r="J32" s="12">
        <v>13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39</v>
      </c>
      <c r="D33" s="12">
        <v>3</v>
      </c>
      <c r="E33" s="12">
        <v>1</v>
      </c>
      <c r="F33" s="12">
        <v>2</v>
      </c>
      <c r="G33" s="12" t="s">
        <v>21</v>
      </c>
      <c r="H33" s="12">
        <v>36</v>
      </c>
      <c r="I33" s="12">
        <v>23</v>
      </c>
      <c r="J33" s="12">
        <v>12</v>
      </c>
      <c r="K33" s="12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24</v>
      </c>
      <c r="D34" s="12">
        <v>4</v>
      </c>
      <c r="E34" s="12">
        <v>3</v>
      </c>
      <c r="F34" s="12">
        <v>1</v>
      </c>
      <c r="G34" s="12" t="s">
        <v>21</v>
      </c>
      <c r="H34" s="12">
        <v>20</v>
      </c>
      <c r="I34" s="12">
        <v>4</v>
      </c>
      <c r="J34" s="12">
        <v>16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20</v>
      </c>
      <c r="D35" s="12">
        <v>4</v>
      </c>
      <c r="E35" s="12">
        <v>2</v>
      </c>
      <c r="F35" s="12">
        <v>2</v>
      </c>
      <c r="G35" s="12" t="s">
        <v>21</v>
      </c>
      <c r="H35" s="12">
        <v>16</v>
      </c>
      <c r="I35" s="12">
        <v>4</v>
      </c>
      <c r="J35" s="12">
        <v>11</v>
      </c>
      <c r="K35" s="12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5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5</v>
      </c>
      <c r="I36" s="12">
        <v>1</v>
      </c>
      <c r="J36" s="12">
        <v>4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5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5</v>
      </c>
      <c r="I37" s="12">
        <v>1</v>
      </c>
      <c r="J37" s="12">
        <v>3</v>
      </c>
      <c r="K37" s="12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1060</v>
      </c>
      <c r="D38" s="4">
        <v>224</v>
      </c>
      <c r="E38" s="4">
        <v>152</v>
      </c>
      <c r="F38" s="4">
        <v>64</v>
      </c>
      <c r="G38" s="4">
        <v>8</v>
      </c>
      <c r="H38" s="4">
        <v>836</v>
      </c>
      <c r="I38" s="4">
        <v>408</v>
      </c>
      <c r="J38" s="4">
        <v>408</v>
      </c>
      <c r="K38" s="4">
        <v>20</v>
      </c>
    </row>
    <row r="39" spans="1:16" ht="12" customHeight="1" x14ac:dyDescent="0.2">
      <c r="A39" s="27" t="s">
        <v>11</v>
      </c>
      <c r="B39" s="2" t="s">
        <v>20</v>
      </c>
      <c r="C39" s="12">
        <v>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1</v>
      </c>
      <c r="I39" s="12" t="s">
        <v>21</v>
      </c>
      <c r="J39" s="12">
        <v>1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19</v>
      </c>
      <c r="D40" s="12">
        <v>3</v>
      </c>
      <c r="E40" s="12" t="s">
        <v>21</v>
      </c>
      <c r="F40" s="12">
        <v>3</v>
      </c>
      <c r="G40" s="12" t="s">
        <v>21</v>
      </c>
      <c r="H40" s="12">
        <v>16</v>
      </c>
      <c r="I40" s="12">
        <v>1</v>
      </c>
      <c r="J40" s="12">
        <v>14</v>
      </c>
      <c r="K40" s="12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42</v>
      </c>
      <c r="D41" s="12">
        <v>11</v>
      </c>
      <c r="E41" s="12">
        <v>4</v>
      </c>
      <c r="F41" s="12">
        <v>7</v>
      </c>
      <c r="G41" s="12" t="s">
        <v>21</v>
      </c>
      <c r="H41" s="12">
        <v>31</v>
      </c>
      <c r="I41" s="12">
        <v>10</v>
      </c>
      <c r="J41" s="12">
        <v>21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71</v>
      </c>
      <c r="D42" s="12">
        <v>15</v>
      </c>
      <c r="E42" s="12">
        <v>14</v>
      </c>
      <c r="F42" s="12">
        <v>1</v>
      </c>
      <c r="G42" s="12" t="s">
        <v>21</v>
      </c>
      <c r="H42" s="12">
        <v>56</v>
      </c>
      <c r="I42" s="12">
        <v>26</v>
      </c>
      <c r="J42" s="12">
        <v>28</v>
      </c>
      <c r="K42" s="12">
        <v>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106</v>
      </c>
      <c r="D43" s="12">
        <v>30</v>
      </c>
      <c r="E43" s="12">
        <v>20</v>
      </c>
      <c r="F43" s="12">
        <v>10</v>
      </c>
      <c r="G43" s="12" t="s">
        <v>21</v>
      </c>
      <c r="H43" s="12">
        <v>76</v>
      </c>
      <c r="I43" s="12">
        <v>35</v>
      </c>
      <c r="J43" s="12">
        <v>36</v>
      </c>
      <c r="K43" s="12">
        <v>5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91</v>
      </c>
      <c r="D44" s="12">
        <v>17</v>
      </c>
      <c r="E44" s="12">
        <v>12</v>
      </c>
      <c r="F44" s="12">
        <v>4</v>
      </c>
      <c r="G44" s="12">
        <v>1</v>
      </c>
      <c r="H44" s="12">
        <v>74</v>
      </c>
      <c r="I44" s="12">
        <v>47</v>
      </c>
      <c r="J44" s="12">
        <v>26</v>
      </c>
      <c r="K44" s="12">
        <v>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121</v>
      </c>
      <c r="D45" s="12">
        <v>28</v>
      </c>
      <c r="E45" s="12">
        <v>21</v>
      </c>
      <c r="F45" s="12">
        <v>6</v>
      </c>
      <c r="G45" s="12">
        <v>1</v>
      </c>
      <c r="H45" s="12">
        <v>93</v>
      </c>
      <c r="I45" s="12">
        <v>58</v>
      </c>
      <c r="J45" s="12">
        <v>34</v>
      </c>
      <c r="K45" s="12">
        <v>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127</v>
      </c>
      <c r="D46" s="12">
        <v>27</v>
      </c>
      <c r="E46" s="12">
        <v>18</v>
      </c>
      <c r="F46" s="12">
        <v>7</v>
      </c>
      <c r="G46" s="12">
        <v>2</v>
      </c>
      <c r="H46" s="12">
        <v>100</v>
      </c>
      <c r="I46" s="12">
        <v>59</v>
      </c>
      <c r="J46" s="12">
        <v>40</v>
      </c>
      <c r="K46" s="12">
        <v>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101</v>
      </c>
      <c r="D47" s="12">
        <v>26</v>
      </c>
      <c r="E47" s="12">
        <v>22</v>
      </c>
      <c r="F47" s="12">
        <v>4</v>
      </c>
      <c r="G47" s="12" t="s">
        <v>21</v>
      </c>
      <c r="H47" s="12">
        <v>75</v>
      </c>
      <c r="I47" s="12">
        <v>41</v>
      </c>
      <c r="J47" s="12">
        <v>33</v>
      </c>
      <c r="K47" s="12">
        <v>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106</v>
      </c>
      <c r="D48" s="12">
        <v>12</v>
      </c>
      <c r="E48" s="12">
        <v>6</v>
      </c>
      <c r="F48" s="12">
        <v>5</v>
      </c>
      <c r="G48" s="12">
        <v>1</v>
      </c>
      <c r="H48" s="12">
        <v>94</v>
      </c>
      <c r="I48" s="12">
        <v>48</v>
      </c>
      <c r="J48" s="12">
        <v>46</v>
      </c>
      <c r="K48" s="12" t="s">
        <v>21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105</v>
      </c>
      <c r="D49" s="12">
        <v>23</v>
      </c>
      <c r="E49" s="12">
        <v>18</v>
      </c>
      <c r="F49" s="12">
        <v>3</v>
      </c>
      <c r="G49" s="12">
        <v>2</v>
      </c>
      <c r="H49" s="12">
        <v>82</v>
      </c>
      <c r="I49" s="12">
        <v>45</v>
      </c>
      <c r="J49" s="12">
        <v>35</v>
      </c>
      <c r="K49" s="12">
        <v>2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77</v>
      </c>
      <c r="D50" s="12">
        <v>16</v>
      </c>
      <c r="E50" s="12">
        <v>9</v>
      </c>
      <c r="F50" s="12">
        <v>7</v>
      </c>
      <c r="G50" s="12" t="s">
        <v>21</v>
      </c>
      <c r="H50" s="12">
        <v>61</v>
      </c>
      <c r="I50" s="12">
        <v>20</v>
      </c>
      <c r="J50" s="12">
        <v>40</v>
      </c>
      <c r="K50" s="12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48</v>
      </c>
      <c r="D51" s="12">
        <v>8</v>
      </c>
      <c r="E51" s="12">
        <v>3</v>
      </c>
      <c r="F51" s="12">
        <v>4</v>
      </c>
      <c r="G51" s="12">
        <v>1</v>
      </c>
      <c r="H51" s="12">
        <v>40</v>
      </c>
      <c r="I51" s="12">
        <v>12</v>
      </c>
      <c r="J51" s="12">
        <v>25</v>
      </c>
      <c r="K51" s="12">
        <v>3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26</v>
      </c>
      <c r="D52" s="12">
        <v>6</v>
      </c>
      <c r="E52" s="12">
        <v>4</v>
      </c>
      <c r="F52" s="12">
        <v>2</v>
      </c>
      <c r="G52" s="12" t="s">
        <v>21</v>
      </c>
      <c r="H52" s="12">
        <v>20</v>
      </c>
      <c r="I52" s="12">
        <v>4</v>
      </c>
      <c r="J52" s="12">
        <v>15</v>
      </c>
      <c r="K52" s="12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19</v>
      </c>
      <c r="D53" s="6">
        <v>2</v>
      </c>
      <c r="E53" s="6">
        <v>1</v>
      </c>
      <c r="F53" s="6">
        <v>1</v>
      </c>
      <c r="G53" s="6" t="s">
        <v>21</v>
      </c>
      <c r="H53" s="6">
        <v>17</v>
      </c>
      <c r="I53" s="6">
        <v>2</v>
      </c>
      <c r="J53" s="6">
        <v>14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9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1919</v>
      </c>
      <c r="D6" s="4">
        <v>310</v>
      </c>
      <c r="E6" s="4">
        <v>192</v>
      </c>
      <c r="F6" s="4">
        <v>109</v>
      </c>
      <c r="G6" s="4">
        <v>9</v>
      </c>
      <c r="H6" s="4">
        <v>1609</v>
      </c>
      <c r="I6" s="4">
        <v>576</v>
      </c>
      <c r="J6" s="4">
        <v>1007</v>
      </c>
      <c r="K6" s="4">
        <v>26</v>
      </c>
    </row>
    <row r="7" spans="1:31" ht="12" customHeight="1" x14ac:dyDescent="0.2">
      <c r="A7" s="27" t="s">
        <v>11</v>
      </c>
      <c r="B7" s="2" t="s">
        <v>20</v>
      </c>
      <c r="C7" s="12">
        <v>3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3</v>
      </c>
      <c r="I7" s="12" t="s">
        <v>21</v>
      </c>
      <c r="J7" s="12">
        <v>3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51</v>
      </c>
      <c r="D8" s="12">
        <v>9</v>
      </c>
      <c r="E8" s="12" t="s">
        <v>21</v>
      </c>
      <c r="F8" s="12">
        <v>9</v>
      </c>
      <c r="G8" s="12" t="s">
        <v>21</v>
      </c>
      <c r="H8" s="12">
        <v>42</v>
      </c>
      <c r="I8" s="12">
        <v>1</v>
      </c>
      <c r="J8" s="12">
        <v>40</v>
      </c>
      <c r="K8" s="12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87</v>
      </c>
      <c r="D9" s="12">
        <v>7</v>
      </c>
      <c r="E9" s="12">
        <v>2</v>
      </c>
      <c r="F9" s="12">
        <v>4</v>
      </c>
      <c r="G9" s="12">
        <v>1</v>
      </c>
      <c r="H9" s="12">
        <v>80</v>
      </c>
      <c r="I9" s="12">
        <v>6</v>
      </c>
      <c r="J9" s="12">
        <v>73</v>
      </c>
      <c r="K9" s="12">
        <v>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148</v>
      </c>
      <c r="D10" s="12">
        <v>34</v>
      </c>
      <c r="E10" s="12">
        <v>16</v>
      </c>
      <c r="F10" s="12">
        <v>18</v>
      </c>
      <c r="G10" s="12" t="s">
        <v>21</v>
      </c>
      <c r="H10" s="12">
        <v>114</v>
      </c>
      <c r="I10" s="12">
        <v>36</v>
      </c>
      <c r="J10" s="12">
        <v>77</v>
      </c>
      <c r="K10" s="12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200</v>
      </c>
      <c r="D11" s="12">
        <v>36</v>
      </c>
      <c r="E11" s="12">
        <v>21</v>
      </c>
      <c r="F11" s="12">
        <v>13</v>
      </c>
      <c r="G11" s="12">
        <v>2</v>
      </c>
      <c r="H11" s="12">
        <v>164</v>
      </c>
      <c r="I11" s="12">
        <v>53</v>
      </c>
      <c r="J11" s="12">
        <v>109</v>
      </c>
      <c r="K11" s="12">
        <v>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202</v>
      </c>
      <c r="D12" s="12">
        <v>29</v>
      </c>
      <c r="E12" s="12">
        <v>19</v>
      </c>
      <c r="F12" s="12">
        <v>9</v>
      </c>
      <c r="G12" s="12">
        <v>1</v>
      </c>
      <c r="H12" s="12">
        <v>173</v>
      </c>
      <c r="I12" s="12">
        <v>58</v>
      </c>
      <c r="J12" s="12">
        <v>113</v>
      </c>
      <c r="K12" s="12">
        <v>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238</v>
      </c>
      <c r="D13" s="12">
        <v>39</v>
      </c>
      <c r="E13" s="12">
        <v>23</v>
      </c>
      <c r="F13" s="12">
        <v>16</v>
      </c>
      <c r="G13" s="12" t="s">
        <v>21</v>
      </c>
      <c r="H13" s="12">
        <v>199</v>
      </c>
      <c r="I13" s="12">
        <v>87</v>
      </c>
      <c r="J13" s="12">
        <v>107</v>
      </c>
      <c r="K13" s="12">
        <v>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226</v>
      </c>
      <c r="D14" s="12">
        <v>43</v>
      </c>
      <c r="E14" s="12">
        <v>31</v>
      </c>
      <c r="F14" s="12">
        <v>10</v>
      </c>
      <c r="G14" s="12">
        <v>2</v>
      </c>
      <c r="H14" s="12">
        <v>183</v>
      </c>
      <c r="I14" s="12">
        <v>76</v>
      </c>
      <c r="J14" s="12">
        <v>104</v>
      </c>
      <c r="K14" s="12">
        <v>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190</v>
      </c>
      <c r="D15" s="12">
        <v>29</v>
      </c>
      <c r="E15" s="12">
        <v>21</v>
      </c>
      <c r="F15" s="12">
        <v>7</v>
      </c>
      <c r="G15" s="12">
        <v>1</v>
      </c>
      <c r="H15" s="12">
        <v>161</v>
      </c>
      <c r="I15" s="12">
        <v>80</v>
      </c>
      <c r="J15" s="12">
        <v>80</v>
      </c>
      <c r="K15" s="12">
        <v>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182</v>
      </c>
      <c r="D16" s="12">
        <v>22</v>
      </c>
      <c r="E16" s="12">
        <v>20</v>
      </c>
      <c r="F16" s="12">
        <v>1</v>
      </c>
      <c r="G16" s="12">
        <v>1</v>
      </c>
      <c r="H16" s="12">
        <v>160</v>
      </c>
      <c r="I16" s="12">
        <v>74</v>
      </c>
      <c r="J16" s="12">
        <v>84</v>
      </c>
      <c r="K16" s="12">
        <v>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159</v>
      </c>
      <c r="D17" s="12">
        <v>21</v>
      </c>
      <c r="E17" s="12">
        <v>14</v>
      </c>
      <c r="F17" s="12">
        <v>7</v>
      </c>
      <c r="G17" s="12" t="s">
        <v>21</v>
      </c>
      <c r="H17" s="12">
        <v>138</v>
      </c>
      <c r="I17" s="12">
        <v>58</v>
      </c>
      <c r="J17" s="12">
        <v>78</v>
      </c>
      <c r="K17" s="12">
        <v>2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98</v>
      </c>
      <c r="D18" s="12">
        <v>14</v>
      </c>
      <c r="E18" s="12">
        <v>10</v>
      </c>
      <c r="F18" s="12">
        <v>4</v>
      </c>
      <c r="G18" s="12" t="s">
        <v>21</v>
      </c>
      <c r="H18" s="12">
        <v>84</v>
      </c>
      <c r="I18" s="12">
        <v>22</v>
      </c>
      <c r="J18" s="12">
        <v>61</v>
      </c>
      <c r="K18" s="12">
        <v>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66</v>
      </c>
      <c r="D19" s="12">
        <v>8</v>
      </c>
      <c r="E19" s="12">
        <v>3</v>
      </c>
      <c r="F19" s="12">
        <v>5</v>
      </c>
      <c r="G19" s="12" t="s">
        <v>21</v>
      </c>
      <c r="H19" s="12">
        <v>58</v>
      </c>
      <c r="I19" s="12">
        <v>13</v>
      </c>
      <c r="J19" s="12">
        <v>42</v>
      </c>
      <c r="K19" s="12">
        <v>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46</v>
      </c>
      <c r="D20" s="12">
        <v>13</v>
      </c>
      <c r="E20" s="12">
        <v>8</v>
      </c>
      <c r="F20" s="12">
        <v>4</v>
      </c>
      <c r="G20" s="12">
        <v>1</v>
      </c>
      <c r="H20" s="12">
        <v>33</v>
      </c>
      <c r="I20" s="12">
        <v>8</v>
      </c>
      <c r="J20" s="12">
        <v>25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23</v>
      </c>
      <c r="D21" s="12">
        <v>6</v>
      </c>
      <c r="E21" s="12">
        <v>4</v>
      </c>
      <c r="F21" s="12">
        <v>2</v>
      </c>
      <c r="G21" s="12" t="s">
        <v>21</v>
      </c>
      <c r="H21" s="12">
        <v>17</v>
      </c>
      <c r="I21" s="12">
        <v>4</v>
      </c>
      <c r="J21" s="12">
        <v>11</v>
      </c>
      <c r="K21" s="12">
        <v>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619</v>
      </c>
      <c r="D22" s="4">
        <v>68</v>
      </c>
      <c r="E22" s="4">
        <v>44</v>
      </c>
      <c r="F22" s="4">
        <v>23</v>
      </c>
      <c r="G22" s="4">
        <v>1</v>
      </c>
      <c r="H22" s="4">
        <v>551</v>
      </c>
      <c r="I22" s="4">
        <v>186</v>
      </c>
      <c r="J22" s="4">
        <v>357</v>
      </c>
      <c r="K22" s="4">
        <v>8</v>
      </c>
    </row>
    <row r="23" spans="1:16" ht="12" customHeight="1" x14ac:dyDescent="0.2">
      <c r="A23" s="27" t="s">
        <v>11</v>
      </c>
      <c r="B23" s="2" t="s">
        <v>20</v>
      </c>
      <c r="C23" s="12">
        <v>3</v>
      </c>
      <c r="D23" s="12" t="s">
        <v>21</v>
      </c>
      <c r="E23" s="12" t="s">
        <v>21</v>
      </c>
      <c r="F23" s="12" t="s">
        <v>21</v>
      </c>
      <c r="G23" s="12" t="s">
        <v>21</v>
      </c>
      <c r="H23" s="12">
        <v>3</v>
      </c>
      <c r="I23" s="12" t="s">
        <v>21</v>
      </c>
      <c r="J23" s="12">
        <v>3</v>
      </c>
      <c r="K23" s="12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8</v>
      </c>
      <c r="D24" s="12" t="s">
        <v>21</v>
      </c>
      <c r="E24" s="12" t="s">
        <v>21</v>
      </c>
      <c r="F24" s="12" t="s">
        <v>21</v>
      </c>
      <c r="G24" s="12" t="s">
        <v>21</v>
      </c>
      <c r="H24" s="12">
        <v>8</v>
      </c>
      <c r="I24" s="12">
        <v>1</v>
      </c>
      <c r="J24" s="12">
        <v>7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36</v>
      </c>
      <c r="D25" s="12">
        <v>1</v>
      </c>
      <c r="E25" s="12" t="s">
        <v>21</v>
      </c>
      <c r="F25" s="12">
        <v>1</v>
      </c>
      <c r="G25" s="12" t="s">
        <v>21</v>
      </c>
      <c r="H25" s="12">
        <v>35</v>
      </c>
      <c r="I25" s="12">
        <v>2</v>
      </c>
      <c r="J25" s="12">
        <v>33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57</v>
      </c>
      <c r="D26" s="12">
        <v>6</v>
      </c>
      <c r="E26" s="12">
        <v>1</v>
      </c>
      <c r="F26" s="12">
        <v>5</v>
      </c>
      <c r="G26" s="12" t="s">
        <v>21</v>
      </c>
      <c r="H26" s="12">
        <v>51</v>
      </c>
      <c r="I26" s="12">
        <v>14</v>
      </c>
      <c r="J26" s="12">
        <v>36</v>
      </c>
      <c r="K26" s="12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84</v>
      </c>
      <c r="D27" s="12">
        <v>9</v>
      </c>
      <c r="E27" s="12">
        <v>5</v>
      </c>
      <c r="F27" s="12">
        <v>4</v>
      </c>
      <c r="G27" s="12" t="s">
        <v>21</v>
      </c>
      <c r="H27" s="12">
        <v>75</v>
      </c>
      <c r="I27" s="12">
        <v>20</v>
      </c>
      <c r="J27" s="12">
        <v>54</v>
      </c>
      <c r="K27" s="12">
        <v>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79</v>
      </c>
      <c r="D28" s="12">
        <v>7</v>
      </c>
      <c r="E28" s="12">
        <v>7</v>
      </c>
      <c r="F28" s="12" t="s">
        <v>21</v>
      </c>
      <c r="G28" s="12" t="s">
        <v>21</v>
      </c>
      <c r="H28" s="12">
        <v>72</v>
      </c>
      <c r="I28" s="12">
        <v>26</v>
      </c>
      <c r="J28" s="12">
        <v>46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84</v>
      </c>
      <c r="D29" s="12">
        <v>7</v>
      </c>
      <c r="E29" s="12">
        <v>4</v>
      </c>
      <c r="F29" s="12">
        <v>3</v>
      </c>
      <c r="G29" s="12" t="s">
        <v>21</v>
      </c>
      <c r="H29" s="12">
        <v>77</v>
      </c>
      <c r="I29" s="12">
        <v>31</v>
      </c>
      <c r="J29" s="12">
        <v>43</v>
      </c>
      <c r="K29" s="12">
        <v>3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61</v>
      </c>
      <c r="D30" s="12">
        <v>9</v>
      </c>
      <c r="E30" s="12">
        <v>6</v>
      </c>
      <c r="F30" s="12">
        <v>3</v>
      </c>
      <c r="G30" s="12" t="s">
        <v>21</v>
      </c>
      <c r="H30" s="12">
        <v>52</v>
      </c>
      <c r="I30" s="12">
        <v>27</v>
      </c>
      <c r="J30" s="12">
        <v>25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68</v>
      </c>
      <c r="D31" s="12">
        <v>11</v>
      </c>
      <c r="E31" s="12">
        <v>10</v>
      </c>
      <c r="F31" s="12" t="s">
        <v>21</v>
      </c>
      <c r="G31" s="12">
        <v>1</v>
      </c>
      <c r="H31" s="12">
        <v>57</v>
      </c>
      <c r="I31" s="12">
        <v>28</v>
      </c>
      <c r="J31" s="12">
        <v>29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48</v>
      </c>
      <c r="D32" s="12">
        <v>5</v>
      </c>
      <c r="E32" s="12">
        <v>5</v>
      </c>
      <c r="F32" s="12" t="s">
        <v>21</v>
      </c>
      <c r="G32" s="12" t="s">
        <v>21</v>
      </c>
      <c r="H32" s="12">
        <v>43</v>
      </c>
      <c r="I32" s="12">
        <v>21</v>
      </c>
      <c r="J32" s="12">
        <v>22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33</v>
      </c>
      <c r="D33" s="12">
        <v>5</v>
      </c>
      <c r="E33" s="12">
        <v>3</v>
      </c>
      <c r="F33" s="12">
        <v>2</v>
      </c>
      <c r="G33" s="12" t="s">
        <v>21</v>
      </c>
      <c r="H33" s="12">
        <v>28</v>
      </c>
      <c r="I33" s="12">
        <v>7</v>
      </c>
      <c r="J33" s="12">
        <v>20</v>
      </c>
      <c r="K33" s="12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31</v>
      </c>
      <c r="D34" s="12">
        <v>2</v>
      </c>
      <c r="E34" s="12">
        <v>2</v>
      </c>
      <c r="F34" s="12" t="s">
        <v>21</v>
      </c>
      <c r="G34" s="12" t="s">
        <v>21</v>
      </c>
      <c r="H34" s="12">
        <v>29</v>
      </c>
      <c r="I34" s="12">
        <v>4</v>
      </c>
      <c r="J34" s="12">
        <v>24</v>
      </c>
      <c r="K34" s="12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13</v>
      </c>
      <c r="D35" s="12">
        <v>2</v>
      </c>
      <c r="E35" s="12" t="s">
        <v>21</v>
      </c>
      <c r="F35" s="12">
        <v>2</v>
      </c>
      <c r="G35" s="12" t="s">
        <v>21</v>
      </c>
      <c r="H35" s="12">
        <v>11</v>
      </c>
      <c r="I35" s="12">
        <v>3</v>
      </c>
      <c r="J35" s="12">
        <v>8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9</v>
      </c>
      <c r="D36" s="12">
        <v>2</v>
      </c>
      <c r="E36" s="12" t="s">
        <v>21</v>
      </c>
      <c r="F36" s="12">
        <v>2</v>
      </c>
      <c r="G36" s="12" t="s">
        <v>21</v>
      </c>
      <c r="H36" s="12">
        <v>7</v>
      </c>
      <c r="I36" s="12">
        <v>2</v>
      </c>
      <c r="J36" s="12">
        <v>5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5</v>
      </c>
      <c r="D37" s="12">
        <v>2</v>
      </c>
      <c r="E37" s="12">
        <v>1</v>
      </c>
      <c r="F37" s="12">
        <v>1</v>
      </c>
      <c r="G37" s="12" t="s">
        <v>21</v>
      </c>
      <c r="H37" s="12">
        <v>3</v>
      </c>
      <c r="I37" s="12" t="s">
        <v>21</v>
      </c>
      <c r="J37" s="12">
        <v>2</v>
      </c>
      <c r="K37" s="12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1300</v>
      </c>
      <c r="D38" s="4">
        <v>242</v>
      </c>
      <c r="E38" s="4">
        <v>148</v>
      </c>
      <c r="F38" s="4">
        <v>86</v>
      </c>
      <c r="G38" s="4">
        <v>8</v>
      </c>
      <c r="H38" s="4">
        <v>1058</v>
      </c>
      <c r="I38" s="4">
        <v>390</v>
      </c>
      <c r="J38" s="4">
        <v>650</v>
      </c>
      <c r="K38" s="4">
        <v>18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43</v>
      </c>
      <c r="D40" s="12">
        <v>9</v>
      </c>
      <c r="E40" s="12" t="s">
        <v>21</v>
      </c>
      <c r="F40" s="12">
        <v>9</v>
      </c>
      <c r="G40" s="12" t="s">
        <v>21</v>
      </c>
      <c r="H40" s="12">
        <v>34</v>
      </c>
      <c r="I40" s="12" t="s">
        <v>21</v>
      </c>
      <c r="J40" s="12">
        <v>33</v>
      </c>
      <c r="K40" s="12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51</v>
      </c>
      <c r="D41" s="12">
        <v>6</v>
      </c>
      <c r="E41" s="12">
        <v>2</v>
      </c>
      <c r="F41" s="12">
        <v>3</v>
      </c>
      <c r="G41" s="12">
        <v>1</v>
      </c>
      <c r="H41" s="12">
        <v>45</v>
      </c>
      <c r="I41" s="12">
        <v>4</v>
      </c>
      <c r="J41" s="12">
        <v>40</v>
      </c>
      <c r="K41" s="12">
        <v>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91</v>
      </c>
      <c r="D42" s="12">
        <v>28</v>
      </c>
      <c r="E42" s="12">
        <v>15</v>
      </c>
      <c r="F42" s="12">
        <v>13</v>
      </c>
      <c r="G42" s="12" t="s">
        <v>21</v>
      </c>
      <c r="H42" s="12">
        <v>63</v>
      </c>
      <c r="I42" s="12">
        <v>22</v>
      </c>
      <c r="J42" s="12">
        <v>41</v>
      </c>
      <c r="K42" s="12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116</v>
      </c>
      <c r="D43" s="12">
        <v>27</v>
      </c>
      <c r="E43" s="12">
        <v>16</v>
      </c>
      <c r="F43" s="12">
        <v>9</v>
      </c>
      <c r="G43" s="12">
        <v>2</v>
      </c>
      <c r="H43" s="12">
        <v>89</v>
      </c>
      <c r="I43" s="12">
        <v>33</v>
      </c>
      <c r="J43" s="12">
        <v>55</v>
      </c>
      <c r="K43" s="12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123</v>
      </c>
      <c r="D44" s="12">
        <v>22</v>
      </c>
      <c r="E44" s="12">
        <v>12</v>
      </c>
      <c r="F44" s="12">
        <v>9</v>
      </c>
      <c r="G44" s="12">
        <v>1</v>
      </c>
      <c r="H44" s="12">
        <v>101</v>
      </c>
      <c r="I44" s="12">
        <v>32</v>
      </c>
      <c r="J44" s="12">
        <v>67</v>
      </c>
      <c r="K44" s="12">
        <v>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154</v>
      </c>
      <c r="D45" s="12">
        <v>32</v>
      </c>
      <c r="E45" s="12">
        <v>19</v>
      </c>
      <c r="F45" s="12">
        <v>13</v>
      </c>
      <c r="G45" s="12" t="s">
        <v>21</v>
      </c>
      <c r="H45" s="12">
        <v>122</v>
      </c>
      <c r="I45" s="12">
        <v>56</v>
      </c>
      <c r="J45" s="12">
        <v>64</v>
      </c>
      <c r="K45" s="12">
        <v>2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165</v>
      </c>
      <c r="D46" s="12">
        <v>34</v>
      </c>
      <c r="E46" s="12">
        <v>25</v>
      </c>
      <c r="F46" s="12">
        <v>7</v>
      </c>
      <c r="G46" s="12">
        <v>2</v>
      </c>
      <c r="H46" s="12">
        <v>131</v>
      </c>
      <c r="I46" s="12">
        <v>49</v>
      </c>
      <c r="J46" s="12">
        <v>79</v>
      </c>
      <c r="K46" s="12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122</v>
      </c>
      <c r="D47" s="12">
        <v>18</v>
      </c>
      <c r="E47" s="12">
        <v>11</v>
      </c>
      <c r="F47" s="12">
        <v>7</v>
      </c>
      <c r="G47" s="12" t="s">
        <v>21</v>
      </c>
      <c r="H47" s="12">
        <v>104</v>
      </c>
      <c r="I47" s="12">
        <v>52</v>
      </c>
      <c r="J47" s="12">
        <v>51</v>
      </c>
      <c r="K47" s="12">
        <v>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134</v>
      </c>
      <c r="D48" s="12">
        <v>17</v>
      </c>
      <c r="E48" s="12">
        <v>15</v>
      </c>
      <c r="F48" s="12">
        <v>1</v>
      </c>
      <c r="G48" s="12">
        <v>1</v>
      </c>
      <c r="H48" s="12">
        <v>117</v>
      </c>
      <c r="I48" s="12">
        <v>53</v>
      </c>
      <c r="J48" s="12">
        <v>62</v>
      </c>
      <c r="K48" s="12">
        <v>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126</v>
      </c>
      <c r="D49" s="12">
        <v>16</v>
      </c>
      <c r="E49" s="12">
        <v>11</v>
      </c>
      <c r="F49" s="12">
        <v>5</v>
      </c>
      <c r="G49" s="12" t="s">
        <v>21</v>
      </c>
      <c r="H49" s="12">
        <v>110</v>
      </c>
      <c r="I49" s="12">
        <v>51</v>
      </c>
      <c r="J49" s="12">
        <v>58</v>
      </c>
      <c r="K49" s="12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67</v>
      </c>
      <c r="D50" s="12">
        <v>12</v>
      </c>
      <c r="E50" s="12">
        <v>8</v>
      </c>
      <c r="F50" s="12">
        <v>4</v>
      </c>
      <c r="G50" s="12" t="s">
        <v>21</v>
      </c>
      <c r="H50" s="12">
        <v>55</v>
      </c>
      <c r="I50" s="12">
        <v>18</v>
      </c>
      <c r="J50" s="12">
        <v>37</v>
      </c>
      <c r="K50" s="12" t="s">
        <v>21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53</v>
      </c>
      <c r="D51" s="12">
        <v>6</v>
      </c>
      <c r="E51" s="12">
        <v>3</v>
      </c>
      <c r="F51" s="12">
        <v>3</v>
      </c>
      <c r="G51" s="12" t="s">
        <v>21</v>
      </c>
      <c r="H51" s="12">
        <v>47</v>
      </c>
      <c r="I51" s="12">
        <v>10</v>
      </c>
      <c r="J51" s="12">
        <v>34</v>
      </c>
      <c r="K51" s="12">
        <v>3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37</v>
      </c>
      <c r="D52" s="12">
        <v>11</v>
      </c>
      <c r="E52" s="12">
        <v>8</v>
      </c>
      <c r="F52" s="12">
        <v>2</v>
      </c>
      <c r="G52" s="12">
        <v>1</v>
      </c>
      <c r="H52" s="12">
        <v>26</v>
      </c>
      <c r="I52" s="12">
        <v>6</v>
      </c>
      <c r="J52" s="12">
        <v>20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18</v>
      </c>
      <c r="D53" s="6">
        <v>4</v>
      </c>
      <c r="E53" s="6">
        <v>3</v>
      </c>
      <c r="F53" s="6">
        <v>1</v>
      </c>
      <c r="G53" s="6" t="s">
        <v>21</v>
      </c>
      <c r="H53" s="6">
        <v>14</v>
      </c>
      <c r="I53" s="6">
        <v>4</v>
      </c>
      <c r="J53" s="6">
        <v>9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20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3116</v>
      </c>
      <c r="D6" s="4">
        <v>618</v>
      </c>
      <c r="E6" s="4">
        <v>396</v>
      </c>
      <c r="F6" s="4">
        <v>205</v>
      </c>
      <c r="G6" s="4">
        <v>17</v>
      </c>
      <c r="H6" s="4">
        <v>2498</v>
      </c>
      <c r="I6" s="4">
        <v>1142</v>
      </c>
      <c r="J6" s="4">
        <v>1307</v>
      </c>
      <c r="K6" s="4">
        <v>49</v>
      </c>
    </row>
    <row r="7" spans="1:31" ht="12" customHeight="1" x14ac:dyDescent="0.2">
      <c r="A7" s="27" t="s">
        <v>11</v>
      </c>
      <c r="B7" s="2" t="s">
        <v>20</v>
      </c>
      <c r="C7" s="12">
        <v>1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1</v>
      </c>
      <c r="I7" s="12" t="s">
        <v>21</v>
      </c>
      <c r="J7" s="12">
        <v>1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65</v>
      </c>
      <c r="D8" s="12">
        <v>6</v>
      </c>
      <c r="E8" s="12" t="s">
        <v>21</v>
      </c>
      <c r="F8" s="12">
        <v>6</v>
      </c>
      <c r="G8" s="12" t="s">
        <v>21</v>
      </c>
      <c r="H8" s="12">
        <v>59</v>
      </c>
      <c r="I8" s="12" t="s">
        <v>21</v>
      </c>
      <c r="J8" s="12">
        <v>58</v>
      </c>
      <c r="K8" s="12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144</v>
      </c>
      <c r="D9" s="12">
        <v>23</v>
      </c>
      <c r="E9" s="12">
        <v>5</v>
      </c>
      <c r="F9" s="12">
        <v>17</v>
      </c>
      <c r="G9" s="12">
        <v>1</v>
      </c>
      <c r="H9" s="12">
        <v>121</v>
      </c>
      <c r="I9" s="12">
        <v>21</v>
      </c>
      <c r="J9" s="12">
        <v>99</v>
      </c>
      <c r="K9" s="12">
        <v>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236</v>
      </c>
      <c r="D10" s="12">
        <v>49</v>
      </c>
      <c r="E10" s="12">
        <v>32</v>
      </c>
      <c r="F10" s="12">
        <v>16</v>
      </c>
      <c r="G10" s="12">
        <v>1</v>
      </c>
      <c r="H10" s="12">
        <v>187</v>
      </c>
      <c r="I10" s="12">
        <v>71</v>
      </c>
      <c r="J10" s="12">
        <v>110</v>
      </c>
      <c r="K10" s="12">
        <v>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304</v>
      </c>
      <c r="D11" s="12">
        <v>64</v>
      </c>
      <c r="E11" s="12">
        <v>30</v>
      </c>
      <c r="F11" s="12">
        <v>30</v>
      </c>
      <c r="G11" s="12">
        <v>4</v>
      </c>
      <c r="H11" s="12">
        <v>240</v>
      </c>
      <c r="I11" s="12">
        <v>107</v>
      </c>
      <c r="J11" s="12">
        <v>131</v>
      </c>
      <c r="K11" s="12">
        <v>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349</v>
      </c>
      <c r="D12" s="12">
        <v>77</v>
      </c>
      <c r="E12" s="12">
        <v>55</v>
      </c>
      <c r="F12" s="12">
        <v>21</v>
      </c>
      <c r="G12" s="12">
        <v>1</v>
      </c>
      <c r="H12" s="12">
        <v>272</v>
      </c>
      <c r="I12" s="12">
        <v>131</v>
      </c>
      <c r="J12" s="12">
        <v>139</v>
      </c>
      <c r="K12" s="12">
        <v>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347</v>
      </c>
      <c r="D13" s="12">
        <v>77</v>
      </c>
      <c r="E13" s="12">
        <v>56</v>
      </c>
      <c r="F13" s="12">
        <v>19</v>
      </c>
      <c r="G13" s="12">
        <v>2</v>
      </c>
      <c r="H13" s="12">
        <v>270</v>
      </c>
      <c r="I13" s="12">
        <v>152</v>
      </c>
      <c r="J13" s="12">
        <v>116</v>
      </c>
      <c r="K13" s="12">
        <v>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351</v>
      </c>
      <c r="D14" s="12">
        <v>70</v>
      </c>
      <c r="E14" s="12">
        <v>52</v>
      </c>
      <c r="F14" s="12">
        <v>16</v>
      </c>
      <c r="G14" s="12">
        <v>2</v>
      </c>
      <c r="H14" s="12">
        <v>281</v>
      </c>
      <c r="I14" s="12">
        <v>179</v>
      </c>
      <c r="J14" s="12">
        <v>98</v>
      </c>
      <c r="K14" s="12">
        <v>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304</v>
      </c>
      <c r="D15" s="12">
        <v>69</v>
      </c>
      <c r="E15" s="12">
        <v>48</v>
      </c>
      <c r="F15" s="12">
        <v>20</v>
      </c>
      <c r="G15" s="12">
        <v>1</v>
      </c>
      <c r="H15" s="12">
        <v>235</v>
      </c>
      <c r="I15" s="12">
        <v>135</v>
      </c>
      <c r="J15" s="12">
        <v>94</v>
      </c>
      <c r="K15" s="12">
        <v>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357</v>
      </c>
      <c r="D16" s="12">
        <v>67</v>
      </c>
      <c r="E16" s="12">
        <v>55</v>
      </c>
      <c r="F16" s="12">
        <v>10</v>
      </c>
      <c r="G16" s="12">
        <v>2</v>
      </c>
      <c r="H16" s="12">
        <v>290</v>
      </c>
      <c r="I16" s="12">
        <v>148</v>
      </c>
      <c r="J16" s="12">
        <v>134</v>
      </c>
      <c r="K16" s="12">
        <v>8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262</v>
      </c>
      <c r="D17" s="12">
        <v>52</v>
      </c>
      <c r="E17" s="12">
        <v>35</v>
      </c>
      <c r="F17" s="12">
        <v>15</v>
      </c>
      <c r="G17" s="12">
        <v>2</v>
      </c>
      <c r="H17" s="12">
        <v>210</v>
      </c>
      <c r="I17" s="12">
        <v>104</v>
      </c>
      <c r="J17" s="12">
        <v>102</v>
      </c>
      <c r="K17" s="12">
        <v>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185</v>
      </c>
      <c r="D18" s="12">
        <v>27</v>
      </c>
      <c r="E18" s="12">
        <v>13</v>
      </c>
      <c r="F18" s="12">
        <v>13</v>
      </c>
      <c r="G18" s="12">
        <v>1</v>
      </c>
      <c r="H18" s="12">
        <v>158</v>
      </c>
      <c r="I18" s="12">
        <v>64</v>
      </c>
      <c r="J18" s="12">
        <v>88</v>
      </c>
      <c r="K18" s="12">
        <v>6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116</v>
      </c>
      <c r="D19" s="12">
        <v>21</v>
      </c>
      <c r="E19" s="12">
        <v>10</v>
      </c>
      <c r="F19" s="12">
        <v>11</v>
      </c>
      <c r="G19" s="12" t="s">
        <v>21</v>
      </c>
      <c r="H19" s="12">
        <v>95</v>
      </c>
      <c r="I19" s="12">
        <v>15</v>
      </c>
      <c r="J19" s="12">
        <v>77</v>
      </c>
      <c r="K19" s="12">
        <v>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66</v>
      </c>
      <c r="D20" s="12">
        <v>13</v>
      </c>
      <c r="E20" s="12">
        <v>5</v>
      </c>
      <c r="F20" s="12">
        <v>8</v>
      </c>
      <c r="G20" s="12" t="s">
        <v>21</v>
      </c>
      <c r="H20" s="12">
        <v>53</v>
      </c>
      <c r="I20" s="12">
        <v>10</v>
      </c>
      <c r="J20" s="12">
        <v>40</v>
      </c>
      <c r="K20" s="12">
        <v>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29</v>
      </c>
      <c r="D21" s="12">
        <v>3</v>
      </c>
      <c r="E21" s="12" t="s">
        <v>21</v>
      </c>
      <c r="F21" s="12">
        <v>3</v>
      </c>
      <c r="G21" s="12" t="s">
        <v>21</v>
      </c>
      <c r="H21" s="12">
        <v>26</v>
      </c>
      <c r="I21" s="12">
        <v>5</v>
      </c>
      <c r="J21" s="12">
        <v>20</v>
      </c>
      <c r="K21" s="12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1018</v>
      </c>
      <c r="D22" s="4">
        <v>170</v>
      </c>
      <c r="E22" s="4">
        <v>109</v>
      </c>
      <c r="F22" s="4">
        <v>59</v>
      </c>
      <c r="G22" s="4">
        <v>2</v>
      </c>
      <c r="H22" s="4">
        <v>848</v>
      </c>
      <c r="I22" s="4">
        <v>369</v>
      </c>
      <c r="J22" s="4">
        <v>461</v>
      </c>
      <c r="K22" s="4">
        <v>18</v>
      </c>
    </row>
    <row r="23" spans="1:16" ht="12" customHeight="1" x14ac:dyDescent="0.2">
      <c r="A23" s="27" t="s">
        <v>11</v>
      </c>
      <c r="B23" s="2" t="s">
        <v>20</v>
      </c>
      <c r="C23" s="12">
        <v>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>
        <v>1</v>
      </c>
      <c r="I23" s="12" t="s">
        <v>21</v>
      </c>
      <c r="J23" s="12">
        <v>1</v>
      </c>
      <c r="K23" s="12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16</v>
      </c>
      <c r="D24" s="12">
        <v>2</v>
      </c>
      <c r="E24" s="12" t="s">
        <v>21</v>
      </c>
      <c r="F24" s="12">
        <v>2</v>
      </c>
      <c r="G24" s="12" t="s">
        <v>21</v>
      </c>
      <c r="H24" s="12">
        <v>14</v>
      </c>
      <c r="I24" s="12" t="s">
        <v>21</v>
      </c>
      <c r="J24" s="12">
        <v>13</v>
      </c>
      <c r="K24" s="12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60</v>
      </c>
      <c r="D25" s="12">
        <v>8</v>
      </c>
      <c r="E25" s="12">
        <v>2</v>
      </c>
      <c r="F25" s="12">
        <v>6</v>
      </c>
      <c r="G25" s="12" t="s">
        <v>21</v>
      </c>
      <c r="H25" s="12">
        <v>52</v>
      </c>
      <c r="I25" s="12">
        <v>5</v>
      </c>
      <c r="J25" s="12">
        <v>46</v>
      </c>
      <c r="K25" s="12">
        <v>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105</v>
      </c>
      <c r="D26" s="12">
        <v>23</v>
      </c>
      <c r="E26" s="12">
        <v>13</v>
      </c>
      <c r="F26" s="12">
        <v>9</v>
      </c>
      <c r="G26" s="12">
        <v>1</v>
      </c>
      <c r="H26" s="12">
        <v>82</v>
      </c>
      <c r="I26" s="12">
        <v>27</v>
      </c>
      <c r="J26" s="12">
        <v>53</v>
      </c>
      <c r="K26" s="12">
        <v>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113</v>
      </c>
      <c r="D27" s="12">
        <v>18</v>
      </c>
      <c r="E27" s="12">
        <v>10</v>
      </c>
      <c r="F27" s="12">
        <v>8</v>
      </c>
      <c r="G27" s="12" t="s">
        <v>21</v>
      </c>
      <c r="H27" s="12">
        <v>95</v>
      </c>
      <c r="I27" s="12">
        <v>41</v>
      </c>
      <c r="J27" s="12">
        <v>53</v>
      </c>
      <c r="K27" s="12">
        <v>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137</v>
      </c>
      <c r="D28" s="12">
        <v>23</v>
      </c>
      <c r="E28" s="12">
        <v>17</v>
      </c>
      <c r="F28" s="12">
        <v>6</v>
      </c>
      <c r="G28" s="12" t="s">
        <v>21</v>
      </c>
      <c r="H28" s="12">
        <v>114</v>
      </c>
      <c r="I28" s="12">
        <v>50</v>
      </c>
      <c r="J28" s="12">
        <v>63</v>
      </c>
      <c r="K28" s="12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122</v>
      </c>
      <c r="D29" s="12">
        <v>25</v>
      </c>
      <c r="E29" s="12">
        <v>21</v>
      </c>
      <c r="F29" s="12">
        <v>4</v>
      </c>
      <c r="G29" s="12" t="s">
        <v>21</v>
      </c>
      <c r="H29" s="12">
        <v>97</v>
      </c>
      <c r="I29" s="12">
        <v>58</v>
      </c>
      <c r="J29" s="12">
        <v>38</v>
      </c>
      <c r="K29" s="12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114</v>
      </c>
      <c r="D30" s="12">
        <v>26</v>
      </c>
      <c r="E30" s="12">
        <v>18</v>
      </c>
      <c r="F30" s="12">
        <v>8</v>
      </c>
      <c r="G30" s="12" t="s">
        <v>21</v>
      </c>
      <c r="H30" s="12">
        <v>88</v>
      </c>
      <c r="I30" s="12">
        <v>58</v>
      </c>
      <c r="J30" s="12">
        <v>28</v>
      </c>
      <c r="K30" s="12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92</v>
      </c>
      <c r="D31" s="12">
        <v>17</v>
      </c>
      <c r="E31" s="12">
        <v>11</v>
      </c>
      <c r="F31" s="12">
        <v>5</v>
      </c>
      <c r="G31" s="12">
        <v>1</v>
      </c>
      <c r="H31" s="12">
        <v>75</v>
      </c>
      <c r="I31" s="12">
        <v>42</v>
      </c>
      <c r="J31" s="12">
        <v>31</v>
      </c>
      <c r="K31" s="12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106</v>
      </c>
      <c r="D32" s="12">
        <v>13</v>
      </c>
      <c r="E32" s="12">
        <v>11</v>
      </c>
      <c r="F32" s="12">
        <v>2</v>
      </c>
      <c r="G32" s="12" t="s">
        <v>21</v>
      </c>
      <c r="H32" s="12">
        <v>93</v>
      </c>
      <c r="I32" s="12">
        <v>54</v>
      </c>
      <c r="J32" s="12">
        <v>38</v>
      </c>
      <c r="K32" s="12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59</v>
      </c>
      <c r="D33" s="12">
        <v>10</v>
      </c>
      <c r="E33" s="12">
        <v>5</v>
      </c>
      <c r="F33" s="12">
        <v>5</v>
      </c>
      <c r="G33" s="12" t="s">
        <v>21</v>
      </c>
      <c r="H33" s="12">
        <v>49</v>
      </c>
      <c r="I33" s="12">
        <v>15</v>
      </c>
      <c r="J33" s="12">
        <v>33</v>
      </c>
      <c r="K33" s="12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37</v>
      </c>
      <c r="D34" s="12">
        <v>4</v>
      </c>
      <c r="E34" s="12" t="s">
        <v>21</v>
      </c>
      <c r="F34" s="12">
        <v>4</v>
      </c>
      <c r="G34" s="12" t="s">
        <v>21</v>
      </c>
      <c r="H34" s="12">
        <v>33</v>
      </c>
      <c r="I34" s="12">
        <v>10</v>
      </c>
      <c r="J34" s="12">
        <v>21</v>
      </c>
      <c r="K34" s="12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35</v>
      </c>
      <c r="D35" s="12">
        <v>1</v>
      </c>
      <c r="E35" s="12">
        <v>1</v>
      </c>
      <c r="F35" s="12" t="s">
        <v>21</v>
      </c>
      <c r="G35" s="12" t="s">
        <v>21</v>
      </c>
      <c r="H35" s="12">
        <v>34</v>
      </c>
      <c r="I35" s="12">
        <v>6</v>
      </c>
      <c r="J35" s="12">
        <v>27</v>
      </c>
      <c r="K35" s="12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14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14</v>
      </c>
      <c r="I36" s="12">
        <v>3</v>
      </c>
      <c r="J36" s="12">
        <v>9</v>
      </c>
      <c r="K36" s="12">
        <v>2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7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7</v>
      </c>
      <c r="I37" s="12" t="s">
        <v>21</v>
      </c>
      <c r="J37" s="12">
        <v>7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2098</v>
      </c>
      <c r="D38" s="4">
        <v>448</v>
      </c>
      <c r="E38" s="4">
        <v>287</v>
      </c>
      <c r="F38" s="4">
        <v>146</v>
      </c>
      <c r="G38" s="4">
        <v>15</v>
      </c>
      <c r="H38" s="4">
        <v>1650</v>
      </c>
      <c r="I38" s="4">
        <v>773</v>
      </c>
      <c r="J38" s="4">
        <v>846</v>
      </c>
      <c r="K38" s="4">
        <v>31</v>
      </c>
    </row>
    <row r="39" spans="1:16" ht="12" customHeight="1" x14ac:dyDescent="0.2">
      <c r="A39" s="27" t="s">
        <v>11</v>
      </c>
      <c r="B39" s="2" t="s">
        <v>20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49</v>
      </c>
      <c r="D40" s="12">
        <v>4</v>
      </c>
      <c r="E40" s="12" t="s">
        <v>21</v>
      </c>
      <c r="F40" s="12">
        <v>4</v>
      </c>
      <c r="G40" s="12" t="s">
        <v>21</v>
      </c>
      <c r="H40" s="12">
        <v>45</v>
      </c>
      <c r="I40" s="12" t="s">
        <v>21</v>
      </c>
      <c r="J40" s="12">
        <v>45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84</v>
      </c>
      <c r="D41" s="12">
        <v>15</v>
      </c>
      <c r="E41" s="12">
        <v>3</v>
      </c>
      <c r="F41" s="12">
        <v>11</v>
      </c>
      <c r="G41" s="12">
        <v>1</v>
      </c>
      <c r="H41" s="12">
        <v>69</v>
      </c>
      <c r="I41" s="12">
        <v>16</v>
      </c>
      <c r="J41" s="12">
        <v>53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131</v>
      </c>
      <c r="D42" s="12">
        <v>26</v>
      </c>
      <c r="E42" s="12">
        <v>19</v>
      </c>
      <c r="F42" s="12">
        <v>7</v>
      </c>
      <c r="G42" s="12" t="s">
        <v>21</v>
      </c>
      <c r="H42" s="12">
        <v>105</v>
      </c>
      <c r="I42" s="12">
        <v>44</v>
      </c>
      <c r="J42" s="12">
        <v>57</v>
      </c>
      <c r="K42" s="12">
        <v>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191</v>
      </c>
      <c r="D43" s="12">
        <v>46</v>
      </c>
      <c r="E43" s="12">
        <v>20</v>
      </c>
      <c r="F43" s="12">
        <v>22</v>
      </c>
      <c r="G43" s="12">
        <v>4</v>
      </c>
      <c r="H43" s="12">
        <v>145</v>
      </c>
      <c r="I43" s="12">
        <v>66</v>
      </c>
      <c r="J43" s="12">
        <v>78</v>
      </c>
      <c r="K43" s="12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212</v>
      </c>
      <c r="D44" s="12">
        <v>54</v>
      </c>
      <c r="E44" s="12">
        <v>38</v>
      </c>
      <c r="F44" s="12">
        <v>15</v>
      </c>
      <c r="G44" s="12">
        <v>1</v>
      </c>
      <c r="H44" s="12">
        <v>158</v>
      </c>
      <c r="I44" s="12">
        <v>81</v>
      </c>
      <c r="J44" s="12">
        <v>76</v>
      </c>
      <c r="K44" s="12">
        <v>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225</v>
      </c>
      <c r="D45" s="12">
        <v>52</v>
      </c>
      <c r="E45" s="12">
        <v>35</v>
      </c>
      <c r="F45" s="12">
        <v>15</v>
      </c>
      <c r="G45" s="12">
        <v>2</v>
      </c>
      <c r="H45" s="12">
        <v>173</v>
      </c>
      <c r="I45" s="12">
        <v>94</v>
      </c>
      <c r="J45" s="12">
        <v>78</v>
      </c>
      <c r="K45" s="12">
        <v>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237</v>
      </c>
      <c r="D46" s="12">
        <v>44</v>
      </c>
      <c r="E46" s="12">
        <v>34</v>
      </c>
      <c r="F46" s="12">
        <v>8</v>
      </c>
      <c r="G46" s="12">
        <v>2</v>
      </c>
      <c r="H46" s="12">
        <v>193</v>
      </c>
      <c r="I46" s="12">
        <v>121</v>
      </c>
      <c r="J46" s="12">
        <v>70</v>
      </c>
      <c r="K46" s="12">
        <v>2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212</v>
      </c>
      <c r="D47" s="12">
        <v>52</v>
      </c>
      <c r="E47" s="12">
        <v>37</v>
      </c>
      <c r="F47" s="12">
        <v>15</v>
      </c>
      <c r="G47" s="12" t="s">
        <v>21</v>
      </c>
      <c r="H47" s="12">
        <v>160</v>
      </c>
      <c r="I47" s="12">
        <v>93</v>
      </c>
      <c r="J47" s="12">
        <v>63</v>
      </c>
      <c r="K47" s="12">
        <v>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251</v>
      </c>
      <c r="D48" s="12">
        <v>54</v>
      </c>
      <c r="E48" s="12">
        <v>44</v>
      </c>
      <c r="F48" s="12">
        <v>8</v>
      </c>
      <c r="G48" s="12">
        <v>2</v>
      </c>
      <c r="H48" s="12">
        <v>197</v>
      </c>
      <c r="I48" s="12">
        <v>94</v>
      </c>
      <c r="J48" s="12">
        <v>96</v>
      </c>
      <c r="K48" s="12">
        <v>7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203</v>
      </c>
      <c r="D49" s="12">
        <v>42</v>
      </c>
      <c r="E49" s="12">
        <v>30</v>
      </c>
      <c r="F49" s="12">
        <v>10</v>
      </c>
      <c r="G49" s="12">
        <v>2</v>
      </c>
      <c r="H49" s="12">
        <v>161</v>
      </c>
      <c r="I49" s="12">
        <v>89</v>
      </c>
      <c r="J49" s="12">
        <v>69</v>
      </c>
      <c r="K49" s="12">
        <v>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148</v>
      </c>
      <c r="D50" s="12">
        <v>23</v>
      </c>
      <c r="E50" s="12">
        <v>13</v>
      </c>
      <c r="F50" s="12">
        <v>9</v>
      </c>
      <c r="G50" s="12">
        <v>1</v>
      </c>
      <c r="H50" s="12">
        <v>125</v>
      </c>
      <c r="I50" s="12">
        <v>54</v>
      </c>
      <c r="J50" s="12">
        <v>67</v>
      </c>
      <c r="K50" s="12">
        <v>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81</v>
      </c>
      <c r="D51" s="12">
        <v>20</v>
      </c>
      <c r="E51" s="12">
        <v>9</v>
      </c>
      <c r="F51" s="12">
        <v>11</v>
      </c>
      <c r="G51" s="12" t="s">
        <v>21</v>
      </c>
      <c r="H51" s="12">
        <v>61</v>
      </c>
      <c r="I51" s="12">
        <v>9</v>
      </c>
      <c r="J51" s="12">
        <v>50</v>
      </c>
      <c r="K51" s="12">
        <v>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52</v>
      </c>
      <c r="D52" s="12">
        <v>13</v>
      </c>
      <c r="E52" s="12">
        <v>5</v>
      </c>
      <c r="F52" s="12">
        <v>8</v>
      </c>
      <c r="G52" s="12" t="s">
        <v>21</v>
      </c>
      <c r="H52" s="12">
        <v>39</v>
      </c>
      <c r="I52" s="12">
        <v>7</v>
      </c>
      <c r="J52" s="12">
        <v>31</v>
      </c>
      <c r="K52" s="12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22</v>
      </c>
      <c r="D53" s="6">
        <v>3</v>
      </c>
      <c r="E53" s="6" t="s">
        <v>21</v>
      </c>
      <c r="F53" s="6">
        <v>3</v>
      </c>
      <c r="G53" s="6" t="s">
        <v>21</v>
      </c>
      <c r="H53" s="6">
        <v>19</v>
      </c>
      <c r="I53" s="6">
        <v>5</v>
      </c>
      <c r="J53" s="6">
        <v>13</v>
      </c>
      <c r="K53" s="6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2891</v>
      </c>
      <c r="D6" s="4">
        <v>525</v>
      </c>
      <c r="E6" s="4">
        <v>362</v>
      </c>
      <c r="F6" s="4">
        <v>149</v>
      </c>
      <c r="G6" s="4">
        <v>14</v>
      </c>
      <c r="H6" s="4">
        <v>2366</v>
      </c>
      <c r="I6" s="4">
        <v>1082</v>
      </c>
      <c r="J6" s="4">
        <v>1244</v>
      </c>
      <c r="K6" s="4">
        <v>40</v>
      </c>
    </row>
    <row r="7" spans="1:31" ht="12" customHeight="1" x14ac:dyDescent="0.2">
      <c r="A7" s="27" t="s">
        <v>11</v>
      </c>
      <c r="B7" s="2" t="s">
        <v>20</v>
      </c>
      <c r="C7" s="12">
        <v>2</v>
      </c>
      <c r="D7" s="12">
        <v>1</v>
      </c>
      <c r="E7" s="12">
        <v>1</v>
      </c>
      <c r="F7" s="12" t="s">
        <v>21</v>
      </c>
      <c r="G7" s="12" t="s">
        <v>21</v>
      </c>
      <c r="H7" s="12">
        <v>1</v>
      </c>
      <c r="I7" s="12" t="s">
        <v>21</v>
      </c>
      <c r="J7" s="12">
        <v>1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72</v>
      </c>
      <c r="D8" s="12">
        <v>13</v>
      </c>
      <c r="E8" s="12">
        <v>2</v>
      </c>
      <c r="F8" s="12">
        <v>11</v>
      </c>
      <c r="G8" s="12" t="s">
        <v>21</v>
      </c>
      <c r="H8" s="12">
        <v>59</v>
      </c>
      <c r="I8" s="12">
        <v>2</v>
      </c>
      <c r="J8" s="12">
        <v>57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144</v>
      </c>
      <c r="D9" s="12">
        <v>21</v>
      </c>
      <c r="E9" s="12">
        <v>8</v>
      </c>
      <c r="F9" s="12">
        <v>13</v>
      </c>
      <c r="G9" s="12" t="s">
        <v>21</v>
      </c>
      <c r="H9" s="12">
        <v>123</v>
      </c>
      <c r="I9" s="12">
        <v>19</v>
      </c>
      <c r="J9" s="12">
        <v>102</v>
      </c>
      <c r="K9" s="12">
        <v>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267</v>
      </c>
      <c r="D10" s="12">
        <v>60</v>
      </c>
      <c r="E10" s="12">
        <v>28</v>
      </c>
      <c r="F10" s="12">
        <v>28</v>
      </c>
      <c r="G10" s="12">
        <v>4</v>
      </c>
      <c r="H10" s="12">
        <v>207</v>
      </c>
      <c r="I10" s="12">
        <v>46</v>
      </c>
      <c r="J10" s="12">
        <v>155</v>
      </c>
      <c r="K10" s="12">
        <v>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306</v>
      </c>
      <c r="D11" s="12">
        <v>52</v>
      </c>
      <c r="E11" s="12">
        <v>37</v>
      </c>
      <c r="F11" s="12">
        <v>15</v>
      </c>
      <c r="G11" s="12" t="s">
        <v>21</v>
      </c>
      <c r="H11" s="12">
        <v>254</v>
      </c>
      <c r="I11" s="12">
        <v>92</v>
      </c>
      <c r="J11" s="12">
        <v>159</v>
      </c>
      <c r="K11" s="12">
        <v>3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390</v>
      </c>
      <c r="D12" s="12">
        <v>71</v>
      </c>
      <c r="E12" s="12">
        <v>56</v>
      </c>
      <c r="F12" s="12">
        <v>13</v>
      </c>
      <c r="G12" s="12">
        <v>2</v>
      </c>
      <c r="H12" s="12">
        <v>319</v>
      </c>
      <c r="I12" s="12">
        <v>186</v>
      </c>
      <c r="J12" s="12">
        <v>127</v>
      </c>
      <c r="K12" s="12">
        <v>6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454</v>
      </c>
      <c r="D13" s="12">
        <v>88</v>
      </c>
      <c r="E13" s="12">
        <v>72</v>
      </c>
      <c r="F13" s="12">
        <v>15</v>
      </c>
      <c r="G13" s="12">
        <v>1</v>
      </c>
      <c r="H13" s="12">
        <v>366</v>
      </c>
      <c r="I13" s="12">
        <v>212</v>
      </c>
      <c r="J13" s="12">
        <v>151</v>
      </c>
      <c r="K13" s="12">
        <v>3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385</v>
      </c>
      <c r="D14" s="12">
        <v>71</v>
      </c>
      <c r="E14" s="12">
        <v>55</v>
      </c>
      <c r="F14" s="12">
        <v>15</v>
      </c>
      <c r="G14" s="12">
        <v>1</v>
      </c>
      <c r="H14" s="12">
        <v>314</v>
      </c>
      <c r="I14" s="12">
        <v>183</v>
      </c>
      <c r="J14" s="12">
        <v>123</v>
      </c>
      <c r="K14" s="12">
        <v>8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264</v>
      </c>
      <c r="D15" s="12">
        <v>53</v>
      </c>
      <c r="E15" s="12">
        <v>36</v>
      </c>
      <c r="F15" s="12">
        <v>14</v>
      </c>
      <c r="G15" s="12">
        <v>3</v>
      </c>
      <c r="H15" s="12">
        <v>211</v>
      </c>
      <c r="I15" s="12">
        <v>118</v>
      </c>
      <c r="J15" s="12">
        <v>91</v>
      </c>
      <c r="K15" s="12">
        <v>2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252</v>
      </c>
      <c r="D16" s="12">
        <v>42</v>
      </c>
      <c r="E16" s="12">
        <v>32</v>
      </c>
      <c r="F16" s="12">
        <v>10</v>
      </c>
      <c r="G16" s="12" t="s">
        <v>21</v>
      </c>
      <c r="H16" s="12">
        <v>210</v>
      </c>
      <c r="I16" s="12">
        <v>113</v>
      </c>
      <c r="J16" s="12">
        <v>94</v>
      </c>
      <c r="K16" s="12">
        <v>3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181</v>
      </c>
      <c r="D17" s="12">
        <v>26</v>
      </c>
      <c r="E17" s="12">
        <v>21</v>
      </c>
      <c r="F17" s="12">
        <v>5</v>
      </c>
      <c r="G17" s="12" t="s">
        <v>21</v>
      </c>
      <c r="H17" s="12">
        <v>155</v>
      </c>
      <c r="I17" s="12">
        <v>63</v>
      </c>
      <c r="J17" s="12">
        <v>87</v>
      </c>
      <c r="K17" s="12">
        <v>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96</v>
      </c>
      <c r="D18" s="12">
        <v>15</v>
      </c>
      <c r="E18" s="12">
        <v>8</v>
      </c>
      <c r="F18" s="12">
        <v>5</v>
      </c>
      <c r="G18" s="12">
        <v>2</v>
      </c>
      <c r="H18" s="12">
        <v>81</v>
      </c>
      <c r="I18" s="12">
        <v>28</v>
      </c>
      <c r="J18" s="12">
        <v>52</v>
      </c>
      <c r="K18" s="12">
        <v>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42</v>
      </c>
      <c r="D19" s="12">
        <v>9</v>
      </c>
      <c r="E19" s="12">
        <v>6</v>
      </c>
      <c r="F19" s="12">
        <v>3</v>
      </c>
      <c r="G19" s="12" t="s">
        <v>21</v>
      </c>
      <c r="H19" s="12">
        <v>33</v>
      </c>
      <c r="I19" s="12">
        <v>12</v>
      </c>
      <c r="J19" s="12">
        <v>21</v>
      </c>
      <c r="K19" s="12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24</v>
      </c>
      <c r="D20" s="12">
        <v>2</v>
      </c>
      <c r="E20" s="12" t="s">
        <v>21</v>
      </c>
      <c r="F20" s="12">
        <v>1</v>
      </c>
      <c r="G20" s="12">
        <v>1</v>
      </c>
      <c r="H20" s="12">
        <v>22</v>
      </c>
      <c r="I20" s="12">
        <v>5</v>
      </c>
      <c r="J20" s="12">
        <v>17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12</v>
      </c>
      <c r="D21" s="12">
        <v>1</v>
      </c>
      <c r="E21" s="12" t="s">
        <v>21</v>
      </c>
      <c r="F21" s="12">
        <v>1</v>
      </c>
      <c r="G21" s="12" t="s">
        <v>21</v>
      </c>
      <c r="H21" s="12">
        <v>11</v>
      </c>
      <c r="I21" s="12">
        <v>3</v>
      </c>
      <c r="J21" s="12">
        <v>7</v>
      </c>
      <c r="K21" s="12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1020</v>
      </c>
      <c r="D22" s="4">
        <v>158</v>
      </c>
      <c r="E22" s="4">
        <v>113</v>
      </c>
      <c r="F22" s="4">
        <v>39</v>
      </c>
      <c r="G22" s="4">
        <v>6</v>
      </c>
      <c r="H22" s="4">
        <v>862</v>
      </c>
      <c r="I22" s="4">
        <v>400</v>
      </c>
      <c r="J22" s="4">
        <v>446</v>
      </c>
      <c r="K22" s="4">
        <v>16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24</v>
      </c>
      <c r="D24" s="12">
        <v>4</v>
      </c>
      <c r="E24" s="12" t="s">
        <v>21</v>
      </c>
      <c r="F24" s="12">
        <v>4</v>
      </c>
      <c r="G24" s="12" t="s">
        <v>21</v>
      </c>
      <c r="H24" s="12">
        <v>20</v>
      </c>
      <c r="I24" s="12">
        <v>1</v>
      </c>
      <c r="J24" s="12">
        <v>19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58</v>
      </c>
      <c r="D25" s="12">
        <v>8</v>
      </c>
      <c r="E25" s="12">
        <v>5</v>
      </c>
      <c r="F25" s="12">
        <v>3</v>
      </c>
      <c r="G25" s="12" t="s">
        <v>21</v>
      </c>
      <c r="H25" s="12">
        <v>50</v>
      </c>
      <c r="I25" s="12">
        <v>4</v>
      </c>
      <c r="J25" s="12">
        <v>45</v>
      </c>
      <c r="K25" s="12">
        <v>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113</v>
      </c>
      <c r="D26" s="12">
        <v>20</v>
      </c>
      <c r="E26" s="12">
        <v>10</v>
      </c>
      <c r="F26" s="12">
        <v>8</v>
      </c>
      <c r="G26" s="12">
        <v>2</v>
      </c>
      <c r="H26" s="12">
        <v>93</v>
      </c>
      <c r="I26" s="12">
        <v>16</v>
      </c>
      <c r="J26" s="12">
        <v>73</v>
      </c>
      <c r="K26" s="12">
        <v>4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123</v>
      </c>
      <c r="D27" s="12">
        <v>16</v>
      </c>
      <c r="E27" s="12">
        <v>14</v>
      </c>
      <c r="F27" s="12">
        <v>2</v>
      </c>
      <c r="G27" s="12" t="s">
        <v>21</v>
      </c>
      <c r="H27" s="12">
        <v>107</v>
      </c>
      <c r="I27" s="12">
        <v>41</v>
      </c>
      <c r="J27" s="12">
        <v>64</v>
      </c>
      <c r="K27" s="12">
        <v>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162</v>
      </c>
      <c r="D28" s="12">
        <v>19</v>
      </c>
      <c r="E28" s="12">
        <v>14</v>
      </c>
      <c r="F28" s="12">
        <v>4</v>
      </c>
      <c r="G28" s="12">
        <v>1</v>
      </c>
      <c r="H28" s="12">
        <v>143</v>
      </c>
      <c r="I28" s="12">
        <v>97</v>
      </c>
      <c r="J28" s="12">
        <v>44</v>
      </c>
      <c r="K28" s="12">
        <v>2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184</v>
      </c>
      <c r="D29" s="12">
        <v>34</v>
      </c>
      <c r="E29" s="12">
        <v>30</v>
      </c>
      <c r="F29" s="12">
        <v>3</v>
      </c>
      <c r="G29" s="12">
        <v>1</v>
      </c>
      <c r="H29" s="12">
        <v>150</v>
      </c>
      <c r="I29" s="12">
        <v>89</v>
      </c>
      <c r="J29" s="12">
        <v>61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118</v>
      </c>
      <c r="D30" s="12">
        <v>20</v>
      </c>
      <c r="E30" s="12">
        <v>16</v>
      </c>
      <c r="F30" s="12">
        <v>4</v>
      </c>
      <c r="G30" s="12" t="s">
        <v>21</v>
      </c>
      <c r="H30" s="12">
        <v>98</v>
      </c>
      <c r="I30" s="12">
        <v>58</v>
      </c>
      <c r="J30" s="12">
        <v>38</v>
      </c>
      <c r="K30" s="12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85</v>
      </c>
      <c r="D31" s="12">
        <v>14</v>
      </c>
      <c r="E31" s="12">
        <v>9</v>
      </c>
      <c r="F31" s="12">
        <v>4</v>
      </c>
      <c r="G31" s="12">
        <v>1</v>
      </c>
      <c r="H31" s="12">
        <v>71</v>
      </c>
      <c r="I31" s="12">
        <v>37</v>
      </c>
      <c r="J31" s="12">
        <v>34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69</v>
      </c>
      <c r="D32" s="12">
        <v>11</v>
      </c>
      <c r="E32" s="12">
        <v>8</v>
      </c>
      <c r="F32" s="12">
        <v>3</v>
      </c>
      <c r="G32" s="12" t="s">
        <v>21</v>
      </c>
      <c r="H32" s="12">
        <v>58</v>
      </c>
      <c r="I32" s="12">
        <v>32</v>
      </c>
      <c r="J32" s="12">
        <v>25</v>
      </c>
      <c r="K32" s="12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52</v>
      </c>
      <c r="D33" s="12">
        <v>7</v>
      </c>
      <c r="E33" s="12">
        <v>6</v>
      </c>
      <c r="F33" s="12">
        <v>1</v>
      </c>
      <c r="G33" s="12" t="s">
        <v>21</v>
      </c>
      <c r="H33" s="12">
        <v>45</v>
      </c>
      <c r="I33" s="12">
        <v>17</v>
      </c>
      <c r="J33" s="12">
        <v>25</v>
      </c>
      <c r="K33" s="12">
        <v>3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17</v>
      </c>
      <c r="D34" s="12">
        <v>5</v>
      </c>
      <c r="E34" s="12">
        <v>1</v>
      </c>
      <c r="F34" s="12">
        <v>3</v>
      </c>
      <c r="G34" s="12">
        <v>1</v>
      </c>
      <c r="H34" s="12">
        <v>12</v>
      </c>
      <c r="I34" s="12">
        <v>4</v>
      </c>
      <c r="J34" s="12">
        <v>8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5</v>
      </c>
      <c r="D35" s="12" t="s">
        <v>21</v>
      </c>
      <c r="E35" s="12" t="s">
        <v>21</v>
      </c>
      <c r="F35" s="12" t="s">
        <v>21</v>
      </c>
      <c r="G35" s="12" t="s">
        <v>21</v>
      </c>
      <c r="H35" s="12">
        <v>5</v>
      </c>
      <c r="I35" s="12">
        <v>2</v>
      </c>
      <c r="J35" s="12">
        <v>3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7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7</v>
      </c>
      <c r="I36" s="12">
        <v>1</v>
      </c>
      <c r="J36" s="12">
        <v>6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3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3</v>
      </c>
      <c r="I37" s="12">
        <v>1</v>
      </c>
      <c r="J37" s="12">
        <v>1</v>
      </c>
      <c r="K37" s="12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1871</v>
      </c>
      <c r="D38" s="4">
        <v>367</v>
      </c>
      <c r="E38" s="4">
        <v>249</v>
      </c>
      <c r="F38" s="4">
        <v>110</v>
      </c>
      <c r="G38" s="4">
        <v>8</v>
      </c>
      <c r="H38" s="4">
        <v>1504</v>
      </c>
      <c r="I38" s="4">
        <v>682</v>
      </c>
      <c r="J38" s="4">
        <v>798</v>
      </c>
      <c r="K38" s="4">
        <v>24</v>
      </c>
    </row>
    <row r="39" spans="1:16" ht="12" customHeight="1" x14ac:dyDescent="0.2">
      <c r="A39" s="27" t="s">
        <v>11</v>
      </c>
      <c r="B39" s="2" t="s">
        <v>20</v>
      </c>
      <c r="C39" s="12">
        <v>2</v>
      </c>
      <c r="D39" s="12">
        <v>1</v>
      </c>
      <c r="E39" s="12">
        <v>1</v>
      </c>
      <c r="F39" s="12" t="s">
        <v>21</v>
      </c>
      <c r="G39" s="12" t="s">
        <v>21</v>
      </c>
      <c r="H39" s="12">
        <v>1</v>
      </c>
      <c r="I39" s="12" t="s">
        <v>21</v>
      </c>
      <c r="J39" s="12">
        <v>1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48</v>
      </c>
      <c r="D40" s="12">
        <v>9</v>
      </c>
      <c r="E40" s="12">
        <v>2</v>
      </c>
      <c r="F40" s="12">
        <v>7</v>
      </c>
      <c r="G40" s="12" t="s">
        <v>21</v>
      </c>
      <c r="H40" s="12">
        <v>39</v>
      </c>
      <c r="I40" s="12">
        <v>1</v>
      </c>
      <c r="J40" s="12">
        <v>38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86</v>
      </c>
      <c r="D41" s="12">
        <v>13</v>
      </c>
      <c r="E41" s="12">
        <v>3</v>
      </c>
      <c r="F41" s="12">
        <v>10</v>
      </c>
      <c r="G41" s="12" t="s">
        <v>21</v>
      </c>
      <c r="H41" s="12">
        <v>73</v>
      </c>
      <c r="I41" s="12">
        <v>15</v>
      </c>
      <c r="J41" s="12">
        <v>57</v>
      </c>
      <c r="K41" s="12">
        <v>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154</v>
      </c>
      <c r="D42" s="12">
        <v>40</v>
      </c>
      <c r="E42" s="12">
        <v>18</v>
      </c>
      <c r="F42" s="12">
        <v>20</v>
      </c>
      <c r="G42" s="12">
        <v>2</v>
      </c>
      <c r="H42" s="12">
        <v>114</v>
      </c>
      <c r="I42" s="12">
        <v>30</v>
      </c>
      <c r="J42" s="12">
        <v>82</v>
      </c>
      <c r="K42" s="12">
        <v>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183</v>
      </c>
      <c r="D43" s="12">
        <v>36</v>
      </c>
      <c r="E43" s="12">
        <v>23</v>
      </c>
      <c r="F43" s="12">
        <v>13</v>
      </c>
      <c r="G43" s="12" t="s">
        <v>21</v>
      </c>
      <c r="H43" s="12">
        <v>147</v>
      </c>
      <c r="I43" s="12">
        <v>51</v>
      </c>
      <c r="J43" s="12">
        <v>95</v>
      </c>
      <c r="K43" s="12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228</v>
      </c>
      <c r="D44" s="12">
        <v>52</v>
      </c>
      <c r="E44" s="12">
        <v>42</v>
      </c>
      <c r="F44" s="12">
        <v>9</v>
      </c>
      <c r="G44" s="12">
        <v>1</v>
      </c>
      <c r="H44" s="12">
        <v>176</v>
      </c>
      <c r="I44" s="12">
        <v>89</v>
      </c>
      <c r="J44" s="12">
        <v>83</v>
      </c>
      <c r="K44" s="12">
        <v>4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270</v>
      </c>
      <c r="D45" s="12">
        <v>54</v>
      </c>
      <c r="E45" s="12">
        <v>42</v>
      </c>
      <c r="F45" s="12">
        <v>12</v>
      </c>
      <c r="G45" s="12" t="s">
        <v>21</v>
      </c>
      <c r="H45" s="12">
        <v>216</v>
      </c>
      <c r="I45" s="12">
        <v>123</v>
      </c>
      <c r="J45" s="12">
        <v>90</v>
      </c>
      <c r="K45" s="12">
        <v>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267</v>
      </c>
      <c r="D46" s="12">
        <v>51</v>
      </c>
      <c r="E46" s="12">
        <v>39</v>
      </c>
      <c r="F46" s="12">
        <v>11</v>
      </c>
      <c r="G46" s="12">
        <v>1</v>
      </c>
      <c r="H46" s="12">
        <v>216</v>
      </c>
      <c r="I46" s="12">
        <v>125</v>
      </c>
      <c r="J46" s="12">
        <v>85</v>
      </c>
      <c r="K46" s="12">
        <v>6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179</v>
      </c>
      <c r="D47" s="12">
        <v>39</v>
      </c>
      <c r="E47" s="12">
        <v>27</v>
      </c>
      <c r="F47" s="12">
        <v>10</v>
      </c>
      <c r="G47" s="12">
        <v>2</v>
      </c>
      <c r="H47" s="12">
        <v>140</v>
      </c>
      <c r="I47" s="12">
        <v>81</v>
      </c>
      <c r="J47" s="12">
        <v>57</v>
      </c>
      <c r="K47" s="12">
        <v>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183</v>
      </c>
      <c r="D48" s="12">
        <v>31</v>
      </c>
      <c r="E48" s="12">
        <v>24</v>
      </c>
      <c r="F48" s="12">
        <v>7</v>
      </c>
      <c r="G48" s="12" t="s">
        <v>21</v>
      </c>
      <c r="H48" s="12">
        <v>152</v>
      </c>
      <c r="I48" s="12">
        <v>81</v>
      </c>
      <c r="J48" s="12">
        <v>69</v>
      </c>
      <c r="K48" s="12">
        <v>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129</v>
      </c>
      <c r="D49" s="12">
        <v>19</v>
      </c>
      <c r="E49" s="12">
        <v>15</v>
      </c>
      <c r="F49" s="12">
        <v>4</v>
      </c>
      <c r="G49" s="12" t="s">
        <v>21</v>
      </c>
      <c r="H49" s="12">
        <v>110</v>
      </c>
      <c r="I49" s="12">
        <v>46</v>
      </c>
      <c r="J49" s="12">
        <v>62</v>
      </c>
      <c r="K49" s="12">
        <v>2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79</v>
      </c>
      <c r="D50" s="12">
        <v>10</v>
      </c>
      <c r="E50" s="12">
        <v>7</v>
      </c>
      <c r="F50" s="12">
        <v>2</v>
      </c>
      <c r="G50" s="12">
        <v>1</v>
      </c>
      <c r="H50" s="12">
        <v>69</v>
      </c>
      <c r="I50" s="12">
        <v>24</v>
      </c>
      <c r="J50" s="12">
        <v>44</v>
      </c>
      <c r="K50" s="12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37</v>
      </c>
      <c r="D51" s="12">
        <v>9</v>
      </c>
      <c r="E51" s="12">
        <v>6</v>
      </c>
      <c r="F51" s="12">
        <v>3</v>
      </c>
      <c r="G51" s="12" t="s">
        <v>21</v>
      </c>
      <c r="H51" s="12">
        <v>28</v>
      </c>
      <c r="I51" s="12">
        <v>10</v>
      </c>
      <c r="J51" s="12">
        <v>18</v>
      </c>
      <c r="K51" s="12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17</v>
      </c>
      <c r="D52" s="12">
        <v>2</v>
      </c>
      <c r="E52" s="12" t="s">
        <v>21</v>
      </c>
      <c r="F52" s="12">
        <v>1</v>
      </c>
      <c r="G52" s="12">
        <v>1</v>
      </c>
      <c r="H52" s="12">
        <v>15</v>
      </c>
      <c r="I52" s="12">
        <v>4</v>
      </c>
      <c r="J52" s="12">
        <v>11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9</v>
      </c>
      <c r="D53" s="6">
        <v>1</v>
      </c>
      <c r="E53" s="6" t="s">
        <v>21</v>
      </c>
      <c r="F53" s="6">
        <v>1</v>
      </c>
      <c r="G53" s="6" t="s">
        <v>21</v>
      </c>
      <c r="H53" s="6">
        <v>8</v>
      </c>
      <c r="I53" s="6">
        <v>2</v>
      </c>
      <c r="J53" s="6">
        <v>6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17.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0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1049</v>
      </c>
      <c r="D6" s="4">
        <v>196</v>
      </c>
      <c r="E6" s="4">
        <v>112</v>
      </c>
      <c r="F6" s="4">
        <v>71</v>
      </c>
      <c r="G6" s="4">
        <v>13</v>
      </c>
      <c r="H6" s="4">
        <v>853</v>
      </c>
      <c r="I6" s="4">
        <v>324</v>
      </c>
      <c r="J6" s="4">
        <v>509</v>
      </c>
      <c r="K6" s="4">
        <v>20</v>
      </c>
    </row>
    <row r="7" spans="1:31" ht="12" customHeight="1" x14ac:dyDescent="0.2">
      <c r="A7" s="27" t="s">
        <v>11</v>
      </c>
      <c r="B7" s="2" t="s">
        <v>20</v>
      </c>
      <c r="C7" s="12">
        <v>1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1</v>
      </c>
      <c r="I7" s="12" t="s">
        <v>21</v>
      </c>
      <c r="J7" s="12">
        <v>1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23</v>
      </c>
      <c r="D8" s="12">
        <v>3</v>
      </c>
      <c r="E8" s="12" t="s">
        <v>21</v>
      </c>
      <c r="F8" s="12">
        <v>3</v>
      </c>
      <c r="G8" s="12" t="s">
        <v>21</v>
      </c>
      <c r="H8" s="12">
        <v>20</v>
      </c>
      <c r="I8" s="12" t="s">
        <v>21</v>
      </c>
      <c r="J8" s="12">
        <v>20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44</v>
      </c>
      <c r="D9" s="12">
        <v>11</v>
      </c>
      <c r="E9" s="12">
        <v>5</v>
      </c>
      <c r="F9" s="12">
        <v>5</v>
      </c>
      <c r="G9" s="12">
        <v>1</v>
      </c>
      <c r="H9" s="12">
        <v>33</v>
      </c>
      <c r="I9" s="12">
        <v>2</v>
      </c>
      <c r="J9" s="12">
        <v>31</v>
      </c>
      <c r="K9" s="12" t="s">
        <v>21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84</v>
      </c>
      <c r="D10" s="12">
        <v>20</v>
      </c>
      <c r="E10" s="12">
        <v>9</v>
      </c>
      <c r="F10" s="12">
        <v>9</v>
      </c>
      <c r="G10" s="12">
        <v>2</v>
      </c>
      <c r="H10" s="12">
        <v>64</v>
      </c>
      <c r="I10" s="12">
        <v>16</v>
      </c>
      <c r="J10" s="12">
        <v>47</v>
      </c>
      <c r="K10" s="12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109</v>
      </c>
      <c r="D11" s="12">
        <v>20</v>
      </c>
      <c r="E11" s="12">
        <v>12</v>
      </c>
      <c r="F11" s="12">
        <v>5</v>
      </c>
      <c r="G11" s="12">
        <v>3</v>
      </c>
      <c r="H11" s="12">
        <v>89</v>
      </c>
      <c r="I11" s="12">
        <v>38</v>
      </c>
      <c r="J11" s="12">
        <v>49</v>
      </c>
      <c r="K11" s="12">
        <v>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109</v>
      </c>
      <c r="D12" s="12">
        <v>16</v>
      </c>
      <c r="E12" s="12">
        <v>7</v>
      </c>
      <c r="F12" s="12">
        <v>8</v>
      </c>
      <c r="G12" s="12">
        <v>1</v>
      </c>
      <c r="H12" s="12">
        <v>93</v>
      </c>
      <c r="I12" s="12">
        <v>38</v>
      </c>
      <c r="J12" s="12">
        <v>52</v>
      </c>
      <c r="K12" s="12">
        <v>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112</v>
      </c>
      <c r="D13" s="12">
        <v>24</v>
      </c>
      <c r="E13" s="12">
        <v>19</v>
      </c>
      <c r="F13" s="12">
        <v>4</v>
      </c>
      <c r="G13" s="12">
        <v>1</v>
      </c>
      <c r="H13" s="12">
        <v>88</v>
      </c>
      <c r="I13" s="12">
        <v>40</v>
      </c>
      <c r="J13" s="12">
        <v>46</v>
      </c>
      <c r="K13" s="12">
        <v>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138</v>
      </c>
      <c r="D14" s="12">
        <v>33</v>
      </c>
      <c r="E14" s="12">
        <v>19</v>
      </c>
      <c r="F14" s="12">
        <v>12</v>
      </c>
      <c r="G14" s="12">
        <v>2</v>
      </c>
      <c r="H14" s="12">
        <v>105</v>
      </c>
      <c r="I14" s="12">
        <v>52</v>
      </c>
      <c r="J14" s="12">
        <v>50</v>
      </c>
      <c r="K14" s="12">
        <v>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118</v>
      </c>
      <c r="D15" s="12">
        <v>16</v>
      </c>
      <c r="E15" s="12">
        <v>11</v>
      </c>
      <c r="F15" s="12">
        <v>4</v>
      </c>
      <c r="G15" s="12">
        <v>1</v>
      </c>
      <c r="H15" s="12">
        <v>102</v>
      </c>
      <c r="I15" s="12">
        <v>44</v>
      </c>
      <c r="J15" s="12">
        <v>54</v>
      </c>
      <c r="K15" s="12">
        <v>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97</v>
      </c>
      <c r="D16" s="12">
        <v>15</v>
      </c>
      <c r="E16" s="12">
        <v>10</v>
      </c>
      <c r="F16" s="12">
        <v>4</v>
      </c>
      <c r="G16" s="12">
        <v>1</v>
      </c>
      <c r="H16" s="12">
        <v>82</v>
      </c>
      <c r="I16" s="12">
        <v>38</v>
      </c>
      <c r="J16" s="12">
        <v>42</v>
      </c>
      <c r="K16" s="12">
        <v>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77</v>
      </c>
      <c r="D17" s="12">
        <v>18</v>
      </c>
      <c r="E17" s="12">
        <v>12</v>
      </c>
      <c r="F17" s="12">
        <v>5</v>
      </c>
      <c r="G17" s="12">
        <v>1</v>
      </c>
      <c r="H17" s="12">
        <v>59</v>
      </c>
      <c r="I17" s="12">
        <v>21</v>
      </c>
      <c r="J17" s="12">
        <v>37</v>
      </c>
      <c r="K17" s="12">
        <v>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62</v>
      </c>
      <c r="D18" s="12">
        <v>7</v>
      </c>
      <c r="E18" s="12">
        <v>3</v>
      </c>
      <c r="F18" s="12">
        <v>4</v>
      </c>
      <c r="G18" s="12" t="s">
        <v>21</v>
      </c>
      <c r="H18" s="12">
        <v>55</v>
      </c>
      <c r="I18" s="12">
        <v>21</v>
      </c>
      <c r="J18" s="12">
        <v>33</v>
      </c>
      <c r="K18" s="12">
        <v>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42</v>
      </c>
      <c r="D19" s="12">
        <v>9</v>
      </c>
      <c r="E19" s="12">
        <v>3</v>
      </c>
      <c r="F19" s="12">
        <v>6</v>
      </c>
      <c r="G19" s="12" t="s">
        <v>21</v>
      </c>
      <c r="H19" s="12">
        <v>33</v>
      </c>
      <c r="I19" s="12">
        <v>8</v>
      </c>
      <c r="J19" s="12">
        <v>24</v>
      </c>
      <c r="K19" s="12">
        <v>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19</v>
      </c>
      <c r="D20" s="12">
        <v>1</v>
      </c>
      <c r="E20" s="12" t="s">
        <v>21</v>
      </c>
      <c r="F20" s="12">
        <v>1</v>
      </c>
      <c r="G20" s="12" t="s">
        <v>21</v>
      </c>
      <c r="H20" s="12">
        <v>18</v>
      </c>
      <c r="I20" s="12">
        <v>4</v>
      </c>
      <c r="J20" s="12">
        <v>14</v>
      </c>
      <c r="K20" s="12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14</v>
      </c>
      <c r="D21" s="12">
        <v>3</v>
      </c>
      <c r="E21" s="12">
        <v>2</v>
      </c>
      <c r="F21" s="12">
        <v>1</v>
      </c>
      <c r="G21" s="12" t="s">
        <v>21</v>
      </c>
      <c r="H21" s="12">
        <v>11</v>
      </c>
      <c r="I21" s="12">
        <v>2</v>
      </c>
      <c r="J21" s="12">
        <v>9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324</v>
      </c>
      <c r="D22" s="4">
        <v>42</v>
      </c>
      <c r="E22" s="4">
        <v>28</v>
      </c>
      <c r="F22" s="4">
        <v>12</v>
      </c>
      <c r="G22" s="4">
        <v>2</v>
      </c>
      <c r="H22" s="4">
        <v>282</v>
      </c>
      <c r="I22" s="4">
        <v>96</v>
      </c>
      <c r="J22" s="4">
        <v>184</v>
      </c>
      <c r="K22" s="4">
        <v>2</v>
      </c>
    </row>
    <row r="23" spans="1:16" ht="12" customHeight="1" x14ac:dyDescent="0.2">
      <c r="A23" s="27" t="s">
        <v>11</v>
      </c>
      <c r="B23" s="2" t="s">
        <v>20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2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9</v>
      </c>
      <c r="D24" s="12">
        <v>2</v>
      </c>
      <c r="E24" s="12" t="s">
        <v>21</v>
      </c>
      <c r="F24" s="12">
        <v>2</v>
      </c>
      <c r="G24" s="12" t="s">
        <v>21</v>
      </c>
      <c r="H24" s="12">
        <v>7</v>
      </c>
      <c r="I24" s="12" t="s">
        <v>21</v>
      </c>
      <c r="J24" s="12">
        <v>7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22</v>
      </c>
      <c r="D25" s="12">
        <v>2</v>
      </c>
      <c r="E25" s="12">
        <v>2</v>
      </c>
      <c r="F25" s="12" t="s">
        <v>21</v>
      </c>
      <c r="G25" s="12" t="s">
        <v>21</v>
      </c>
      <c r="H25" s="12">
        <v>20</v>
      </c>
      <c r="I25" s="12">
        <v>1</v>
      </c>
      <c r="J25" s="12">
        <v>19</v>
      </c>
      <c r="K25" s="12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35</v>
      </c>
      <c r="D26" s="12">
        <v>5</v>
      </c>
      <c r="E26" s="12">
        <v>3</v>
      </c>
      <c r="F26" s="12">
        <v>2</v>
      </c>
      <c r="G26" s="12" t="s">
        <v>21</v>
      </c>
      <c r="H26" s="12">
        <v>30</v>
      </c>
      <c r="I26" s="12">
        <v>4</v>
      </c>
      <c r="J26" s="12">
        <v>26</v>
      </c>
      <c r="K26" s="12" t="s">
        <v>21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40</v>
      </c>
      <c r="D27" s="12">
        <v>5</v>
      </c>
      <c r="E27" s="12">
        <v>3</v>
      </c>
      <c r="F27" s="12">
        <v>2</v>
      </c>
      <c r="G27" s="12" t="s">
        <v>21</v>
      </c>
      <c r="H27" s="12">
        <v>35</v>
      </c>
      <c r="I27" s="12">
        <v>15</v>
      </c>
      <c r="J27" s="12">
        <v>19</v>
      </c>
      <c r="K27" s="12">
        <v>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44</v>
      </c>
      <c r="D28" s="12">
        <v>4</v>
      </c>
      <c r="E28" s="12">
        <v>3</v>
      </c>
      <c r="F28" s="12">
        <v>1</v>
      </c>
      <c r="G28" s="12" t="s">
        <v>21</v>
      </c>
      <c r="H28" s="12">
        <v>40</v>
      </c>
      <c r="I28" s="12">
        <v>15</v>
      </c>
      <c r="J28" s="12">
        <v>24</v>
      </c>
      <c r="K28" s="12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45</v>
      </c>
      <c r="D29" s="12">
        <v>7</v>
      </c>
      <c r="E29" s="12">
        <v>5</v>
      </c>
      <c r="F29" s="12">
        <v>1</v>
      </c>
      <c r="G29" s="12">
        <v>1</v>
      </c>
      <c r="H29" s="12">
        <v>38</v>
      </c>
      <c r="I29" s="12">
        <v>16</v>
      </c>
      <c r="J29" s="12">
        <v>22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41</v>
      </c>
      <c r="D30" s="12">
        <v>5</v>
      </c>
      <c r="E30" s="12">
        <v>4</v>
      </c>
      <c r="F30" s="12" t="s">
        <v>21</v>
      </c>
      <c r="G30" s="12">
        <v>1</v>
      </c>
      <c r="H30" s="12">
        <v>36</v>
      </c>
      <c r="I30" s="12">
        <v>19</v>
      </c>
      <c r="J30" s="12">
        <v>17</v>
      </c>
      <c r="K30" s="12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28</v>
      </c>
      <c r="D31" s="12">
        <v>3</v>
      </c>
      <c r="E31" s="12">
        <v>2</v>
      </c>
      <c r="F31" s="12">
        <v>1</v>
      </c>
      <c r="G31" s="12" t="s">
        <v>21</v>
      </c>
      <c r="H31" s="12">
        <v>25</v>
      </c>
      <c r="I31" s="12">
        <v>9</v>
      </c>
      <c r="J31" s="12">
        <v>16</v>
      </c>
      <c r="K31" s="12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24</v>
      </c>
      <c r="D32" s="12">
        <v>2</v>
      </c>
      <c r="E32" s="12">
        <v>2</v>
      </c>
      <c r="F32" s="12" t="s">
        <v>21</v>
      </c>
      <c r="G32" s="12" t="s">
        <v>21</v>
      </c>
      <c r="H32" s="12">
        <v>22</v>
      </c>
      <c r="I32" s="12">
        <v>10</v>
      </c>
      <c r="J32" s="12">
        <v>12</v>
      </c>
      <c r="K32" s="12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10</v>
      </c>
      <c r="D33" s="12">
        <v>3</v>
      </c>
      <c r="E33" s="12">
        <v>3</v>
      </c>
      <c r="F33" s="12" t="s">
        <v>21</v>
      </c>
      <c r="G33" s="12" t="s">
        <v>21</v>
      </c>
      <c r="H33" s="12">
        <v>7</v>
      </c>
      <c r="I33" s="12">
        <v>3</v>
      </c>
      <c r="J33" s="12">
        <v>4</v>
      </c>
      <c r="K33" s="12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10</v>
      </c>
      <c r="D34" s="12">
        <v>1</v>
      </c>
      <c r="E34" s="12" t="s">
        <v>21</v>
      </c>
      <c r="F34" s="12">
        <v>1</v>
      </c>
      <c r="G34" s="12" t="s">
        <v>21</v>
      </c>
      <c r="H34" s="12">
        <v>9</v>
      </c>
      <c r="I34" s="12">
        <v>3</v>
      </c>
      <c r="J34" s="12">
        <v>6</v>
      </c>
      <c r="K34" s="12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6</v>
      </c>
      <c r="D35" s="12">
        <v>2</v>
      </c>
      <c r="E35" s="12">
        <v>1</v>
      </c>
      <c r="F35" s="12">
        <v>1</v>
      </c>
      <c r="G35" s="12" t="s">
        <v>21</v>
      </c>
      <c r="H35" s="12">
        <v>4</v>
      </c>
      <c r="I35" s="12">
        <v>1</v>
      </c>
      <c r="J35" s="12">
        <v>3</v>
      </c>
      <c r="K35" s="12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5</v>
      </c>
      <c r="D36" s="12" t="s">
        <v>21</v>
      </c>
      <c r="E36" s="12" t="s">
        <v>21</v>
      </c>
      <c r="F36" s="12" t="s">
        <v>21</v>
      </c>
      <c r="G36" s="12" t="s">
        <v>21</v>
      </c>
      <c r="H36" s="12">
        <v>5</v>
      </c>
      <c r="I36" s="12" t="s">
        <v>21</v>
      </c>
      <c r="J36" s="12">
        <v>5</v>
      </c>
      <c r="K36" s="12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5</v>
      </c>
      <c r="D37" s="12">
        <v>1</v>
      </c>
      <c r="E37" s="12" t="s">
        <v>21</v>
      </c>
      <c r="F37" s="12">
        <v>1</v>
      </c>
      <c r="G37" s="12" t="s">
        <v>21</v>
      </c>
      <c r="H37" s="12">
        <v>4</v>
      </c>
      <c r="I37" s="12" t="s">
        <v>21</v>
      </c>
      <c r="J37" s="12">
        <v>4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725</v>
      </c>
      <c r="D38" s="4">
        <v>154</v>
      </c>
      <c r="E38" s="4">
        <v>84</v>
      </c>
      <c r="F38" s="4">
        <v>59</v>
      </c>
      <c r="G38" s="4">
        <v>11</v>
      </c>
      <c r="H38" s="4">
        <v>571</v>
      </c>
      <c r="I38" s="4">
        <v>228</v>
      </c>
      <c r="J38" s="4">
        <v>325</v>
      </c>
      <c r="K38" s="4">
        <v>18</v>
      </c>
    </row>
    <row r="39" spans="1:16" ht="12" customHeight="1" x14ac:dyDescent="0.2">
      <c r="A39" s="27" t="s">
        <v>11</v>
      </c>
      <c r="B39" s="2" t="s">
        <v>20</v>
      </c>
      <c r="C39" s="12">
        <v>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1</v>
      </c>
      <c r="I39" s="12" t="s">
        <v>21</v>
      </c>
      <c r="J39" s="12">
        <v>1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14</v>
      </c>
      <c r="D40" s="12">
        <v>1</v>
      </c>
      <c r="E40" s="12" t="s">
        <v>21</v>
      </c>
      <c r="F40" s="12">
        <v>1</v>
      </c>
      <c r="G40" s="12" t="s">
        <v>21</v>
      </c>
      <c r="H40" s="12">
        <v>13</v>
      </c>
      <c r="I40" s="12" t="s">
        <v>21</v>
      </c>
      <c r="J40" s="12">
        <v>13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22</v>
      </c>
      <c r="D41" s="12">
        <v>9</v>
      </c>
      <c r="E41" s="12">
        <v>3</v>
      </c>
      <c r="F41" s="12">
        <v>5</v>
      </c>
      <c r="G41" s="12">
        <v>1</v>
      </c>
      <c r="H41" s="12">
        <v>13</v>
      </c>
      <c r="I41" s="12">
        <v>1</v>
      </c>
      <c r="J41" s="12">
        <v>12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49</v>
      </c>
      <c r="D42" s="12">
        <v>15</v>
      </c>
      <c r="E42" s="12">
        <v>6</v>
      </c>
      <c r="F42" s="12">
        <v>7</v>
      </c>
      <c r="G42" s="12">
        <v>2</v>
      </c>
      <c r="H42" s="12">
        <v>34</v>
      </c>
      <c r="I42" s="12">
        <v>12</v>
      </c>
      <c r="J42" s="12">
        <v>21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69</v>
      </c>
      <c r="D43" s="12">
        <v>15</v>
      </c>
      <c r="E43" s="12">
        <v>9</v>
      </c>
      <c r="F43" s="12">
        <v>3</v>
      </c>
      <c r="G43" s="12">
        <v>3</v>
      </c>
      <c r="H43" s="12">
        <v>54</v>
      </c>
      <c r="I43" s="12">
        <v>23</v>
      </c>
      <c r="J43" s="12">
        <v>30</v>
      </c>
      <c r="K43" s="12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65</v>
      </c>
      <c r="D44" s="12">
        <v>12</v>
      </c>
      <c r="E44" s="12">
        <v>4</v>
      </c>
      <c r="F44" s="12">
        <v>7</v>
      </c>
      <c r="G44" s="12">
        <v>1</v>
      </c>
      <c r="H44" s="12">
        <v>53</v>
      </c>
      <c r="I44" s="12">
        <v>23</v>
      </c>
      <c r="J44" s="12">
        <v>28</v>
      </c>
      <c r="K44" s="12">
        <v>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67</v>
      </c>
      <c r="D45" s="12">
        <v>17</v>
      </c>
      <c r="E45" s="12">
        <v>14</v>
      </c>
      <c r="F45" s="12">
        <v>3</v>
      </c>
      <c r="G45" s="12" t="s">
        <v>21</v>
      </c>
      <c r="H45" s="12">
        <v>50</v>
      </c>
      <c r="I45" s="12">
        <v>24</v>
      </c>
      <c r="J45" s="12">
        <v>24</v>
      </c>
      <c r="K45" s="12">
        <v>2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97</v>
      </c>
      <c r="D46" s="12">
        <v>28</v>
      </c>
      <c r="E46" s="12">
        <v>15</v>
      </c>
      <c r="F46" s="12">
        <v>12</v>
      </c>
      <c r="G46" s="12">
        <v>1</v>
      </c>
      <c r="H46" s="12">
        <v>69</v>
      </c>
      <c r="I46" s="12">
        <v>33</v>
      </c>
      <c r="J46" s="12">
        <v>33</v>
      </c>
      <c r="K46" s="12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90</v>
      </c>
      <c r="D47" s="12">
        <v>13</v>
      </c>
      <c r="E47" s="12">
        <v>9</v>
      </c>
      <c r="F47" s="12">
        <v>3</v>
      </c>
      <c r="G47" s="12">
        <v>1</v>
      </c>
      <c r="H47" s="12">
        <v>77</v>
      </c>
      <c r="I47" s="12">
        <v>35</v>
      </c>
      <c r="J47" s="12">
        <v>38</v>
      </c>
      <c r="K47" s="12">
        <v>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73</v>
      </c>
      <c r="D48" s="12">
        <v>13</v>
      </c>
      <c r="E48" s="12">
        <v>8</v>
      </c>
      <c r="F48" s="12">
        <v>4</v>
      </c>
      <c r="G48" s="12">
        <v>1</v>
      </c>
      <c r="H48" s="12">
        <v>60</v>
      </c>
      <c r="I48" s="12">
        <v>28</v>
      </c>
      <c r="J48" s="12">
        <v>30</v>
      </c>
      <c r="K48" s="12">
        <v>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67</v>
      </c>
      <c r="D49" s="12">
        <v>15</v>
      </c>
      <c r="E49" s="12">
        <v>9</v>
      </c>
      <c r="F49" s="12">
        <v>5</v>
      </c>
      <c r="G49" s="12">
        <v>1</v>
      </c>
      <c r="H49" s="12">
        <v>52</v>
      </c>
      <c r="I49" s="12">
        <v>18</v>
      </c>
      <c r="J49" s="12">
        <v>33</v>
      </c>
      <c r="K49" s="12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52</v>
      </c>
      <c r="D50" s="12">
        <v>6</v>
      </c>
      <c r="E50" s="12">
        <v>3</v>
      </c>
      <c r="F50" s="12">
        <v>3</v>
      </c>
      <c r="G50" s="12" t="s">
        <v>21</v>
      </c>
      <c r="H50" s="12">
        <v>46</v>
      </c>
      <c r="I50" s="12">
        <v>18</v>
      </c>
      <c r="J50" s="12">
        <v>27</v>
      </c>
      <c r="K50" s="12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36</v>
      </c>
      <c r="D51" s="12">
        <v>7</v>
      </c>
      <c r="E51" s="12">
        <v>2</v>
      </c>
      <c r="F51" s="12">
        <v>5</v>
      </c>
      <c r="G51" s="12" t="s">
        <v>21</v>
      </c>
      <c r="H51" s="12">
        <v>29</v>
      </c>
      <c r="I51" s="12">
        <v>7</v>
      </c>
      <c r="J51" s="12">
        <v>21</v>
      </c>
      <c r="K51" s="12">
        <v>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14</v>
      </c>
      <c r="D52" s="12">
        <v>1</v>
      </c>
      <c r="E52" s="12" t="s">
        <v>21</v>
      </c>
      <c r="F52" s="12">
        <v>1</v>
      </c>
      <c r="G52" s="12" t="s">
        <v>21</v>
      </c>
      <c r="H52" s="12">
        <v>13</v>
      </c>
      <c r="I52" s="12">
        <v>4</v>
      </c>
      <c r="J52" s="12">
        <v>9</v>
      </c>
      <c r="K52" s="12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9</v>
      </c>
      <c r="D53" s="6">
        <v>2</v>
      </c>
      <c r="E53" s="6">
        <v>2</v>
      </c>
      <c r="F53" s="6" t="s">
        <v>21</v>
      </c>
      <c r="G53" s="6" t="s">
        <v>21</v>
      </c>
      <c r="H53" s="6">
        <v>7</v>
      </c>
      <c r="I53" s="6">
        <v>2</v>
      </c>
      <c r="J53" s="6">
        <v>5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2" width="15.33203125" customWidth="1"/>
    <col min="3" max="3" width="20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8.9" customHeight="1" x14ac:dyDescent="0.2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7"/>
      <c r="M2" s="17"/>
      <c r="N2" s="17" t="s">
        <v>11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0.5" customHeight="1" x14ac:dyDescent="0.2">
      <c r="A3" s="30" t="s">
        <v>12</v>
      </c>
      <c r="B3" s="30" t="s">
        <v>11</v>
      </c>
      <c r="C3" s="33" t="s">
        <v>66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14</v>
      </c>
      <c r="I3" s="30" t="s">
        <v>11</v>
      </c>
      <c r="J3" s="30" t="s">
        <v>11</v>
      </c>
      <c r="K3" s="30" t="s">
        <v>11</v>
      </c>
    </row>
    <row r="4" spans="1:31" ht="15.6" customHeight="1" x14ac:dyDescent="0.2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15</v>
      </c>
      <c r="I4" s="30" t="s">
        <v>11</v>
      </c>
      <c r="J4" s="30" t="s">
        <v>11</v>
      </c>
      <c r="K4" s="30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0" t="s">
        <v>11</v>
      </c>
      <c r="B5" s="30" t="s">
        <v>11</v>
      </c>
      <c r="C5" s="30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16</v>
      </c>
      <c r="I5" s="3" t="s">
        <v>17</v>
      </c>
      <c r="J5" s="3" t="s">
        <v>18</v>
      </c>
      <c r="K5" s="3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6" t="s">
        <v>16</v>
      </c>
      <c r="B6" s="11" t="s">
        <v>11</v>
      </c>
      <c r="C6" s="4">
        <v>2795</v>
      </c>
      <c r="D6" s="4">
        <v>444</v>
      </c>
      <c r="E6" s="4">
        <v>288</v>
      </c>
      <c r="F6" s="4">
        <v>139</v>
      </c>
      <c r="G6" s="4">
        <v>17</v>
      </c>
      <c r="H6" s="4">
        <v>2351</v>
      </c>
      <c r="I6" s="4">
        <v>875</v>
      </c>
      <c r="J6" s="4">
        <v>1431</v>
      </c>
      <c r="K6" s="4">
        <v>45</v>
      </c>
    </row>
    <row r="7" spans="1:31" ht="12" customHeight="1" x14ac:dyDescent="0.2">
      <c r="A7" s="27" t="s">
        <v>11</v>
      </c>
      <c r="B7" s="2" t="s">
        <v>20</v>
      </c>
      <c r="C7" s="12">
        <v>2</v>
      </c>
      <c r="D7" s="12" t="s">
        <v>21</v>
      </c>
      <c r="E7" s="12" t="s">
        <v>21</v>
      </c>
      <c r="F7" s="12" t="s">
        <v>21</v>
      </c>
      <c r="G7" s="12" t="s">
        <v>21</v>
      </c>
      <c r="H7" s="12">
        <v>2</v>
      </c>
      <c r="I7" s="12" t="s">
        <v>21</v>
      </c>
      <c r="J7" s="12">
        <v>2</v>
      </c>
      <c r="K7" s="12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7" t="s">
        <v>11</v>
      </c>
      <c r="B8" s="2" t="s">
        <v>22</v>
      </c>
      <c r="C8" s="12">
        <v>76</v>
      </c>
      <c r="D8" s="12">
        <v>10</v>
      </c>
      <c r="E8" s="12">
        <v>1</v>
      </c>
      <c r="F8" s="12">
        <v>9</v>
      </c>
      <c r="G8" s="12" t="s">
        <v>21</v>
      </c>
      <c r="H8" s="12">
        <v>66</v>
      </c>
      <c r="I8" s="12">
        <v>1</v>
      </c>
      <c r="J8" s="12">
        <v>65</v>
      </c>
      <c r="K8" s="12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7" t="s">
        <v>11</v>
      </c>
      <c r="B9" s="2" t="s">
        <v>23</v>
      </c>
      <c r="C9" s="12">
        <v>153</v>
      </c>
      <c r="D9" s="12">
        <v>13</v>
      </c>
      <c r="E9" s="12">
        <v>6</v>
      </c>
      <c r="F9" s="12">
        <v>7</v>
      </c>
      <c r="G9" s="12" t="s">
        <v>21</v>
      </c>
      <c r="H9" s="12">
        <v>140</v>
      </c>
      <c r="I9" s="12">
        <v>15</v>
      </c>
      <c r="J9" s="12">
        <v>123</v>
      </c>
      <c r="K9" s="12">
        <v>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7" t="s">
        <v>11</v>
      </c>
      <c r="B10" s="2" t="s">
        <v>24</v>
      </c>
      <c r="C10" s="12">
        <v>259</v>
      </c>
      <c r="D10" s="12">
        <v>38</v>
      </c>
      <c r="E10" s="12">
        <v>23</v>
      </c>
      <c r="F10" s="12">
        <v>15</v>
      </c>
      <c r="G10" s="12" t="s">
        <v>21</v>
      </c>
      <c r="H10" s="12">
        <v>221</v>
      </c>
      <c r="I10" s="12">
        <v>55</v>
      </c>
      <c r="J10" s="12">
        <v>164</v>
      </c>
      <c r="K10" s="12">
        <v>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7" t="s">
        <v>11</v>
      </c>
      <c r="B11" s="2" t="s">
        <v>25</v>
      </c>
      <c r="C11" s="12">
        <v>313</v>
      </c>
      <c r="D11" s="12">
        <v>61</v>
      </c>
      <c r="E11" s="12">
        <v>37</v>
      </c>
      <c r="F11" s="12">
        <v>20</v>
      </c>
      <c r="G11" s="12">
        <v>4</v>
      </c>
      <c r="H11" s="12">
        <v>252</v>
      </c>
      <c r="I11" s="12">
        <v>95</v>
      </c>
      <c r="J11" s="12">
        <v>153</v>
      </c>
      <c r="K11" s="12">
        <v>4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7" t="s">
        <v>11</v>
      </c>
      <c r="B12" s="2" t="s">
        <v>26</v>
      </c>
      <c r="C12" s="12">
        <v>310</v>
      </c>
      <c r="D12" s="12">
        <v>45</v>
      </c>
      <c r="E12" s="12">
        <v>36</v>
      </c>
      <c r="F12" s="12">
        <v>7</v>
      </c>
      <c r="G12" s="12">
        <v>2</v>
      </c>
      <c r="H12" s="12">
        <v>265</v>
      </c>
      <c r="I12" s="12">
        <v>119</v>
      </c>
      <c r="J12" s="12">
        <v>145</v>
      </c>
      <c r="K12" s="12">
        <v>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7" t="s">
        <v>11</v>
      </c>
      <c r="B13" s="2" t="s">
        <v>27</v>
      </c>
      <c r="C13" s="12">
        <v>298</v>
      </c>
      <c r="D13" s="12">
        <v>48</v>
      </c>
      <c r="E13" s="12">
        <v>33</v>
      </c>
      <c r="F13" s="12">
        <v>13</v>
      </c>
      <c r="G13" s="12">
        <v>2</v>
      </c>
      <c r="H13" s="12">
        <v>250</v>
      </c>
      <c r="I13" s="12">
        <v>116</v>
      </c>
      <c r="J13" s="12">
        <v>129</v>
      </c>
      <c r="K13" s="12">
        <v>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7" t="s">
        <v>11</v>
      </c>
      <c r="B14" s="2" t="s">
        <v>28</v>
      </c>
      <c r="C14" s="12">
        <v>276</v>
      </c>
      <c r="D14" s="12">
        <v>42</v>
      </c>
      <c r="E14" s="12">
        <v>27</v>
      </c>
      <c r="F14" s="12">
        <v>14</v>
      </c>
      <c r="G14" s="12">
        <v>1</v>
      </c>
      <c r="H14" s="12">
        <v>234</v>
      </c>
      <c r="I14" s="12">
        <v>97</v>
      </c>
      <c r="J14" s="12">
        <v>131</v>
      </c>
      <c r="K14" s="12">
        <v>6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7" t="s">
        <v>11</v>
      </c>
      <c r="B15" s="2" t="s">
        <v>29</v>
      </c>
      <c r="C15" s="12">
        <v>230</v>
      </c>
      <c r="D15" s="12">
        <v>49</v>
      </c>
      <c r="E15" s="12">
        <v>32</v>
      </c>
      <c r="F15" s="12">
        <v>16</v>
      </c>
      <c r="G15" s="12">
        <v>1</v>
      </c>
      <c r="H15" s="12">
        <v>181</v>
      </c>
      <c r="I15" s="12">
        <v>95</v>
      </c>
      <c r="J15" s="12">
        <v>82</v>
      </c>
      <c r="K15" s="12">
        <v>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7" t="s">
        <v>11</v>
      </c>
      <c r="B16" s="2" t="s">
        <v>30</v>
      </c>
      <c r="C16" s="12">
        <v>286</v>
      </c>
      <c r="D16" s="12">
        <v>52</v>
      </c>
      <c r="E16" s="12">
        <v>35</v>
      </c>
      <c r="F16" s="12">
        <v>15</v>
      </c>
      <c r="G16" s="12">
        <v>2</v>
      </c>
      <c r="H16" s="12">
        <v>234</v>
      </c>
      <c r="I16" s="12">
        <v>110</v>
      </c>
      <c r="J16" s="12">
        <v>115</v>
      </c>
      <c r="K16" s="12">
        <v>9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7" t="s">
        <v>11</v>
      </c>
      <c r="B17" s="2" t="s">
        <v>31</v>
      </c>
      <c r="C17" s="12">
        <v>248</v>
      </c>
      <c r="D17" s="12">
        <v>44</v>
      </c>
      <c r="E17" s="12">
        <v>31</v>
      </c>
      <c r="F17" s="12">
        <v>9</v>
      </c>
      <c r="G17" s="12">
        <v>4</v>
      </c>
      <c r="H17" s="12">
        <v>204</v>
      </c>
      <c r="I17" s="12">
        <v>92</v>
      </c>
      <c r="J17" s="12">
        <v>107</v>
      </c>
      <c r="K17" s="12">
        <v>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7" t="s">
        <v>11</v>
      </c>
      <c r="B18" s="2" t="s">
        <v>32</v>
      </c>
      <c r="C18" s="12">
        <v>175</v>
      </c>
      <c r="D18" s="12">
        <v>17</v>
      </c>
      <c r="E18" s="12">
        <v>13</v>
      </c>
      <c r="F18" s="12">
        <v>3</v>
      </c>
      <c r="G18" s="12">
        <v>1</v>
      </c>
      <c r="H18" s="12">
        <v>158</v>
      </c>
      <c r="I18" s="12">
        <v>51</v>
      </c>
      <c r="J18" s="12">
        <v>104</v>
      </c>
      <c r="K18" s="12">
        <v>3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7" t="s">
        <v>11</v>
      </c>
      <c r="B19" s="2" t="s">
        <v>33</v>
      </c>
      <c r="C19" s="12">
        <v>83</v>
      </c>
      <c r="D19" s="12">
        <v>13</v>
      </c>
      <c r="E19" s="12">
        <v>8</v>
      </c>
      <c r="F19" s="12">
        <v>5</v>
      </c>
      <c r="G19" s="12" t="s">
        <v>21</v>
      </c>
      <c r="H19" s="12">
        <v>70</v>
      </c>
      <c r="I19" s="12">
        <v>13</v>
      </c>
      <c r="J19" s="12">
        <v>56</v>
      </c>
      <c r="K19" s="12">
        <v>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7" t="s">
        <v>11</v>
      </c>
      <c r="B20" s="2" t="s">
        <v>34</v>
      </c>
      <c r="C20" s="12">
        <v>62</v>
      </c>
      <c r="D20" s="12">
        <v>9</v>
      </c>
      <c r="E20" s="12">
        <v>3</v>
      </c>
      <c r="F20" s="12">
        <v>6</v>
      </c>
      <c r="G20" s="12" t="s">
        <v>21</v>
      </c>
      <c r="H20" s="12">
        <v>53</v>
      </c>
      <c r="I20" s="12">
        <v>10</v>
      </c>
      <c r="J20" s="12">
        <v>40</v>
      </c>
      <c r="K20" s="12">
        <v>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7" t="s">
        <v>11</v>
      </c>
      <c r="B21" s="2" t="s">
        <v>35</v>
      </c>
      <c r="C21" s="12">
        <v>24</v>
      </c>
      <c r="D21" s="12">
        <v>3</v>
      </c>
      <c r="E21" s="12">
        <v>3</v>
      </c>
      <c r="F21" s="12" t="s">
        <v>21</v>
      </c>
      <c r="G21" s="12" t="s">
        <v>21</v>
      </c>
      <c r="H21" s="12">
        <v>21</v>
      </c>
      <c r="I21" s="12">
        <v>6</v>
      </c>
      <c r="J21" s="12">
        <v>15</v>
      </c>
      <c r="K21" s="12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8" t="s">
        <v>36</v>
      </c>
      <c r="B22" s="5" t="s">
        <v>11</v>
      </c>
      <c r="C22" s="4">
        <v>948</v>
      </c>
      <c r="D22" s="4">
        <v>112</v>
      </c>
      <c r="E22" s="4">
        <v>80</v>
      </c>
      <c r="F22" s="4">
        <v>29</v>
      </c>
      <c r="G22" s="4">
        <v>3</v>
      </c>
      <c r="H22" s="4">
        <v>836</v>
      </c>
      <c r="I22" s="4">
        <v>285</v>
      </c>
      <c r="J22" s="4">
        <v>538</v>
      </c>
      <c r="K22" s="4">
        <v>13</v>
      </c>
    </row>
    <row r="23" spans="1:16" ht="12" customHeight="1" x14ac:dyDescent="0.2">
      <c r="A23" s="27" t="s">
        <v>11</v>
      </c>
      <c r="B23" s="2" t="s">
        <v>20</v>
      </c>
      <c r="C23" s="12">
        <v>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>
        <v>1</v>
      </c>
      <c r="I23" s="12" t="s">
        <v>21</v>
      </c>
      <c r="J23" s="12">
        <v>1</v>
      </c>
      <c r="K23" s="12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7" t="s">
        <v>11</v>
      </c>
      <c r="B24" s="2" t="s">
        <v>22</v>
      </c>
      <c r="C24" s="12">
        <v>28</v>
      </c>
      <c r="D24" s="12">
        <v>1</v>
      </c>
      <c r="E24" s="12" t="s">
        <v>21</v>
      </c>
      <c r="F24" s="12">
        <v>1</v>
      </c>
      <c r="G24" s="12" t="s">
        <v>21</v>
      </c>
      <c r="H24" s="12">
        <v>27</v>
      </c>
      <c r="I24" s="12">
        <v>1</v>
      </c>
      <c r="J24" s="12">
        <v>26</v>
      </c>
      <c r="K24" s="12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7" t="s">
        <v>11</v>
      </c>
      <c r="B25" s="2" t="s">
        <v>23</v>
      </c>
      <c r="C25" s="12">
        <v>65</v>
      </c>
      <c r="D25" s="12">
        <v>4</v>
      </c>
      <c r="E25" s="12">
        <v>2</v>
      </c>
      <c r="F25" s="12">
        <v>2</v>
      </c>
      <c r="G25" s="12" t="s">
        <v>21</v>
      </c>
      <c r="H25" s="12">
        <v>61</v>
      </c>
      <c r="I25" s="12">
        <v>3</v>
      </c>
      <c r="J25" s="12">
        <v>56</v>
      </c>
      <c r="K25" s="12">
        <v>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7" t="s">
        <v>11</v>
      </c>
      <c r="B26" s="2" t="s">
        <v>24</v>
      </c>
      <c r="C26" s="12">
        <v>119</v>
      </c>
      <c r="D26" s="12">
        <v>8</v>
      </c>
      <c r="E26" s="12">
        <v>7</v>
      </c>
      <c r="F26" s="12">
        <v>1</v>
      </c>
      <c r="G26" s="12" t="s">
        <v>21</v>
      </c>
      <c r="H26" s="12">
        <v>111</v>
      </c>
      <c r="I26" s="12">
        <v>23</v>
      </c>
      <c r="J26" s="12">
        <v>87</v>
      </c>
      <c r="K26" s="12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7" t="s">
        <v>11</v>
      </c>
      <c r="B27" s="2" t="s">
        <v>25</v>
      </c>
      <c r="C27" s="12">
        <v>129</v>
      </c>
      <c r="D27" s="12">
        <v>16</v>
      </c>
      <c r="E27" s="12">
        <v>11</v>
      </c>
      <c r="F27" s="12">
        <v>5</v>
      </c>
      <c r="G27" s="12" t="s">
        <v>21</v>
      </c>
      <c r="H27" s="12">
        <v>113</v>
      </c>
      <c r="I27" s="12">
        <v>37</v>
      </c>
      <c r="J27" s="12">
        <v>75</v>
      </c>
      <c r="K27" s="12">
        <v>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7" t="s">
        <v>11</v>
      </c>
      <c r="B28" s="2" t="s">
        <v>26</v>
      </c>
      <c r="C28" s="12">
        <v>123</v>
      </c>
      <c r="D28" s="12">
        <v>17</v>
      </c>
      <c r="E28" s="12">
        <v>15</v>
      </c>
      <c r="F28" s="12">
        <v>1</v>
      </c>
      <c r="G28" s="12">
        <v>1</v>
      </c>
      <c r="H28" s="12">
        <v>106</v>
      </c>
      <c r="I28" s="12">
        <v>46</v>
      </c>
      <c r="J28" s="12">
        <v>60</v>
      </c>
      <c r="K28" s="12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7" t="s">
        <v>11</v>
      </c>
      <c r="B29" s="2" t="s">
        <v>27</v>
      </c>
      <c r="C29" s="12">
        <v>101</v>
      </c>
      <c r="D29" s="12">
        <v>14</v>
      </c>
      <c r="E29" s="12">
        <v>9</v>
      </c>
      <c r="F29" s="12">
        <v>4</v>
      </c>
      <c r="G29" s="12">
        <v>1</v>
      </c>
      <c r="H29" s="12">
        <v>87</v>
      </c>
      <c r="I29" s="12">
        <v>38</v>
      </c>
      <c r="J29" s="12">
        <v>49</v>
      </c>
      <c r="K29" s="12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7" t="s">
        <v>11</v>
      </c>
      <c r="B30" s="2" t="s">
        <v>28</v>
      </c>
      <c r="C30" s="12">
        <v>87</v>
      </c>
      <c r="D30" s="12">
        <v>8</v>
      </c>
      <c r="E30" s="12">
        <v>6</v>
      </c>
      <c r="F30" s="12">
        <v>2</v>
      </c>
      <c r="G30" s="12" t="s">
        <v>21</v>
      </c>
      <c r="H30" s="12">
        <v>79</v>
      </c>
      <c r="I30" s="12">
        <v>35</v>
      </c>
      <c r="J30" s="12">
        <v>43</v>
      </c>
      <c r="K30" s="12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7" t="s">
        <v>11</v>
      </c>
      <c r="B31" s="2" t="s">
        <v>29</v>
      </c>
      <c r="C31" s="12">
        <v>79</v>
      </c>
      <c r="D31" s="12">
        <v>14</v>
      </c>
      <c r="E31" s="12">
        <v>10</v>
      </c>
      <c r="F31" s="12">
        <v>4</v>
      </c>
      <c r="G31" s="12" t="s">
        <v>21</v>
      </c>
      <c r="H31" s="12">
        <v>65</v>
      </c>
      <c r="I31" s="12">
        <v>35</v>
      </c>
      <c r="J31" s="12">
        <v>29</v>
      </c>
      <c r="K31" s="12">
        <v>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7" t="s">
        <v>11</v>
      </c>
      <c r="B32" s="2" t="s">
        <v>30</v>
      </c>
      <c r="C32" s="12">
        <v>85</v>
      </c>
      <c r="D32" s="12">
        <v>15</v>
      </c>
      <c r="E32" s="12">
        <v>9</v>
      </c>
      <c r="F32" s="12">
        <v>6</v>
      </c>
      <c r="G32" s="12" t="s">
        <v>21</v>
      </c>
      <c r="H32" s="12">
        <v>70</v>
      </c>
      <c r="I32" s="12">
        <v>41</v>
      </c>
      <c r="J32" s="12">
        <v>27</v>
      </c>
      <c r="K32" s="12">
        <v>2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7" t="s">
        <v>11</v>
      </c>
      <c r="B33" s="2" t="s">
        <v>31</v>
      </c>
      <c r="C33" s="12">
        <v>57</v>
      </c>
      <c r="D33" s="12">
        <v>9</v>
      </c>
      <c r="E33" s="12">
        <v>7</v>
      </c>
      <c r="F33" s="12">
        <v>1</v>
      </c>
      <c r="G33" s="12">
        <v>1</v>
      </c>
      <c r="H33" s="12">
        <v>48</v>
      </c>
      <c r="I33" s="12">
        <v>15</v>
      </c>
      <c r="J33" s="12">
        <v>31</v>
      </c>
      <c r="K33" s="12">
        <v>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7" t="s">
        <v>11</v>
      </c>
      <c r="B34" s="2" t="s">
        <v>32</v>
      </c>
      <c r="C34" s="12">
        <v>39</v>
      </c>
      <c r="D34" s="12">
        <v>1</v>
      </c>
      <c r="E34" s="12">
        <v>1</v>
      </c>
      <c r="F34" s="12" t="s">
        <v>21</v>
      </c>
      <c r="G34" s="12" t="s">
        <v>21</v>
      </c>
      <c r="H34" s="12">
        <v>38</v>
      </c>
      <c r="I34" s="12">
        <v>5</v>
      </c>
      <c r="J34" s="12">
        <v>32</v>
      </c>
      <c r="K34" s="12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7" t="s">
        <v>11</v>
      </c>
      <c r="B35" s="2" t="s">
        <v>33</v>
      </c>
      <c r="C35" s="12">
        <v>17</v>
      </c>
      <c r="D35" s="12">
        <v>4</v>
      </c>
      <c r="E35" s="12">
        <v>2</v>
      </c>
      <c r="F35" s="12">
        <v>2</v>
      </c>
      <c r="G35" s="12" t="s">
        <v>21</v>
      </c>
      <c r="H35" s="12">
        <v>13</v>
      </c>
      <c r="I35" s="12">
        <v>3</v>
      </c>
      <c r="J35" s="12">
        <v>9</v>
      </c>
      <c r="K35" s="12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7" t="s">
        <v>11</v>
      </c>
      <c r="B36" s="2" t="s">
        <v>34</v>
      </c>
      <c r="C36" s="12">
        <v>14</v>
      </c>
      <c r="D36" s="12">
        <v>1</v>
      </c>
      <c r="E36" s="12">
        <v>1</v>
      </c>
      <c r="F36" s="12" t="s">
        <v>21</v>
      </c>
      <c r="G36" s="12" t="s">
        <v>21</v>
      </c>
      <c r="H36" s="12">
        <v>13</v>
      </c>
      <c r="I36" s="12">
        <v>2</v>
      </c>
      <c r="J36" s="12">
        <v>10</v>
      </c>
      <c r="K36" s="12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7" t="s">
        <v>11</v>
      </c>
      <c r="B37" s="2" t="s">
        <v>35</v>
      </c>
      <c r="C37" s="12">
        <v>4</v>
      </c>
      <c r="D37" s="12" t="s">
        <v>21</v>
      </c>
      <c r="E37" s="12" t="s">
        <v>21</v>
      </c>
      <c r="F37" s="12" t="s">
        <v>21</v>
      </c>
      <c r="G37" s="12" t="s">
        <v>21</v>
      </c>
      <c r="H37" s="12">
        <v>4</v>
      </c>
      <c r="I37" s="12">
        <v>1</v>
      </c>
      <c r="J37" s="12">
        <v>3</v>
      </c>
      <c r="K37" s="12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8" t="s">
        <v>37</v>
      </c>
      <c r="B38" s="5" t="s">
        <v>11</v>
      </c>
      <c r="C38" s="4">
        <v>1847</v>
      </c>
      <c r="D38" s="4">
        <v>332</v>
      </c>
      <c r="E38" s="4">
        <v>208</v>
      </c>
      <c r="F38" s="4">
        <v>110</v>
      </c>
      <c r="G38" s="4">
        <v>14</v>
      </c>
      <c r="H38" s="4">
        <v>1515</v>
      </c>
      <c r="I38" s="4">
        <v>590</v>
      </c>
      <c r="J38" s="4">
        <v>893</v>
      </c>
      <c r="K38" s="4">
        <v>32</v>
      </c>
    </row>
    <row r="39" spans="1:16" ht="12" customHeight="1" x14ac:dyDescent="0.2">
      <c r="A39" s="27" t="s">
        <v>11</v>
      </c>
      <c r="B39" s="2" t="s">
        <v>20</v>
      </c>
      <c r="C39" s="12">
        <v>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>
        <v>1</v>
      </c>
      <c r="I39" s="12" t="s">
        <v>21</v>
      </c>
      <c r="J39" s="12">
        <v>1</v>
      </c>
      <c r="K39" s="12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7" t="s">
        <v>11</v>
      </c>
      <c r="B40" s="2" t="s">
        <v>22</v>
      </c>
      <c r="C40" s="12">
        <v>48</v>
      </c>
      <c r="D40" s="12">
        <v>9</v>
      </c>
      <c r="E40" s="12">
        <v>1</v>
      </c>
      <c r="F40" s="12">
        <v>8</v>
      </c>
      <c r="G40" s="12" t="s">
        <v>21</v>
      </c>
      <c r="H40" s="12">
        <v>39</v>
      </c>
      <c r="I40" s="12" t="s">
        <v>21</v>
      </c>
      <c r="J40" s="12">
        <v>39</v>
      </c>
      <c r="K40" s="12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7" t="s">
        <v>11</v>
      </c>
      <c r="B41" s="2" t="s">
        <v>23</v>
      </c>
      <c r="C41" s="12">
        <v>88</v>
      </c>
      <c r="D41" s="12">
        <v>9</v>
      </c>
      <c r="E41" s="12">
        <v>4</v>
      </c>
      <c r="F41" s="12">
        <v>5</v>
      </c>
      <c r="G41" s="12" t="s">
        <v>21</v>
      </c>
      <c r="H41" s="12">
        <v>79</v>
      </c>
      <c r="I41" s="12">
        <v>12</v>
      </c>
      <c r="J41" s="12">
        <v>67</v>
      </c>
      <c r="K41" s="12" t="s">
        <v>21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7" t="s">
        <v>11</v>
      </c>
      <c r="B42" s="2" t="s">
        <v>24</v>
      </c>
      <c r="C42" s="12">
        <v>140</v>
      </c>
      <c r="D42" s="12">
        <v>30</v>
      </c>
      <c r="E42" s="12">
        <v>16</v>
      </c>
      <c r="F42" s="12">
        <v>14</v>
      </c>
      <c r="G42" s="12" t="s">
        <v>21</v>
      </c>
      <c r="H42" s="12">
        <v>110</v>
      </c>
      <c r="I42" s="12">
        <v>32</v>
      </c>
      <c r="J42" s="12">
        <v>77</v>
      </c>
      <c r="K42" s="12">
        <v>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7" t="s">
        <v>11</v>
      </c>
      <c r="B43" s="2" t="s">
        <v>25</v>
      </c>
      <c r="C43" s="12">
        <v>184</v>
      </c>
      <c r="D43" s="12">
        <v>45</v>
      </c>
      <c r="E43" s="12">
        <v>26</v>
      </c>
      <c r="F43" s="12">
        <v>15</v>
      </c>
      <c r="G43" s="12">
        <v>4</v>
      </c>
      <c r="H43" s="12">
        <v>139</v>
      </c>
      <c r="I43" s="12">
        <v>58</v>
      </c>
      <c r="J43" s="12">
        <v>78</v>
      </c>
      <c r="K43" s="12">
        <v>3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7" t="s">
        <v>11</v>
      </c>
      <c r="B44" s="2" t="s">
        <v>26</v>
      </c>
      <c r="C44" s="12">
        <v>187</v>
      </c>
      <c r="D44" s="12">
        <v>28</v>
      </c>
      <c r="E44" s="12">
        <v>21</v>
      </c>
      <c r="F44" s="12">
        <v>6</v>
      </c>
      <c r="G44" s="12">
        <v>1</v>
      </c>
      <c r="H44" s="12">
        <v>159</v>
      </c>
      <c r="I44" s="12">
        <v>73</v>
      </c>
      <c r="J44" s="12">
        <v>85</v>
      </c>
      <c r="K44" s="12">
        <v>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7" t="s">
        <v>11</v>
      </c>
      <c r="B45" s="2" t="s">
        <v>27</v>
      </c>
      <c r="C45" s="12">
        <v>197</v>
      </c>
      <c r="D45" s="12">
        <v>34</v>
      </c>
      <c r="E45" s="12">
        <v>24</v>
      </c>
      <c r="F45" s="12">
        <v>9</v>
      </c>
      <c r="G45" s="12">
        <v>1</v>
      </c>
      <c r="H45" s="12">
        <v>163</v>
      </c>
      <c r="I45" s="12">
        <v>78</v>
      </c>
      <c r="J45" s="12">
        <v>80</v>
      </c>
      <c r="K45" s="12">
        <v>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7" t="s">
        <v>11</v>
      </c>
      <c r="B46" s="2" t="s">
        <v>28</v>
      </c>
      <c r="C46" s="12">
        <v>189</v>
      </c>
      <c r="D46" s="12">
        <v>34</v>
      </c>
      <c r="E46" s="12">
        <v>21</v>
      </c>
      <c r="F46" s="12">
        <v>12</v>
      </c>
      <c r="G46" s="12">
        <v>1</v>
      </c>
      <c r="H46" s="12">
        <v>155</v>
      </c>
      <c r="I46" s="12">
        <v>62</v>
      </c>
      <c r="J46" s="12">
        <v>88</v>
      </c>
      <c r="K46" s="12">
        <v>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7" t="s">
        <v>11</v>
      </c>
      <c r="B47" s="2" t="s">
        <v>29</v>
      </c>
      <c r="C47" s="12">
        <v>151</v>
      </c>
      <c r="D47" s="12">
        <v>35</v>
      </c>
      <c r="E47" s="12">
        <v>22</v>
      </c>
      <c r="F47" s="12">
        <v>12</v>
      </c>
      <c r="G47" s="12">
        <v>1</v>
      </c>
      <c r="H47" s="12">
        <v>116</v>
      </c>
      <c r="I47" s="12">
        <v>60</v>
      </c>
      <c r="J47" s="12">
        <v>53</v>
      </c>
      <c r="K47" s="12">
        <v>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7" t="s">
        <v>11</v>
      </c>
      <c r="B48" s="2" t="s">
        <v>30</v>
      </c>
      <c r="C48" s="12">
        <v>201</v>
      </c>
      <c r="D48" s="12">
        <v>37</v>
      </c>
      <c r="E48" s="12">
        <v>26</v>
      </c>
      <c r="F48" s="12">
        <v>9</v>
      </c>
      <c r="G48" s="12">
        <v>2</v>
      </c>
      <c r="H48" s="12">
        <v>164</v>
      </c>
      <c r="I48" s="12">
        <v>69</v>
      </c>
      <c r="J48" s="12">
        <v>88</v>
      </c>
      <c r="K48" s="12">
        <v>7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7" t="s">
        <v>11</v>
      </c>
      <c r="B49" s="2" t="s">
        <v>31</v>
      </c>
      <c r="C49" s="12">
        <v>191</v>
      </c>
      <c r="D49" s="12">
        <v>35</v>
      </c>
      <c r="E49" s="12">
        <v>24</v>
      </c>
      <c r="F49" s="12">
        <v>8</v>
      </c>
      <c r="G49" s="12">
        <v>3</v>
      </c>
      <c r="H49" s="12">
        <v>156</v>
      </c>
      <c r="I49" s="12">
        <v>77</v>
      </c>
      <c r="J49" s="12">
        <v>76</v>
      </c>
      <c r="K49" s="12">
        <v>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7" t="s">
        <v>11</v>
      </c>
      <c r="B50" s="2" t="s">
        <v>32</v>
      </c>
      <c r="C50" s="12">
        <v>136</v>
      </c>
      <c r="D50" s="12">
        <v>16</v>
      </c>
      <c r="E50" s="12">
        <v>12</v>
      </c>
      <c r="F50" s="12">
        <v>3</v>
      </c>
      <c r="G50" s="12">
        <v>1</v>
      </c>
      <c r="H50" s="12">
        <v>120</v>
      </c>
      <c r="I50" s="12">
        <v>46</v>
      </c>
      <c r="J50" s="12">
        <v>72</v>
      </c>
      <c r="K50" s="12">
        <v>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7" t="s">
        <v>11</v>
      </c>
      <c r="B51" s="2" t="s">
        <v>33</v>
      </c>
      <c r="C51" s="12">
        <v>66</v>
      </c>
      <c r="D51" s="12">
        <v>9</v>
      </c>
      <c r="E51" s="12">
        <v>6</v>
      </c>
      <c r="F51" s="12">
        <v>3</v>
      </c>
      <c r="G51" s="12" t="s">
        <v>21</v>
      </c>
      <c r="H51" s="12">
        <v>57</v>
      </c>
      <c r="I51" s="12">
        <v>10</v>
      </c>
      <c r="J51" s="12">
        <v>47</v>
      </c>
      <c r="K51" s="12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7" t="s">
        <v>11</v>
      </c>
      <c r="B52" s="2" t="s">
        <v>34</v>
      </c>
      <c r="C52" s="12">
        <v>48</v>
      </c>
      <c r="D52" s="12">
        <v>8</v>
      </c>
      <c r="E52" s="12">
        <v>2</v>
      </c>
      <c r="F52" s="12">
        <v>6</v>
      </c>
      <c r="G52" s="12" t="s">
        <v>21</v>
      </c>
      <c r="H52" s="12">
        <v>40</v>
      </c>
      <c r="I52" s="12">
        <v>8</v>
      </c>
      <c r="J52" s="12">
        <v>30</v>
      </c>
      <c r="K52" s="12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9" t="s">
        <v>11</v>
      </c>
      <c r="B53" s="7" t="s">
        <v>35</v>
      </c>
      <c r="C53" s="6">
        <v>20</v>
      </c>
      <c r="D53" s="6">
        <v>3</v>
      </c>
      <c r="E53" s="6">
        <v>3</v>
      </c>
      <c r="F53" s="6" t="s">
        <v>21</v>
      </c>
      <c r="G53" s="6" t="s">
        <v>21</v>
      </c>
      <c r="H53" s="6">
        <v>17</v>
      </c>
      <c r="I53" s="6">
        <v>5</v>
      </c>
      <c r="J53" s="6">
        <v>12</v>
      </c>
      <c r="K53" s="6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7"/>
      <c r="M54" s="17"/>
      <c r="N54" s="17" t="s">
        <v>11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7"/>
      <c r="M55" s="17"/>
      <c r="N55" s="17" t="s">
        <v>11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8" t="s">
        <v>11</v>
      </c>
      <c r="B56" s="8" t="s">
        <v>11</v>
      </c>
      <c r="C56" s="8" t="s">
        <v>11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4.11</vt:lpstr>
      <vt:lpstr>Cuadro 4.11.1</vt:lpstr>
      <vt:lpstr>Cuadro 4.11.2</vt:lpstr>
      <vt:lpstr>Cuadro 4.11.3</vt:lpstr>
      <vt:lpstr>Cuadro 4.11.4</vt:lpstr>
      <vt:lpstr>Cuadro 4.11.5</vt:lpstr>
      <vt:lpstr>Cuadro 4.11.6</vt:lpstr>
      <vt:lpstr>Cuadro 4.11.7</vt:lpstr>
      <vt:lpstr>Cuadro 4.11.8</vt:lpstr>
      <vt:lpstr>Cuadro 4.11.9</vt:lpstr>
      <vt:lpstr>Cuadro 4.11.10</vt:lpstr>
      <vt:lpstr>Cuadro 4.11.11</vt:lpstr>
      <vt:lpstr>Cuadro 4.11.12</vt:lpstr>
      <vt:lpstr>Cuadro 4.11.13</vt:lpstr>
      <vt:lpstr>Cuadro 4.11.14</vt:lpstr>
      <vt:lpstr>Cuadro 4.11.15</vt:lpstr>
      <vt:lpstr>Cuadro 4.11.16</vt:lpstr>
      <vt:lpstr>Cuadro 4.11.17</vt:lpstr>
      <vt:lpstr>Cuadro 4.11.18</vt:lpstr>
      <vt:lpstr>Cuadro 4.11.19</vt:lpstr>
      <vt:lpstr>Cuadro 4.11.20</vt:lpstr>
      <vt:lpstr>Cuadro 4.11.21</vt:lpstr>
      <vt:lpstr>Cuadro 4.11.22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Bergara Pablo</cp:lastModifiedBy>
  <cp:revision>1</cp:revision>
  <dcterms:created xsi:type="dcterms:W3CDTF">2024-01-11T16:37:57Z</dcterms:created>
  <dcterms:modified xsi:type="dcterms:W3CDTF">2024-02-15T12:33:34Z</dcterms:modified>
  <cp:category/>
  <cp:contentStatus/>
</cp:coreProperties>
</file>