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La Rioja\"/>
    </mc:Choice>
  </mc:AlternateContent>
  <bookViews>
    <workbookView xWindow="0" yWindow="0" windowWidth="28800" windowHeight="11775" activeTab="1"/>
  </bookViews>
  <sheets>
    <sheet name="Carátula" sheetId="21" r:id="rId1"/>
    <sheet name="Índice" sheetId="20" r:id="rId2"/>
    <sheet name="Cuadro 4.12" sheetId="1" r:id="rId3"/>
    <sheet name="Cuadro 4.12.1" sheetId="2" r:id="rId4"/>
    <sheet name="Cuadro 4.12.2" sheetId="3" r:id="rId5"/>
    <sheet name="Cuadro 4.12.3" sheetId="4" r:id="rId6"/>
    <sheet name="Cuadro 4.12.4" sheetId="5" r:id="rId7"/>
    <sheet name="Cuadro 4.12.5" sheetId="6" r:id="rId8"/>
    <sheet name="Cuadro 4.12.6" sheetId="7" r:id="rId9"/>
    <sheet name="Cuadro 4.12.7" sheetId="8" r:id="rId10"/>
    <sheet name="Cuadro 4.12.8" sheetId="9" r:id="rId11"/>
    <sheet name="Cuadro 4.12.9" sheetId="10" r:id="rId12"/>
    <sheet name="Cuadro 4.12.10" sheetId="11" r:id="rId13"/>
    <sheet name="Cuadro 4.12.11" sheetId="12" r:id="rId14"/>
    <sheet name="Cuadro 4.12.12" sheetId="13" r:id="rId15"/>
    <sheet name="Cuadro 4.12.13" sheetId="14" r:id="rId16"/>
    <sheet name="Cuadro 4.12.14" sheetId="15" r:id="rId17"/>
    <sheet name="Cuadro 4.12.15" sheetId="16" r:id="rId18"/>
    <sheet name="Cuadro 4.12.16" sheetId="17" r:id="rId19"/>
    <sheet name="Cuadro 4.12.17" sheetId="18" r:id="rId20"/>
    <sheet name="Cuadro 4.12.18" sheetId="19" r:id="rId21"/>
  </sheets>
  <definedNames>
    <definedName name="_xlnm._FilterDatabase" localSheetId="9" hidden="1">'Cuadro 4.12.7'!$A$1:$P$56</definedName>
  </definedNames>
  <calcPr calcId="191029" concurrentCalc="0"/>
</workbook>
</file>

<file path=xl/calcChain.xml><?xml version="1.0" encoding="utf-8"?>
<calcChain xmlns="http://schemas.openxmlformats.org/spreadsheetml/2006/main">
  <c r="A22" i="20" l="1"/>
  <c r="A21" i="20"/>
  <c r="A20" i="20"/>
  <c r="A19" i="20"/>
  <c r="A18" i="20"/>
  <c r="A17" i="20"/>
  <c r="A16" i="20"/>
  <c r="A15" i="20"/>
  <c r="A14" i="20"/>
  <c r="A13" i="20"/>
  <c r="A12" i="20"/>
  <c r="A11" i="20"/>
  <c r="A10" i="20"/>
  <c r="A9" i="20"/>
  <c r="A8" i="20"/>
  <c r="A7" i="20"/>
  <c r="A6" i="20"/>
  <c r="A5" i="20"/>
  <c r="A4" i="20"/>
</calcChain>
</file>

<file path=xl/sharedStrings.xml><?xml version="1.0" encoding="utf-8"?>
<sst xmlns="http://schemas.openxmlformats.org/spreadsheetml/2006/main" count="8884" uniqueCount="62">
  <si>
    <t>Censo Nacional de Población, Hogares y Viviendas 2022</t>
  </si>
  <si>
    <t>Sexo registrado al nacer y grupos quinquenales de edad</t>
  </si>
  <si>
    <t>Patrón(a) o empleador(a)</t>
  </si>
  <si>
    <t>Cuenta propia</t>
  </si>
  <si>
    <t>Aporte jubilatorio</t>
  </si>
  <si>
    <t>Total</t>
  </si>
  <si>
    <t>Aporta</t>
  </si>
  <si>
    <t>No aporta</t>
  </si>
  <si>
    <t>Ignorado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</si>
  <si>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</si>
  <si>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</si>
  <si>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</si>
  <si>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</si>
  <si>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</si>
  <si>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</si>
  <si>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</si>
  <si>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</si>
  <si>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</si>
  <si>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</si>
  <si>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</si>
  <si>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</si>
  <si>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</si>
  <si>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</si>
  <si>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</si>
  <si>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</si>
  <si>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</si>
  <si>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</si>
  <si>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</si>
  <si>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</si>
  <si>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</si>
  <si>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</si>
  <si>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</si>
  <si>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</si>
  <si>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</si>
  <si>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</si>
  <si>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</si>
  <si>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</si>
  <si>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</si>
  <si>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</si>
  <si>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</si>
  <si>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La Rioja</t>
  </si>
  <si>
    <t>Febrero de 2024</t>
  </si>
  <si>
    <t>Cuadro 4.12. Provincia de La Rioja. Población de 14 años y más ocupada como patrón(a) o empleador(a) y cuenta propia, por aporte jubilatorio, según sexo registrado al nacer y grupos quinquenales de edad. Año 2022  </t>
  </si>
  <si>
    <t>Población de 14 años y más ocupada como patrón(a) o empleador(a) y cuenta propia</t>
  </si>
  <si>
    <t>Cuadro 4.12.1. Provincia de La Rioja, departamento Arauco. Población de 14 años y más ocupada como patrón(a) o empleador(a) y cuenta propia, por aporte jubilatorio, según sexo registrado al nacer y grupos quinquenales de edad. Año 2022  </t>
  </si>
  <si>
    <t>Cuadro 4.12.2. Provincia de La Rioja, departamento Ángel Vicente Peñaloza. Población de 14 años y más ocupada como patrón(a) o empleador(a) y cuenta propia, por aporte jubilatorio, según sexo registrado al nacer y grupos quinquenales de edad. Año 2022</t>
  </si>
  <si>
    <t>Cuadro 4.12.3. Provincia de La Rioja, departamento Capital. Población de 14 años y más ocupada como patrón(a) o empleador(a) y cuenta propia, por aporte jubilatorio, según sexo registrado al nacer y grupos quinquenales de edad. Año 2022  </t>
  </si>
  <si>
    <t>Cuadro 4.12.4. Provincia de La Rioja, departamento Castro Barros. Población de 14 años y más ocupada como patrón(a) o empleador(a) y cuenta propia, por aporte jubilatorio, según sexo registrado al nacer y grupos quinquenales de edad. Año 2022  </t>
  </si>
  <si>
    <t>Cuadro 4.12.5. Provincia de La Rioja, departamento Chamical. Población de 14 años y más ocupada como patrón(a) o empleador(a) y cuenta propia, por aporte jubilatorio, según sexo registrado al nacer y grupos quinquenales de edad. Año 2022  </t>
  </si>
  <si>
    <t>Cuadro 4.12.6. Provincia de La Rioja, departamento Chilecito. Población de 14 años y más ocupada como patrón(a) o empleador(a) y cuenta propia, por aporte jubilatorio, según sexo registrado al nacer y grupos quinquenales de edad. Año 2022  </t>
  </si>
  <si>
    <t>Cuadro 4.12.7. Provincia de La Rioja, departamento Famatina. Población de 14 años y más ocupada como patrón(a) o empleador(a) y cuenta propia, por aporte jubilatorio, según sexo registrado al nacer y grupos quinquenales de edad. Año 2022  </t>
  </si>
  <si>
    <t>Cuadro 4.12.8. Provincia de La Rioja, departamento General Belgrano. Población de 14 años y                                                                                                                  más ocupada como patrón(a) o empleador(a) y cuenta propia, por aporte jubilatorio, según sexo registrado al nacer y grupos quinquenales de edad. Año 2022  </t>
  </si>
  <si>
    <t>Cuadro 4.12.9. Provincia de La Rioja, departamento General Felipe Varela. Población de 14 años y más ocupada como patrón(a) o empleador(a) y cuenta propia, por aporte jubilatorio, según sexo registrado al nacer y grupos quinquenales de edad. Año 2022  </t>
  </si>
  <si>
    <t>Cuadro 4.12.10. Provincia de La Rioja, departamento General Juan Facundo Quiroga. Población de 14 años y más ocupada como patrón(a) o empleador(a) y cuenta propia, por aporte jubilatorio, según sexo registrado al nacer y grupos quinquenales de edad. Año 2022  </t>
  </si>
  <si>
    <t>Cuadro 4.12.11. Provincia de La Rioja, departamento General Lamadrid. Población de 14 años y más ocupada como patrón(a) o empleador(a) y cuenta propia, por aporte jubilatorio, según sexo registrado al nacer y grupos quinquenales de edad. Año 2022  </t>
  </si>
  <si>
    <t>Cuadro 4.12.12. Provincia de La Rioja, departamento General Ortiz de Ocampo. Población de 14 años y más ocupada como patrón(a) o empleador(a) y cuenta propia, por aporte jubilatorio, según sexo registrado al nacer y grupos quinquenales de edad. Año 2022  </t>
  </si>
  <si>
    <t>Cuadro 4.12.13. Provincia de La Rioja, departamento General San Martín. Población de 14 años y más ocupada como patrón(a) o empleador(a) y cuenta propia, por aporte jubilatorio, según sexo registrado al nacer y grupos quinquenales de edad. Año 2022  </t>
  </si>
  <si>
    <t>Cuadro 4.12.14. Provincia de La Rioja, departamento Independencia. Población de 14 años y más ocupada como patrón(a) o empleador(a) y cuenta propia, por aporte jubilatorio, según sexo registrado al nacer y grupos quinquenales de edad. Año 2022  </t>
  </si>
  <si>
    <t>Cuadro 4.12.15. Provincia de La Rioja, departamento Rosario Vera Peñaloza. Población de 14 años y más ocupada como patrón(a) o empleador(a) y cuenta propia, por aporte jubilatorio, según sexo registrado al nacer y grupos quinquenales de edad. Año 2022  </t>
  </si>
  <si>
    <t>Cuadro 4.12.16. Provincia de La Rioja, departamento San Blas de los Sauces. Población de 14 años y más ocupada como patrón(a) o empleador(a) y cuenta propia, por aporte jubilatorio, según sexo registrado al nacer y grupos quinquenales de edad. Año 2022  </t>
  </si>
  <si>
    <t>Cuadro 4.12.17. Provincia de La Rioja, departamento Sanagasta. Población de 14 años y más ocupada como patrón(a) o empleador(a) y cuenta propia, por aporte jubilatorio, según sexo registrado al nacer y grupos quinquenales de edad. Año 2022  </t>
  </si>
  <si>
    <t>Cuadro 4.12.18. Provincia de La Rioja, departamento Vinchina. Población de 14 años y más ocupada como patrón(a) o empleador(a) y cuenta propia, por aporte jubilatorio, según sexo registrado al nacer y grupos quinquenales de edad. Año 2022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</si>
</sst>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10" fillId="0" borderId="5" xfId="0" applyFont="1" applyBorder="1" applyAlignment="1">
      <alignment vertical="top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top" wrapText="1"/>
    </xf>
    <xf numFmtId="0" fontId="10" fillId="0" borderId="4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99"/>
  <sheetViews>
    <sheetView showGridLines="0" workbookViewId="0"/>
  </sheetViews>
  <sheetFormatPr baseColWidth="10" defaultRowHeight="11.25"/>
  <sheetData>
    <row r="3" spans="11:11" ht="20.25">
      <c r="K3" s="13" t="s">
        <v>32</v>
      </c>
    </row>
    <row r="4" spans="11:11" ht="20.25">
      <c r="K4" s="13"/>
    </row>
    <row r="5" spans="11:11" ht="20.25">
      <c r="K5" s="13" t="s">
        <v>33</v>
      </c>
    </row>
    <row r="7" spans="11:11" ht="15">
      <c r="K7" s="14" t="s">
        <v>40</v>
      </c>
    </row>
    <row r="8" spans="11:11" ht="15">
      <c r="K8" s="14"/>
    </row>
    <row r="9" spans="11:11" ht="15">
      <c r="K9" s="14" t="s">
        <v>41</v>
      </c>
    </row>
    <row r="10" spans="11:11" ht="15">
      <c r="K10" s="14"/>
    </row>
    <row r="11" spans="11:11" ht="15">
      <c r="K11" s="14"/>
    </row>
    <row r="12" spans="11:11" ht="15">
      <c r="K12" s="14" t="s">
        <v>34</v>
      </c>
    </row>
    <row r="13" spans="11:11" ht="15">
      <c r="K13" s="14" t="s">
        <v>35</v>
      </c>
    </row>
    <row r="14" spans="11:11" ht="15">
      <c r="K14" s="14" t="s">
        <v>36</v>
      </c>
    </row>
    <row r="15" spans="11:11" ht="15">
      <c r="K15" s="14"/>
    </row>
    <row r="16" spans="11:11" ht="15">
      <c r="K16" s="14"/>
    </row>
    <row r="17" spans="11:11" ht="15">
      <c r="K17" s="14"/>
    </row>
    <row r="18" spans="11:11" ht="15">
      <c r="K18" s="14"/>
    </row>
    <row r="19" spans="11:11" ht="15">
      <c r="K19" s="14"/>
    </row>
    <row r="20" spans="11:11" ht="15">
      <c r="K20" s="14"/>
    </row>
    <row r="21" spans="11:11" ht="15">
      <c r="K21" s="14"/>
    </row>
    <row r="22" spans="11:11" ht="15">
      <c r="K22" s="14"/>
    </row>
    <row r="23" spans="11:11" ht="15">
      <c r="K23" s="14"/>
    </row>
    <row r="24" spans="11:11" ht="15">
      <c r="K24" s="14"/>
    </row>
    <row r="25" spans="11:11" ht="15">
      <c r="K25" s="14"/>
    </row>
    <row r="26" spans="11:11" ht="15">
      <c r="K26" s="14"/>
    </row>
    <row r="27" spans="11:11" ht="15">
      <c r="K27" s="14"/>
    </row>
    <row r="28" spans="11:11" ht="15">
      <c r="K28" s="14"/>
    </row>
    <row r="29" spans="11:11" ht="15">
      <c r="K29" s="14"/>
    </row>
    <row r="30" spans="11:11" ht="15">
      <c r="K30" s="14"/>
    </row>
    <row r="31" spans="11:11" ht="15">
      <c r="K31" s="14"/>
    </row>
    <row r="32" spans="11:11" ht="15">
      <c r="K32" s="14"/>
    </row>
    <row r="33" spans="11:11" ht="15">
      <c r="K33" s="14"/>
    </row>
    <row r="34" spans="11:11" ht="15">
      <c r="K34" s="14"/>
    </row>
    <row r="35" spans="11:11" ht="15">
      <c r="K35" s="14"/>
    </row>
    <row r="36" spans="11:11" ht="15">
      <c r="K36" s="14"/>
    </row>
    <row r="37" spans="11:11" ht="15">
      <c r="K37" s="14"/>
    </row>
    <row r="38" spans="11:11" ht="15">
      <c r="K38" s="14"/>
    </row>
    <row r="39" spans="11:11" ht="15">
      <c r="K39" s="14"/>
    </row>
    <row r="40" spans="11:11" ht="15">
      <c r="K40" s="14"/>
    </row>
    <row r="41" spans="11:11" ht="15">
      <c r="K41" s="14"/>
    </row>
    <row r="42" spans="11:11" ht="15">
      <c r="K42" s="14"/>
    </row>
    <row r="43" spans="11:11" ht="15">
      <c r="K43" s="14"/>
    </row>
    <row r="44" spans="11:11" ht="15">
      <c r="K44" s="14"/>
    </row>
    <row r="45" spans="11:11" ht="15">
      <c r="K45" s="14"/>
    </row>
    <row r="46" spans="11:11" ht="15">
      <c r="K46" s="14"/>
    </row>
    <row r="47" spans="11:11" ht="15">
      <c r="K47" s="14"/>
    </row>
    <row r="48" spans="11:11" ht="15">
      <c r="K48" s="14"/>
    </row>
    <row r="49" spans="11:11" ht="15">
      <c r="K49" s="14"/>
    </row>
    <row r="50" spans="11:11" ht="15">
      <c r="K50" s="14"/>
    </row>
    <row r="51" spans="11:11" ht="15">
      <c r="K51" s="14"/>
    </row>
    <row r="52" spans="11:11" ht="15">
      <c r="K52" s="14"/>
    </row>
    <row r="53" spans="11:11" ht="15">
      <c r="K53" s="14"/>
    </row>
    <row r="54" spans="11:11" ht="15">
      <c r="K54" s="14"/>
    </row>
    <row r="55" spans="11:11" ht="15">
      <c r="K55" s="14"/>
    </row>
    <row r="56" spans="11:11" ht="15">
      <c r="K56" s="14"/>
    </row>
    <row r="57" spans="11:11" ht="15">
      <c r="K57" s="14"/>
    </row>
    <row r="58" spans="11:11" ht="15">
      <c r="K58" s="14"/>
    </row>
    <row r="59" spans="11:11" ht="15">
      <c r="K59" s="14"/>
    </row>
    <row r="60" spans="11:11" ht="15">
      <c r="K60" s="14"/>
    </row>
    <row r="61" spans="11:11" ht="15">
      <c r="K61" s="14"/>
    </row>
    <row r="62" spans="11:11" ht="15">
      <c r="K62" s="14"/>
    </row>
    <row r="63" spans="11:11" ht="15">
      <c r="K63" s="14"/>
    </row>
    <row r="64" spans="11:11" ht="15">
      <c r="K64" s="14"/>
    </row>
    <row r="65" spans="11:11" ht="15">
      <c r="K65" s="14"/>
    </row>
    <row r="66" spans="11:11" ht="15">
      <c r="K66" s="14"/>
    </row>
    <row r="67" spans="11:11" ht="15">
      <c r="K67" s="14"/>
    </row>
    <row r="68" spans="11:11" ht="15">
      <c r="K68" s="14"/>
    </row>
    <row r="69" spans="11:11" ht="15">
      <c r="K69" s="14"/>
    </row>
    <row r="70" spans="11:11" ht="15">
      <c r="K70" s="14"/>
    </row>
    <row r="71" spans="11:11" ht="15">
      <c r="K71" s="14"/>
    </row>
    <row r="72" spans="11:11" ht="15">
      <c r="K72" s="14"/>
    </row>
    <row r="73" spans="11:11" ht="15">
      <c r="K73" s="14"/>
    </row>
    <row r="74" spans="11:11" ht="15">
      <c r="K74" s="14"/>
    </row>
    <row r="75" spans="11:11" ht="15">
      <c r="K75" s="14"/>
    </row>
    <row r="76" spans="11:11" ht="15">
      <c r="K76" s="14"/>
    </row>
    <row r="77" spans="11:11" ht="15">
      <c r="K77" s="14"/>
    </row>
    <row r="78" spans="11:11" ht="15">
      <c r="K78" s="14"/>
    </row>
    <row r="79" spans="11:11" ht="15">
      <c r="K79" s="14"/>
    </row>
    <row r="80" spans="11:11" ht="15">
      <c r="K80" s="14"/>
    </row>
    <row r="81" spans="11:11" ht="15">
      <c r="K81" s="14"/>
    </row>
    <row r="82" spans="11:11" ht="15">
      <c r="K82" s="14"/>
    </row>
    <row r="83" spans="11:11" ht="15">
      <c r="K83" s="14"/>
    </row>
    <row r="84" spans="11:11" ht="15">
      <c r="K84" s="14"/>
    </row>
    <row r="85" spans="11:11" ht="15">
      <c r="K85" s="14"/>
    </row>
    <row r="86" spans="11:11" ht="15">
      <c r="K86" s="14"/>
    </row>
    <row r="87" spans="11:11" ht="15">
      <c r="K87" s="14"/>
    </row>
    <row r="88" spans="11:11" ht="15">
      <c r="K88" s="14"/>
    </row>
    <row r="89" spans="11:11" ht="15">
      <c r="K89" s="14"/>
    </row>
    <row r="90" spans="11:11" ht="15">
      <c r="K90" s="14"/>
    </row>
    <row r="91" spans="11:11" ht="15">
      <c r="K91" s="14"/>
    </row>
    <row r="92" spans="11:11" ht="15">
      <c r="K92" s="14"/>
    </row>
    <row r="93" spans="11:11" ht="15">
      <c r="K93" s="14"/>
    </row>
    <row r="94" spans="11:11" ht="15">
      <c r="K94" s="14"/>
    </row>
    <row r="95" spans="11:11" ht="15">
      <c r="K95" s="14"/>
    </row>
    <row r="96" spans="11:11" ht="15">
      <c r="K96" s="14"/>
    </row>
    <row r="97" spans="11:11" ht="15">
      <c r="K97" s="14"/>
    </row>
    <row r="98" spans="11:11" ht="15">
      <c r="K98" s="14"/>
    </row>
    <row r="99" spans="11:11" ht="15">
      <c r="K99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9"/>
  <sheetViews>
    <sheetView showGridLines="0" tabSelected="1" workbookViewId="0"/>
  </sheetViews>
  <sheetFormatPr baseColWidth="10" defaultRowHeight="11.25"/>
  <sheetData>
    <row r="1" spans="1:1" ht="12.75">
      <c r="A1" s="11" t="s">
        <v>27</v>
      </c>
    </row>
    <row r="2" spans="1:1" ht="12.75">
      <c r="A2" s="11" t="s">
        <v>28</v>
      </c>
    </row>
    <row r="3" spans="1:1" ht="12.75">
      <c r="A3" s="12"/>
    </row>
    <row r="4" spans="1:1" ht="12.75">
      <c r="A4" s="10" t="str">
        <f>HYPERLINK("#'Cuadro 4.12'!A3", "Cuadro 4.12. Provincia de La Rioja. Población ocupada como patrón(a) o empleador(a) y cuenta propia, por aporte jubilatorio, según sexo registrado al nacer y grupos quinquenales de edad. Año 2022  ")</f>
        <v>Cuadro 4.12. Provincia de La Rioja. Población ocupada como patrón(a) o empleador(a) y cuenta propia, por aporte jubilatorio, según sexo registrado al nacer y grupos quinquenales de edad. Año 2022  </v>
      </c>
    </row>
    <row r="5" spans="1:1" ht="12.75">
      <c r="A5" s="10" t="str">
        <f>HYPERLINK("#'Cuadro 4.12.1'!A3", "Cuadro 4.12.1. Provincia de La Rioja, departamento Arauco. Población ocupada como patrón(a) o empleador(a) y cuenta propia, por aporte jubilatorio, según sexo registrado al nacer y grupos quinquenales de edad. Año 2022  ")</f>
        <v>Cuadro 4.12.1. Provincia de La Rioja, departamento Arauco. Población ocupada como patrón(a) o empleador(a) y cuenta propia, por aporte jubilatorio, según sexo registrado al nacer y grupos quinquenales de edad. Año 2022  </v>
      </c>
    </row>
    <row r="6" spans="1:1" ht="12.75">
      <c r="A6" s="10" t="str">
        <f>HYPERLINK("#'Cuadro 4.12.2'!A3", "Cuadro 4.12.2. Provincia de La Rioja, departamento Ángel Vicente Peñaloza. Población ocupada como patrón(a) o empleador(a) y cuenta propia, por aporte jubilatorio, según sexo registrado al nacer y grupos quinquenales de edad. Año 2022  ")</f>
        <v>Cuadro 4.12.2. Provincia de La Rioja, departamento Ángel Vicente Peñaloza. Población ocupada como patrón(a) o empleador(a) y cuenta propia, por aporte jubilatorio, según sexo registrado al nacer y grupos quinquenales de edad. Año 2022  </v>
      </c>
    </row>
    <row r="7" spans="1:1" ht="12.75">
      <c r="A7" s="10" t="str">
        <f>HYPERLINK("#'Cuadro 4.12.3'!A3", "Cuadro 4.12.3. Provincia de La Rioja, departamento Capital. Población ocupada como patrón(a) o empleador(a) y cuenta propia, por aporte jubilatorio, según sexo registrado al nacer y grupos quinquenales de edad. Año 2022  ")</f>
        <v>Cuadro 4.12.3. Provincia de La Rioja, departamento Capital. Población ocupada como patrón(a) o empleador(a) y cuenta propia, por aporte jubilatorio, según sexo registrado al nacer y grupos quinquenales de edad. Año 2022  </v>
      </c>
    </row>
    <row r="8" spans="1:1" ht="12.75">
      <c r="A8" s="10" t="str">
        <f>HYPERLINK("#'Cuadro 4.12.4'!A3", "Cuadro 4.12.4. Provincia de La Rioja, departamento Castro Barros. Población ocupada como patrón(a) o empleador(a) y cuenta propia, por aporte jubilatorio, según sexo registrado al nacer y grupos quinquenales de edad. Año 2022  ")</f>
        <v>Cuadro 4.12.4. Provincia de La Rioja, departamento Castro Barros. Población ocupada como patrón(a) o empleador(a) y cuenta propia, por aporte jubilatorio, según sexo registrado al nacer y grupos quinquenales de edad. Año 2022  </v>
      </c>
    </row>
    <row r="9" spans="1:1" ht="12.75">
      <c r="A9" s="10" t="str">
        <f>HYPERLINK("#'Cuadro 4.12.5'!A3", "Cuadro 4.12.5. Provincia de La Rioja, departamento Chamical. Población ocupada como patrón(a) o empleador(a) y cuenta propia, por aporte jubilatorio, según sexo registrado al nacer y grupos quinquenales de edad. Año 2022  ")</f>
        <v>Cuadro 4.12.5. Provincia de La Rioja, departamento Chamical. Población ocupada como patrón(a) o empleador(a) y cuenta propia, por aporte jubilatorio, según sexo registrado al nacer y grupos quinquenales de edad. Año 2022  </v>
      </c>
    </row>
    <row r="10" spans="1:1" ht="12.75">
      <c r="A10" s="10" t="str">
        <f>HYPERLINK("#'Cuadro 4.12.6'!A3", "Cuadro 4.12.6. Provincia de La Rioja, departamento Chilecito. Población ocupada como patrón(a) o empleador(a) y cuenta propia, por aporte jubilatorio, según sexo registrado al nacer y grupos quinquenales de edad. Año 2022  ")</f>
        <v>Cuadro 4.12.6. Provincia de La Rioja, departamento Chilecito. Población ocupada como patrón(a) o empleador(a) y cuenta propia, por aporte jubilatorio, según sexo registrado al nacer y grupos quinquenales de edad. Año 2022  </v>
      </c>
    </row>
    <row r="11" spans="1:1" ht="12.75">
      <c r="A11" s="10" t="str">
        <f>HYPERLINK("#'Cuadro 4.12.7'!A3", "Cuadro 4.12.7. Provincia de La Rioja, departamento Famatina. Población ocupada como patrón(a) o empleador(a) y cuenta propia, por aporte jubilatorio, según sexo registrado al nacer y grupos quinquenales de edad. Año 2022  ")</f>
        <v>Cuadro 4.12.7. Provincia de La Rioja, departamento Famatina. Población ocupada como patrón(a) o empleador(a) y cuenta propia, por aporte jubilatorio, según sexo registrado al nacer y grupos quinquenales de edad. Año 2022  </v>
      </c>
    </row>
    <row r="12" spans="1:1" ht="12.75">
      <c r="A12" s="10" t="str">
        <f>HYPERLINK("#'Cuadro 4.12.8'!A3", "Cuadro 4.12.8. Provincia de La Rioja, departamento General Belgrano. Población ocupada como patrón(a) o empleador(a) y cuenta propia, por aporte jubilatorio, según sexo registrado al nacer y grupos quinquenales de edad. Año 2022  ")</f>
        <v>Cuadro 4.12.8. Provincia de La Rioja, departamento General Belgrano. Población ocupada como patrón(a) o empleador(a) y cuenta propia, por aporte jubilatorio, según sexo registrado al nacer y grupos quinquenales de edad. Año 2022  </v>
      </c>
    </row>
    <row r="13" spans="1:1" ht="12.75">
      <c r="A13" s="10" t="str">
        <f>HYPERLINK("#'Cuadro 4.12.9'!A3", "Cuadro 4.12.9. Provincia de La Rioja, departamento General Felipe Varela. Población ocupada como patrón(a) o empleador(a) y cuenta propia, por aporte jubilatorio, según sexo registrado al nacer y grupos quinquenales de edad. Año 2022  ")</f>
        <v>Cuadro 4.12.9. Provincia de La Rioja, departamento General Felipe Varela. Población ocupada como patrón(a) o empleador(a) y cuenta propia, por aporte jubilatorio, según sexo registrado al nacer y grupos quinquenales de edad. Año 2022  </v>
      </c>
    </row>
    <row r="14" spans="1:1" ht="12.75">
      <c r="A14" s="10" t="str">
        <f>HYPERLINK("#'Cuadro 4.12.10'!A3", "Cuadro 4.12.10. Provincia de La Rioja, departamento General Juan Facundo Quiroga. Población ocupada como patrón(a) o empleador(a) y cuenta propia, por aporte jubilatorio, según sexo registrado al nacer y grupos quinquenales de edad. Año 2022  ")</f>
        <v>Cuadro 4.12.10. Provincia de La Rioja, departamento General Juan Facundo Quiroga. Población ocupada como patrón(a) o empleador(a) y cuenta propia, por aporte jubilatorio, según sexo registrado al nacer y grupos quinquenales de edad. Año 2022  </v>
      </c>
    </row>
    <row r="15" spans="1:1" ht="12.75">
      <c r="A15" s="10" t="str">
        <f>HYPERLINK("#'Cuadro 4.12.11'!A3", "Cuadro 4.12.11. Provincia de La Rioja, departamento General Lamadrid. Población ocupada como patrón(a) o empleador(a) y cuenta propia, por aporte jubilatorio, según sexo registrado al nacer y grupos quinquenales de edad. Año 2022  ")</f>
        <v>Cuadro 4.12.11. Provincia de La Rioja, departamento General Lamadrid. Población ocupada como patrón(a) o empleador(a) y cuenta propia, por aporte jubilatorio, según sexo registrado al nacer y grupos quinquenales de edad. Año 2022  </v>
      </c>
    </row>
    <row r="16" spans="1:1" ht="12.75">
      <c r="A16" s="10" t="str">
        <f>HYPERLINK("#'Cuadro 4.12.12'!A3", "Cuadro 4.12.12. Provincia de La Rioja, departamento General Ortiz de Ocampo. Población ocupada como patrón(a) o empleador(a) y cuenta propia, por aporte jubilatorio, según sexo registrado al nacer y grupos quinquenales de edad. Año 2022  ")</f>
        <v>Cuadro 4.12.12. Provincia de La Rioja, departamento General Ortiz de Ocampo. Población ocupada como patrón(a) o empleador(a) y cuenta propia, por aporte jubilatorio, según sexo registrado al nacer y grupos quinquenales de edad. Año 2022  </v>
      </c>
    </row>
    <row r="17" spans="1:1" ht="12.75">
      <c r="A17" s="10" t="str">
        <f>HYPERLINK("#'Cuadro 4.12.13'!A3", "Cuadro 4.12.13. Provincia de La Rioja, departamento General San Martín. Población ocupada como patrón(a) o empleador(a) y cuenta propia, por aporte jubilatorio, según sexo registrado al nacer y grupos quinquenales de edad. Año 2022  ")</f>
        <v>Cuadro 4.12.13. Provincia de La Rioja, departamento General San Martín. Población ocupada como patrón(a) o empleador(a) y cuenta propia, por aporte jubilatorio, según sexo registrado al nacer y grupos quinquenales de edad. Año 2022  </v>
      </c>
    </row>
    <row r="18" spans="1:1" ht="12.75">
      <c r="A18" s="10" t="str">
        <f>HYPERLINK("#'Cuadro 4.12.14'!A3", "Cuadro 4.12.14. Provincia de La Rioja, departamento Independencia. Población ocupada como patrón(a) o empleador(a) y cuenta propia, por aporte jubilatorio, según sexo registrado al nacer y grupos quinquenales de edad. Año 2022  ")</f>
        <v>Cuadro 4.12.14. Provincia de La Rioja, departamento Independencia. Población ocupada como patrón(a) o empleador(a) y cuenta propia, por aporte jubilatorio, según sexo registrado al nacer y grupos quinquenales de edad. Año 2022  </v>
      </c>
    </row>
    <row r="19" spans="1:1" ht="12.75">
      <c r="A19" s="10" t="str">
        <f>HYPERLINK("#'Cuadro 4.12.15'!A3", "Cuadro 4.12.15. Provincia de La Rioja, departamento Rosario Vera Peñaloza. Población ocupada como patrón(a) o empleador(a) y cuenta propia, por aporte jubilatorio, según sexo registrado al nacer y grupos quinquenales de edad. Año 2022  ")</f>
        <v>Cuadro 4.12.15. Provincia de La Rioja, departamento Rosario Vera Peñaloza. Población ocupada como patrón(a) o empleador(a) y cuenta propia, por aporte jubilatorio, según sexo registrado al nacer y grupos quinquenales de edad. Año 2022  </v>
      </c>
    </row>
    <row r="20" spans="1:1" ht="12.75">
      <c r="A20" s="10" t="str">
        <f>HYPERLINK("#'Cuadro 4.12.16'!A3", "Cuadro 4.12.16. Provincia de La Rioja, departamento San Blas de los Sauces. Población ocupada como patrón(a) o empleador(a) y cuenta propia, por aporte jubilatorio, según sexo registrado al nacer y grupos quinquenales de edad. Año 2022  ")</f>
        <v>Cuadro 4.12.16. Provincia de La Rioja, departamento San Blas de los Sauces. Población ocupada como patrón(a) o empleador(a) y cuenta propia, por aporte jubilatorio, según sexo registrado al nacer y grupos quinquenales de edad. Año 2022  </v>
      </c>
    </row>
    <row r="21" spans="1:1" ht="12.75">
      <c r="A21" s="10" t="str">
        <f>HYPERLINK("#'Cuadro 4.12.17'!A3", "Cuadro 4.12.17. Provincia de La Rioja, departamento Sanagasta. Población ocupada como patrón(a) o empleador(a) y cuenta propia, por aporte jubilatorio, según sexo registrado al nacer y grupos quinquenales de edad. Año 2022  ")</f>
        <v>Cuadro 4.12.17. Provincia de La Rioja, departamento Sanagasta. Población ocupada como patrón(a) o empleador(a) y cuenta propia, por aporte jubilatorio, según sexo registrado al nacer y grupos quinquenales de edad. Año 2022  </v>
      </c>
    </row>
    <row r="22" spans="1:1" ht="12.75">
      <c r="A22" s="10" t="str">
        <f>HYPERLINK("#'Cuadro 4.12.18'!A3", "Cuadro 4.12.18. Provincia de La Rioja, departamento Vinchina. Población ocupada como patrón(a) o empleador(a) y cuenta propia, por aporte jubilatorio, según sexo registrado al nacer y grupos quinquenales de edad. Año 2022  ")</f>
        <v>Cuadro 4.12.18. Provincia de La Rioja, departamento Vinchina. Población ocupada como patrón(a) o empleador(a) y cuenta propia, por aporte jubilatorio, según sexo registrado al nacer y grupos quinquenales de edad. Año 2022  </v>
      </c>
    </row>
    <row r="23" spans="1:1" ht="12.75">
      <c r="A23" s="12"/>
    </row>
    <row r="24" spans="1:1" ht="12.75">
      <c r="A24" s="12" t="s">
        <v>29</v>
      </c>
    </row>
    <row r="25" spans="1:1" ht="12.75">
      <c r="A25" s="12" t="s">
        <v>30</v>
      </c>
    </row>
    <row r="26" spans="1:1" ht="12.75">
      <c r="A26" s="12" t="s">
        <v>31</v>
      </c>
    </row>
    <row r="27" spans="1:1" ht="12.75">
      <c r="A27" s="12"/>
    </row>
    <row r="28" spans="1:1" ht="12.75">
      <c r="A28" s="12"/>
    </row>
    <row r="29" spans="1:1" ht="12.75">
      <c r="A29" s="12"/>
    </row>
    <row r="30" spans="1:1" ht="12.75">
      <c r="A30" s="12"/>
    </row>
    <row r="31" spans="1:1" ht="12.75">
      <c r="A31" s="12"/>
    </row>
    <row r="32" spans="1:1" ht="12.75">
      <c r="A32" s="12"/>
    </row>
    <row r="33" spans="1:1" ht="12.75">
      <c r="A33" s="12"/>
    </row>
    <row r="34" spans="1:1" ht="12.75">
      <c r="A34" s="12"/>
    </row>
    <row r="35" spans="1:1" ht="12.75">
      <c r="A35" s="12"/>
    </row>
    <row r="36" spans="1:1" ht="12.75">
      <c r="A36" s="12"/>
    </row>
    <row r="37" spans="1:1" ht="12.75">
      <c r="A37" s="12"/>
    </row>
    <row r="38" spans="1:1" ht="12.75">
      <c r="A38" s="12"/>
    </row>
    <row r="39" spans="1:1" ht="12.75">
      <c r="A39" s="12"/>
    </row>
    <row r="40" spans="1:1" ht="12.75">
      <c r="A40" s="12"/>
    </row>
    <row r="41" spans="1:1" ht="12.75">
      <c r="A41" s="12"/>
    </row>
    <row r="42" spans="1:1" ht="12.75">
      <c r="A42" s="12"/>
    </row>
    <row r="43" spans="1:1" ht="12.75">
      <c r="A43" s="12"/>
    </row>
    <row r="44" spans="1:1" ht="12.75">
      <c r="A44" s="12"/>
    </row>
    <row r="45" spans="1:1" ht="12.75">
      <c r="A45" s="12"/>
    </row>
    <row r="46" spans="1:1" ht="12.75">
      <c r="A46" s="12"/>
    </row>
    <row r="47" spans="1:1" ht="12.75">
      <c r="A47" s="12"/>
    </row>
    <row r="48" spans="1:1" ht="12.75">
      <c r="A48" s="12"/>
    </row>
    <row r="49" spans="1:1" ht="12.75">
      <c r="A49" s="12"/>
    </row>
    <row r="50" spans="1:1" ht="12.75">
      <c r="A50" s="12"/>
    </row>
    <row r="51" spans="1:1" ht="12.75">
      <c r="A51" s="12"/>
    </row>
    <row r="52" spans="1:1" ht="12.75">
      <c r="A52" s="12"/>
    </row>
    <row r="53" spans="1:1" ht="12.75">
      <c r="A53" s="12"/>
    </row>
    <row r="54" spans="1:1" ht="12.75">
      <c r="A54" s="12"/>
    </row>
    <row r="55" spans="1:1" ht="12.75">
      <c r="A55" s="12"/>
    </row>
    <row r="56" spans="1:1" ht="12.75">
      <c r="A56" s="12"/>
    </row>
    <row r="57" spans="1:1" ht="12.75">
      <c r="A57" s="12"/>
    </row>
    <row r="58" spans="1:1" ht="12.75">
      <c r="A58" s="12"/>
    </row>
    <row r="59" spans="1:1" ht="12.75">
      <c r="A59" s="12"/>
    </row>
    <row r="60" spans="1:1" ht="12.75">
      <c r="A60" s="12"/>
    </row>
    <row r="61" spans="1:1" ht="12.75">
      <c r="A61" s="12"/>
    </row>
    <row r="62" spans="1:1" ht="12.75">
      <c r="A62" s="12"/>
    </row>
    <row r="63" spans="1:1" ht="12.75">
      <c r="A63" s="12"/>
    </row>
    <row r="64" spans="1:1" ht="12.75">
      <c r="A64" s="12"/>
    </row>
    <row r="65" spans="1:1" ht="12.75">
      <c r="A65" s="12"/>
    </row>
    <row r="66" spans="1:1" ht="12.75">
      <c r="A66" s="12"/>
    </row>
    <row r="67" spans="1:1" ht="12.75">
      <c r="A67" s="12"/>
    </row>
    <row r="68" spans="1:1" ht="12.75">
      <c r="A68" s="12"/>
    </row>
    <row r="69" spans="1:1" ht="12.75">
      <c r="A69" s="12"/>
    </row>
    <row r="70" spans="1:1" ht="12.75">
      <c r="A70" s="12"/>
    </row>
    <row r="71" spans="1:1" ht="12.75">
      <c r="A71" s="12"/>
    </row>
    <row r="72" spans="1:1" ht="12.75">
      <c r="A72" s="12"/>
    </row>
    <row r="73" spans="1:1" ht="12.75">
      <c r="A73" s="12"/>
    </row>
    <row r="74" spans="1:1" ht="12.75">
      <c r="A74" s="12"/>
    </row>
    <row r="75" spans="1:1" ht="12.75">
      <c r="A75" s="12"/>
    </row>
    <row r="76" spans="1:1" ht="12.75">
      <c r="A76" s="12"/>
    </row>
    <row r="77" spans="1:1" ht="12.75">
      <c r="A77" s="12"/>
    </row>
    <row r="78" spans="1:1" ht="12.75">
      <c r="A78" s="12"/>
    </row>
    <row r="79" spans="1:1" ht="12.75">
      <c r="A79" s="12"/>
    </row>
    <row r="80" spans="1:1" ht="12.75">
      <c r="A80" s="12"/>
    </row>
    <row r="81" spans="1:1" ht="12.75">
      <c r="A81" s="12"/>
    </row>
    <row r="82" spans="1:1" ht="12.75">
      <c r="A82" s="12"/>
    </row>
    <row r="83" spans="1:1" ht="12.75">
      <c r="A83" s="12"/>
    </row>
    <row r="84" spans="1:1" ht="12.75">
      <c r="A84" s="12"/>
    </row>
    <row r="85" spans="1:1" ht="12.75">
      <c r="A85" s="12"/>
    </row>
    <row r="86" spans="1:1" ht="12.75">
      <c r="A86" s="12"/>
    </row>
    <row r="87" spans="1:1" ht="12.75">
      <c r="A87" s="12"/>
    </row>
    <row r="88" spans="1:1" ht="12.75">
      <c r="A88" s="12"/>
    </row>
    <row r="89" spans="1:1" ht="12.75">
      <c r="A89" s="12"/>
    </row>
    <row r="90" spans="1:1" ht="12.75">
      <c r="A90" s="12"/>
    </row>
    <row r="91" spans="1:1" ht="12.75">
      <c r="A91" s="12"/>
    </row>
    <row r="92" spans="1:1" ht="12.75">
      <c r="A92" s="12"/>
    </row>
    <row r="93" spans="1:1" ht="12.75">
      <c r="A93" s="12"/>
    </row>
    <row r="94" spans="1:1" ht="12.75">
      <c r="A94" s="12"/>
    </row>
    <row r="95" spans="1:1" ht="12.75">
      <c r="A95" s="12"/>
    </row>
    <row r="96" spans="1:1" ht="12.75">
      <c r="A96" s="12"/>
    </row>
    <row r="97" spans="1:1" ht="12.75">
      <c r="A97" s="12"/>
    </row>
    <row r="98" spans="1:1" ht="12.75">
      <c r="A98" s="12"/>
    </row>
    <row r="99" spans="1:1" ht="12.75">
      <c r="A99" s="12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9.33203125" customWidth="1"/>
    <col min="4" max="11" width="15.33203125" customWidth="1"/>
    <col min="12" max="31" width="23.33203125" customWidth="1"/>
  </cols>
  <sheetData>
    <row r="1" spans="1:31" ht="13.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24" t="s">
        <v>42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9" t="s">
        <v>1</v>
      </c>
      <c r="B3" s="29" t="s">
        <v>26</v>
      </c>
      <c r="C3" s="29" t="s">
        <v>43</v>
      </c>
      <c r="D3" s="29" t="s">
        <v>2</v>
      </c>
      <c r="E3" s="29" t="s">
        <v>26</v>
      </c>
      <c r="F3" s="29" t="s">
        <v>26</v>
      </c>
      <c r="G3" s="29" t="s">
        <v>26</v>
      </c>
      <c r="H3" s="29" t="s">
        <v>3</v>
      </c>
      <c r="I3" s="29" t="s">
        <v>26</v>
      </c>
      <c r="J3" s="29" t="s">
        <v>26</v>
      </c>
      <c r="K3" s="29" t="s">
        <v>26</v>
      </c>
    </row>
    <row r="4" spans="1:31" ht="15.6" customHeight="1">
      <c r="A4" s="29" t="s">
        <v>26</v>
      </c>
      <c r="B4" s="29" t="s">
        <v>26</v>
      </c>
      <c r="C4" s="29" t="s">
        <v>26</v>
      </c>
      <c r="D4" s="29" t="s">
        <v>4</v>
      </c>
      <c r="E4" s="29" t="s">
        <v>26</v>
      </c>
      <c r="F4" s="29" t="s">
        <v>26</v>
      </c>
      <c r="G4" s="29" t="s">
        <v>26</v>
      </c>
      <c r="H4" s="29" t="s">
        <v>4</v>
      </c>
      <c r="I4" s="29" t="s">
        <v>26</v>
      </c>
      <c r="J4" s="29" t="s">
        <v>26</v>
      </c>
      <c r="K4" s="29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9" t="s">
        <v>26</v>
      </c>
      <c r="B5" s="29" t="s">
        <v>26</v>
      </c>
      <c r="C5" s="29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5" t="s">
        <v>5</v>
      </c>
      <c r="B6" s="8" t="s">
        <v>26</v>
      </c>
      <c r="C6" s="3">
        <v>53307</v>
      </c>
      <c r="D6" s="3">
        <v>6196</v>
      </c>
      <c r="E6" s="3">
        <v>3567</v>
      </c>
      <c r="F6" s="3">
        <v>2452</v>
      </c>
      <c r="G6" s="3">
        <v>177</v>
      </c>
      <c r="H6" s="3">
        <v>47111</v>
      </c>
      <c r="I6" s="3">
        <v>7848</v>
      </c>
      <c r="J6" s="3">
        <v>38176</v>
      </c>
      <c r="K6" s="3">
        <v>1087</v>
      </c>
    </row>
    <row r="7" spans="1:31" ht="12" customHeight="1">
      <c r="A7" s="26" t="s">
        <v>26</v>
      </c>
      <c r="B7" s="1" t="s">
        <v>9</v>
      </c>
      <c r="C7" s="9">
        <v>103</v>
      </c>
      <c r="D7" s="9">
        <v>2</v>
      </c>
      <c r="E7" s="9">
        <v>1</v>
      </c>
      <c r="F7" s="9" t="s">
        <v>37</v>
      </c>
      <c r="G7" s="9">
        <v>1</v>
      </c>
      <c r="H7" s="9">
        <v>101</v>
      </c>
      <c r="I7" s="9">
        <v>6</v>
      </c>
      <c r="J7" s="9">
        <v>91</v>
      </c>
      <c r="K7" s="9">
        <v>4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6" t="s">
        <v>26</v>
      </c>
      <c r="B8" s="1" t="s">
        <v>10</v>
      </c>
      <c r="C8" s="9">
        <v>2323</v>
      </c>
      <c r="D8" s="9">
        <v>93</v>
      </c>
      <c r="E8" s="9">
        <v>12</v>
      </c>
      <c r="F8" s="9">
        <v>79</v>
      </c>
      <c r="G8" s="9">
        <v>2</v>
      </c>
      <c r="H8" s="9">
        <v>2230</v>
      </c>
      <c r="I8" s="9">
        <v>54</v>
      </c>
      <c r="J8" s="9">
        <v>2129</v>
      </c>
      <c r="K8" s="9">
        <v>47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6" t="s">
        <v>26</v>
      </c>
      <c r="B9" s="1" t="s">
        <v>11</v>
      </c>
      <c r="C9" s="9">
        <v>5336</v>
      </c>
      <c r="D9" s="9">
        <v>429</v>
      </c>
      <c r="E9" s="9">
        <v>94</v>
      </c>
      <c r="F9" s="9">
        <v>314</v>
      </c>
      <c r="G9" s="9">
        <v>21</v>
      </c>
      <c r="H9" s="9">
        <v>4907</v>
      </c>
      <c r="I9" s="9">
        <v>220</v>
      </c>
      <c r="J9" s="9">
        <v>4578</v>
      </c>
      <c r="K9" s="9">
        <v>109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6" t="s">
        <v>26</v>
      </c>
      <c r="B10" s="1" t="s">
        <v>12</v>
      </c>
      <c r="C10" s="9">
        <v>6926</v>
      </c>
      <c r="D10" s="9">
        <v>811</v>
      </c>
      <c r="E10" s="9">
        <v>369</v>
      </c>
      <c r="F10" s="9">
        <v>415</v>
      </c>
      <c r="G10" s="9">
        <v>27</v>
      </c>
      <c r="H10" s="9">
        <v>6115</v>
      </c>
      <c r="I10" s="9">
        <v>675</v>
      </c>
      <c r="J10" s="9">
        <v>5310</v>
      </c>
      <c r="K10" s="9">
        <v>130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6" t="s">
        <v>26</v>
      </c>
      <c r="B11" s="1" t="s">
        <v>13</v>
      </c>
      <c r="C11" s="9">
        <v>6479</v>
      </c>
      <c r="D11" s="9">
        <v>863</v>
      </c>
      <c r="E11" s="9">
        <v>508</v>
      </c>
      <c r="F11" s="9">
        <v>333</v>
      </c>
      <c r="G11" s="9">
        <v>22</v>
      </c>
      <c r="H11" s="9">
        <v>5616</v>
      </c>
      <c r="I11" s="9">
        <v>1003</v>
      </c>
      <c r="J11" s="9">
        <v>4478</v>
      </c>
      <c r="K11" s="9">
        <v>135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6" t="s">
        <v>26</v>
      </c>
      <c r="B12" s="1" t="s">
        <v>14</v>
      </c>
      <c r="C12" s="9">
        <v>5906</v>
      </c>
      <c r="D12" s="9">
        <v>839</v>
      </c>
      <c r="E12" s="9">
        <v>533</v>
      </c>
      <c r="F12" s="9">
        <v>287</v>
      </c>
      <c r="G12" s="9">
        <v>19</v>
      </c>
      <c r="H12" s="9">
        <v>5067</v>
      </c>
      <c r="I12" s="9">
        <v>1021</v>
      </c>
      <c r="J12" s="9">
        <v>3944</v>
      </c>
      <c r="K12" s="9">
        <v>102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6" t="s">
        <v>26</v>
      </c>
      <c r="B13" s="1" t="s">
        <v>15</v>
      </c>
      <c r="C13" s="9">
        <v>6313</v>
      </c>
      <c r="D13" s="9">
        <v>897</v>
      </c>
      <c r="E13" s="9">
        <v>571</v>
      </c>
      <c r="F13" s="9">
        <v>306</v>
      </c>
      <c r="G13" s="9">
        <v>20</v>
      </c>
      <c r="H13" s="9">
        <v>5416</v>
      </c>
      <c r="I13" s="9">
        <v>1182</v>
      </c>
      <c r="J13" s="9">
        <v>4126</v>
      </c>
      <c r="K13" s="9">
        <v>108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6" t="s">
        <v>26</v>
      </c>
      <c r="B14" s="1" t="s">
        <v>16</v>
      </c>
      <c r="C14" s="9">
        <v>5283</v>
      </c>
      <c r="D14" s="9">
        <v>671</v>
      </c>
      <c r="E14" s="9">
        <v>441</v>
      </c>
      <c r="F14" s="9">
        <v>208</v>
      </c>
      <c r="G14" s="9">
        <v>22</v>
      </c>
      <c r="H14" s="9">
        <v>4612</v>
      </c>
      <c r="I14" s="9">
        <v>1050</v>
      </c>
      <c r="J14" s="9">
        <v>3485</v>
      </c>
      <c r="K14" s="9">
        <v>77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6" t="s">
        <v>26</v>
      </c>
      <c r="B15" s="1" t="s">
        <v>17</v>
      </c>
      <c r="C15" s="9">
        <v>4122</v>
      </c>
      <c r="D15" s="9">
        <v>521</v>
      </c>
      <c r="E15" s="9">
        <v>369</v>
      </c>
      <c r="F15" s="9">
        <v>142</v>
      </c>
      <c r="G15" s="9">
        <v>10</v>
      </c>
      <c r="H15" s="9">
        <v>3601</v>
      </c>
      <c r="I15" s="9">
        <v>829</v>
      </c>
      <c r="J15" s="9">
        <v>2691</v>
      </c>
      <c r="K15" s="9">
        <v>81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6" t="s">
        <v>26</v>
      </c>
      <c r="B16" s="1" t="s">
        <v>18</v>
      </c>
      <c r="C16" s="9">
        <v>3363</v>
      </c>
      <c r="D16" s="9">
        <v>409</v>
      </c>
      <c r="E16" s="9">
        <v>280</v>
      </c>
      <c r="F16" s="9">
        <v>120</v>
      </c>
      <c r="G16" s="9">
        <v>9</v>
      </c>
      <c r="H16" s="9">
        <v>2954</v>
      </c>
      <c r="I16" s="9">
        <v>665</v>
      </c>
      <c r="J16" s="9">
        <v>2212</v>
      </c>
      <c r="K16" s="9">
        <v>77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6" t="s">
        <v>26</v>
      </c>
      <c r="B17" s="1" t="s">
        <v>19</v>
      </c>
      <c r="C17" s="9">
        <v>2962</v>
      </c>
      <c r="D17" s="9">
        <v>316</v>
      </c>
      <c r="E17" s="9">
        <v>222</v>
      </c>
      <c r="F17" s="9">
        <v>87</v>
      </c>
      <c r="G17" s="9">
        <v>7</v>
      </c>
      <c r="H17" s="9">
        <v>2646</v>
      </c>
      <c r="I17" s="9">
        <v>583</v>
      </c>
      <c r="J17" s="9">
        <v>1998</v>
      </c>
      <c r="K17" s="9">
        <v>65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6" t="s">
        <v>26</v>
      </c>
      <c r="B18" s="1" t="s">
        <v>20</v>
      </c>
      <c r="C18" s="9">
        <v>2206</v>
      </c>
      <c r="D18" s="9">
        <v>197</v>
      </c>
      <c r="E18" s="9">
        <v>110</v>
      </c>
      <c r="F18" s="9">
        <v>78</v>
      </c>
      <c r="G18" s="9">
        <v>9</v>
      </c>
      <c r="H18" s="9">
        <v>2009</v>
      </c>
      <c r="I18" s="9">
        <v>306</v>
      </c>
      <c r="J18" s="9">
        <v>1618</v>
      </c>
      <c r="K18" s="9">
        <v>85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6" t="s">
        <v>26</v>
      </c>
      <c r="B19" s="1" t="s">
        <v>21</v>
      </c>
      <c r="C19" s="9">
        <v>1192</v>
      </c>
      <c r="D19" s="9">
        <v>80</v>
      </c>
      <c r="E19" s="9">
        <v>36</v>
      </c>
      <c r="F19" s="9">
        <v>39</v>
      </c>
      <c r="G19" s="9">
        <v>5</v>
      </c>
      <c r="H19" s="9">
        <v>1112</v>
      </c>
      <c r="I19" s="9">
        <v>153</v>
      </c>
      <c r="J19" s="9">
        <v>919</v>
      </c>
      <c r="K19" s="9">
        <v>40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6" t="s">
        <v>26</v>
      </c>
      <c r="B20" s="1" t="s">
        <v>22</v>
      </c>
      <c r="C20" s="9">
        <v>514</v>
      </c>
      <c r="D20" s="9">
        <v>45</v>
      </c>
      <c r="E20" s="9">
        <v>15</v>
      </c>
      <c r="F20" s="9">
        <v>28</v>
      </c>
      <c r="G20" s="9">
        <v>2</v>
      </c>
      <c r="H20" s="9">
        <v>469</v>
      </c>
      <c r="I20" s="9">
        <v>58</v>
      </c>
      <c r="J20" s="9">
        <v>392</v>
      </c>
      <c r="K20" s="9">
        <v>19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6" t="s">
        <v>26</v>
      </c>
      <c r="B21" s="1" t="s">
        <v>23</v>
      </c>
      <c r="C21" s="9">
        <v>279</v>
      </c>
      <c r="D21" s="9">
        <v>23</v>
      </c>
      <c r="E21" s="9">
        <v>6</v>
      </c>
      <c r="F21" s="9">
        <v>16</v>
      </c>
      <c r="G21" s="9">
        <v>1</v>
      </c>
      <c r="H21" s="9">
        <v>256</v>
      </c>
      <c r="I21" s="9">
        <v>43</v>
      </c>
      <c r="J21" s="9">
        <v>205</v>
      </c>
      <c r="K21" s="9">
        <v>8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7" t="s">
        <v>24</v>
      </c>
      <c r="B22" s="4" t="s">
        <v>26</v>
      </c>
      <c r="C22" s="3">
        <v>20042</v>
      </c>
      <c r="D22" s="3">
        <v>2334</v>
      </c>
      <c r="E22" s="3">
        <v>1345</v>
      </c>
      <c r="F22" s="3">
        <v>913</v>
      </c>
      <c r="G22" s="3">
        <v>76</v>
      </c>
      <c r="H22" s="3">
        <v>17708</v>
      </c>
      <c r="I22" s="3">
        <v>3138</v>
      </c>
      <c r="J22" s="3">
        <v>14173</v>
      </c>
      <c r="K22" s="3">
        <v>397</v>
      </c>
    </row>
    <row r="23" spans="1:16" ht="12" customHeight="1">
      <c r="A23" s="26" t="s">
        <v>26</v>
      </c>
      <c r="B23" s="1" t="s">
        <v>9</v>
      </c>
      <c r="C23" s="9">
        <v>44</v>
      </c>
      <c r="D23" s="9">
        <v>2</v>
      </c>
      <c r="E23" s="9">
        <v>1</v>
      </c>
      <c r="F23" s="9" t="s">
        <v>37</v>
      </c>
      <c r="G23" s="9">
        <v>1</v>
      </c>
      <c r="H23" s="9">
        <v>42</v>
      </c>
      <c r="I23" s="9">
        <v>3</v>
      </c>
      <c r="J23" s="9">
        <v>35</v>
      </c>
      <c r="K23" s="9">
        <v>4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6" t="s">
        <v>26</v>
      </c>
      <c r="B24" s="1" t="s">
        <v>10</v>
      </c>
      <c r="C24" s="9">
        <v>835</v>
      </c>
      <c r="D24" s="9">
        <v>27</v>
      </c>
      <c r="E24" s="9">
        <v>2</v>
      </c>
      <c r="F24" s="9">
        <v>24</v>
      </c>
      <c r="G24" s="9">
        <v>1</v>
      </c>
      <c r="H24" s="9">
        <v>808</v>
      </c>
      <c r="I24" s="9">
        <v>17</v>
      </c>
      <c r="J24" s="9">
        <v>769</v>
      </c>
      <c r="K24" s="9">
        <v>22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6" t="s">
        <v>26</v>
      </c>
      <c r="B25" s="1" t="s">
        <v>11</v>
      </c>
      <c r="C25" s="9">
        <v>2155</v>
      </c>
      <c r="D25" s="9">
        <v>159</v>
      </c>
      <c r="E25" s="9">
        <v>29</v>
      </c>
      <c r="F25" s="9">
        <v>117</v>
      </c>
      <c r="G25" s="9">
        <v>13</v>
      </c>
      <c r="H25" s="9">
        <v>1996</v>
      </c>
      <c r="I25" s="9">
        <v>81</v>
      </c>
      <c r="J25" s="9">
        <v>1870</v>
      </c>
      <c r="K25" s="9">
        <v>45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6" t="s">
        <v>26</v>
      </c>
      <c r="B26" s="1" t="s">
        <v>12</v>
      </c>
      <c r="C26" s="9">
        <v>2927</v>
      </c>
      <c r="D26" s="9">
        <v>324</v>
      </c>
      <c r="E26" s="9">
        <v>148</v>
      </c>
      <c r="F26" s="9">
        <v>162</v>
      </c>
      <c r="G26" s="9">
        <v>14</v>
      </c>
      <c r="H26" s="9">
        <v>2603</v>
      </c>
      <c r="I26" s="9">
        <v>308</v>
      </c>
      <c r="J26" s="9">
        <v>2241</v>
      </c>
      <c r="K26" s="9">
        <v>54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6" t="s">
        <v>26</v>
      </c>
      <c r="B27" s="1" t="s">
        <v>13</v>
      </c>
      <c r="C27" s="9">
        <v>2714</v>
      </c>
      <c r="D27" s="9">
        <v>330</v>
      </c>
      <c r="E27" s="9">
        <v>191</v>
      </c>
      <c r="F27" s="9">
        <v>131</v>
      </c>
      <c r="G27" s="9">
        <v>8</v>
      </c>
      <c r="H27" s="9">
        <v>2384</v>
      </c>
      <c r="I27" s="9">
        <v>486</v>
      </c>
      <c r="J27" s="9">
        <v>1855</v>
      </c>
      <c r="K27" s="9">
        <v>43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6" t="s">
        <v>26</v>
      </c>
      <c r="B28" s="1" t="s">
        <v>14</v>
      </c>
      <c r="C28" s="9">
        <v>2408</v>
      </c>
      <c r="D28" s="9">
        <v>354</v>
      </c>
      <c r="E28" s="9">
        <v>225</v>
      </c>
      <c r="F28" s="9">
        <v>125</v>
      </c>
      <c r="G28" s="9">
        <v>4</v>
      </c>
      <c r="H28" s="9">
        <v>2054</v>
      </c>
      <c r="I28" s="9">
        <v>435</v>
      </c>
      <c r="J28" s="9">
        <v>1574</v>
      </c>
      <c r="K28" s="9">
        <v>45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6" t="s">
        <v>26</v>
      </c>
      <c r="B29" s="1" t="s">
        <v>15</v>
      </c>
      <c r="C29" s="9">
        <v>2396</v>
      </c>
      <c r="D29" s="9">
        <v>360</v>
      </c>
      <c r="E29" s="9">
        <v>236</v>
      </c>
      <c r="F29" s="9">
        <v>116</v>
      </c>
      <c r="G29" s="9">
        <v>8</v>
      </c>
      <c r="H29" s="9">
        <v>2036</v>
      </c>
      <c r="I29" s="9">
        <v>506</v>
      </c>
      <c r="J29" s="9">
        <v>1491</v>
      </c>
      <c r="K29" s="9">
        <v>39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6" t="s">
        <v>26</v>
      </c>
      <c r="B30" s="1" t="s">
        <v>16</v>
      </c>
      <c r="C30" s="9">
        <v>1821</v>
      </c>
      <c r="D30" s="9">
        <v>235</v>
      </c>
      <c r="E30" s="9">
        <v>151</v>
      </c>
      <c r="F30" s="9">
        <v>75</v>
      </c>
      <c r="G30" s="9">
        <v>9</v>
      </c>
      <c r="H30" s="9">
        <v>1586</v>
      </c>
      <c r="I30" s="9">
        <v>388</v>
      </c>
      <c r="J30" s="9">
        <v>1176</v>
      </c>
      <c r="K30" s="9">
        <v>22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6" t="s">
        <v>26</v>
      </c>
      <c r="B31" s="1" t="s">
        <v>17</v>
      </c>
      <c r="C31" s="9">
        <v>1408</v>
      </c>
      <c r="D31" s="9">
        <v>203</v>
      </c>
      <c r="E31" s="9">
        <v>150</v>
      </c>
      <c r="F31" s="9">
        <v>50</v>
      </c>
      <c r="G31" s="9">
        <v>3</v>
      </c>
      <c r="H31" s="9">
        <v>1205</v>
      </c>
      <c r="I31" s="9">
        <v>303</v>
      </c>
      <c r="J31" s="9">
        <v>880</v>
      </c>
      <c r="K31" s="9">
        <v>22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6" t="s">
        <v>26</v>
      </c>
      <c r="B32" s="1" t="s">
        <v>18</v>
      </c>
      <c r="C32" s="9">
        <v>1110</v>
      </c>
      <c r="D32" s="9">
        <v>147</v>
      </c>
      <c r="E32" s="9">
        <v>113</v>
      </c>
      <c r="F32" s="9">
        <v>30</v>
      </c>
      <c r="G32" s="9">
        <v>4</v>
      </c>
      <c r="H32" s="9">
        <v>963</v>
      </c>
      <c r="I32" s="9">
        <v>256</v>
      </c>
      <c r="J32" s="9">
        <v>686</v>
      </c>
      <c r="K32" s="9">
        <v>21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6" t="s">
        <v>26</v>
      </c>
      <c r="B33" s="1" t="s">
        <v>19</v>
      </c>
      <c r="C33" s="9">
        <v>1014</v>
      </c>
      <c r="D33" s="9">
        <v>94</v>
      </c>
      <c r="E33" s="9">
        <v>60</v>
      </c>
      <c r="F33" s="9">
        <v>30</v>
      </c>
      <c r="G33" s="9">
        <v>4</v>
      </c>
      <c r="H33" s="9">
        <v>920</v>
      </c>
      <c r="I33" s="9">
        <v>176</v>
      </c>
      <c r="J33" s="9">
        <v>715</v>
      </c>
      <c r="K33" s="9">
        <v>29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6" t="s">
        <v>26</v>
      </c>
      <c r="B34" s="1" t="s">
        <v>20</v>
      </c>
      <c r="C34" s="9">
        <v>628</v>
      </c>
      <c r="D34" s="9">
        <v>60</v>
      </c>
      <c r="E34" s="9">
        <v>29</v>
      </c>
      <c r="F34" s="9">
        <v>27</v>
      </c>
      <c r="G34" s="9">
        <v>4</v>
      </c>
      <c r="H34" s="9">
        <v>568</v>
      </c>
      <c r="I34" s="9">
        <v>86</v>
      </c>
      <c r="J34" s="9">
        <v>448</v>
      </c>
      <c r="K34" s="9">
        <v>34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6" t="s">
        <v>26</v>
      </c>
      <c r="B35" s="1" t="s">
        <v>21</v>
      </c>
      <c r="C35" s="9">
        <v>329</v>
      </c>
      <c r="D35" s="9">
        <v>19</v>
      </c>
      <c r="E35" s="9">
        <v>3</v>
      </c>
      <c r="F35" s="9">
        <v>15</v>
      </c>
      <c r="G35" s="9">
        <v>1</v>
      </c>
      <c r="H35" s="9">
        <v>310</v>
      </c>
      <c r="I35" s="9">
        <v>51</v>
      </c>
      <c r="J35" s="9">
        <v>249</v>
      </c>
      <c r="K35" s="9">
        <v>10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6" t="s">
        <v>26</v>
      </c>
      <c r="B36" s="1" t="s">
        <v>22</v>
      </c>
      <c r="C36" s="9">
        <v>149</v>
      </c>
      <c r="D36" s="9">
        <v>13</v>
      </c>
      <c r="E36" s="9">
        <v>5</v>
      </c>
      <c r="F36" s="9">
        <v>7</v>
      </c>
      <c r="G36" s="9">
        <v>1</v>
      </c>
      <c r="H36" s="9">
        <v>136</v>
      </c>
      <c r="I36" s="9">
        <v>24</v>
      </c>
      <c r="J36" s="9">
        <v>108</v>
      </c>
      <c r="K36" s="9">
        <v>4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6" t="s">
        <v>26</v>
      </c>
      <c r="B37" s="1" t="s">
        <v>23</v>
      </c>
      <c r="C37" s="9">
        <v>104</v>
      </c>
      <c r="D37" s="9">
        <v>7</v>
      </c>
      <c r="E37" s="9">
        <v>2</v>
      </c>
      <c r="F37" s="9">
        <v>4</v>
      </c>
      <c r="G37" s="9">
        <v>1</v>
      </c>
      <c r="H37" s="9">
        <v>97</v>
      </c>
      <c r="I37" s="9">
        <v>18</v>
      </c>
      <c r="J37" s="9">
        <v>76</v>
      </c>
      <c r="K37" s="9">
        <v>3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7" t="s">
        <v>25</v>
      </c>
      <c r="B38" s="4" t="s">
        <v>26</v>
      </c>
      <c r="C38" s="3">
        <v>33265</v>
      </c>
      <c r="D38" s="3">
        <v>3862</v>
      </c>
      <c r="E38" s="3">
        <v>2222</v>
      </c>
      <c r="F38" s="3">
        <v>1539</v>
      </c>
      <c r="G38" s="3">
        <v>101</v>
      </c>
      <c r="H38" s="3">
        <v>29403</v>
      </c>
      <c r="I38" s="3">
        <v>4710</v>
      </c>
      <c r="J38" s="3">
        <v>24003</v>
      </c>
      <c r="K38" s="3">
        <v>690</v>
      </c>
    </row>
    <row r="39" spans="1:16" ht="12" customHeight="1">
      <c r="A39" s="26" t="s">
        <v>26</v>
      </c>
      <c r="B39" s="1" t="s">
        <v>9</v>
      </c>
      <c r="C39" s="9">
        <v>59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59</v>
      </c>
      <c r="I39" s="9">
        <v>3</v>
      </c>
      <c r="J39" s="9">
        <v>56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6" t="s">
        <v>26</v>
      </c>
      <c r="B40" s="1" t="s">
        <v>10</v>
      </c>
      <c r="C40" s="9">
        <v>1488</v>
      </c>
      <c r="D40" s="9">
        <v>66</v>
      </c>
      <c r="E40" s="9">
        <v>10</v>
      </c>
      <c r="F40" s="9">
        <v>55</v>
      </c>
      <c r="G40" s="9">
        <v>1</v>
      </c>
      <c r="H40" s="9">
        <v>1422</v>
      </c>
      <c r="I40" s="9">
        <v>37</v>
      </c>
      <c r="J40" s="9">
        <v>1360</v>
      </c>
      <c r="K40" s="9">
        <v>25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6" t="s">
        <v>26</v>
      </c>
      <c r="B41" s="1" t="s">
        <v>11</v>
      </c>
      <c r="C41" s="9">
        <v>3181</v>
      </c>
      <c r="D41" s="9">
        <v>270</v>
      </c>
      <c r="E41" s="9">
        <v>65</v>
      </c>
      <c r="F41" s="9">
        <v>197</v>
      </c>
      <c r="G41" s="9">
        <v>8</v>
      </c>
      <c r="H41" s="9">
        <v>2911</v>
      </c>
      <c r="I41" s="9">
        <v>139</v>
      </c>
      <c r="J41" s="9">
        <v>2708</v>
      </c>
      <c r="K41" s="9">
        <v>64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6" t="s">
        <v>26</v>
      </c>
      <c r="B42" s="1" t="s">
        <v>12</v>
      </c>
      <c r="C42" s="9">
        <v>3999</v>
      </c>
      <c r="D42" s="9">
        <v>487</v>
      </c>
      <c r="E42" s="9">
        <v>221</v>
      </c>
      <c r="F42" s="9">
        <v>253</v>
      </c>
      <c r="G42" s="9">
        <v>13</v>
      </c>
      <c r="H42" s="9">
        <v>3512</v>
      </c>
      <c r="I42" s="9">
        <v>367</v>
      </c>
      <c r="J42" s="9">
        <v>3069</v>
      </c>
      <c r="K42" s="9">
        <v>76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6" t="s">
        <v>26</v>
      </c>
      <c r="B43" s="1" t="s">
        <v>13</v>
      </c>
      <c r="C43" s="9">
        <v>3765</v>
      </c>
      <c r="D43" s="9">
        <v>533</v>
      </c>
      <c r="E43" s="9">
        <v>317</v>
      </c>
      <c r="F43" s="9">
        <v>202</v>
      </c>
      <c r="G43" s="9">
        <v>14</v>
      </c>
      <c r="H43" s="9">
        <v>3232</v>
      </c>
      <c r="I43" s="9">
        <v>517</v>
      </c>
      <c r="J43" s="9">
        <v>2623</v>
      </c>
      <c r="K43" s="9">
        <v>92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6" t="s">
        <v>26</v>
      </c>
      <c r="B44" s="1" t="s">
        <v>14</v>
      </c>
      <c r="C44" s="9">
        <v>3498</v>
      </c>
      <c r="D44" s="9">
        <v>485</v>
      </c>
      <c r="E44" s="9">
        <v>308</v>
      </c>
      <c r="F44" s="9">
        <v>162</v>
      </c>
      <c r="G44" s="9">
        <v>15</v>
      </c>
      <c r="H44" s="9">
        <v>3013</v>
      </c>
      <c r="I44" s="9">
        <v>586</v>
      </c>
      <c r="J44" s="9">
        <v>2370</v>
      </c>
      <c r="K44" s="9">
        <v>57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6" t="s">
        <v>26</v>
      </c>
      <c r="B45" s="1" t="s">
        <v>15</v>
      </c>
      <c r="C45" s="9">
        <v>3917</v>
      </c>
      <c r="D45" s="9">
        <v>537</v>
      </c>
      <c r="E45" s="9">
        <v>335</v>
      </c>
      <c r="F45" s="9">
        <v>190</v>
      </c>
      <c r="G45" s="9">
        <v>12</v>
      </c>
      <c r="H45" s="9">
        <v>3380</v>
      </c>
      <c r="I45" s="9">
        <v>676</v>
      </c>
      <c r="J45" s="9">
        <v>2635</v>
      </c>
      <c r="K45" s="9">
        <v>69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6" t="s">
        <v>26</v>
      </c>
      <c r="B46" s="1" t="s">
        <v>16</v>
      </c>
      <c r="C46" s="9">
        <v>3462</v>
      </c>
      <c r="D46" s="9">
        <v>436</v>
      </c>
      <c r="E46" s="9">
        <v>290</v>
      </c>
      <c r="F46" s="9">
        <v>133</v>
      </c>
      <c r="G46" s="9">
        <v>13</v>
      </c>
      <c r="H46" s="9">
        <v>3026</v>
      </c>
      <c r="I46" s="9">
        <v>662</v>
      </c>
      <c r="J46" s="9">
        <v>2309</v>
      </c>
      <c r="K46" s="9">
        <v>55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6" t="s">
        <v>26</v>
      </c>
      <c r="B47" s="1" t="s">
        <v>17</v>
      </c>
      <c r="C47" s="9">
        <v>2714</v>
      </c>
      <c r="D47" s="9">
        <v>318</v>
      </c>
      <c r="E47" s="9">
        <v>219</v>
      </c>
      <c r="F47" s="9">
        <v>92</v>
      </c>
      <c r="G47" s="9">
        <v>7</v>
      </c>
      <c r="H47" s="9">
        <v>2396</v>
      </c>
      <c r="I47" s="9">
        <v>526</v>
      </c>
      <c r="J47" s="9">
        <v>1811</v>
      </c>
      <c r="K47" s="9">
        <v>59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6" t="s">
        <v>26</v>
      </c>
      <c r="B48" s="1" t="s">
        <v>18</v>
      </c>
      <c r="C48" s="9">
        <v>2253</v>
      </c>
      <c r="D48" s="9">
        <v>262</v>
      </c>
      <c r="E48" s="9">
        <v>167</v>
      </c>
      <c r="F48" s="9">
        <v>90</v>
      </c>
      <c r="G48" s="9">
        <v>5</v>
      </c>
      <c r="H48" s="9">
        <v>1991</v>
      </c>
      <c r="I48" s="9">
        <v>409</v>
      </c>
      <c r="J48" s="9">
        <v>1526</v>
      </c>
      <c r="K48" s="9">
        <v>56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6" t="s">
        <v>26</v>
      </c>
      <c r="B49" s="1" t="s">
        <v>19</v>
      </c>
      <c r="C49" s="9">
        <v>1948</v>
      </c>
      <c r="D49" s="9">
        <v>222</v>
      </c>
      <c r="E49" s="9">
        <v>162</v>
      </c>
      <c r="F49" s="9">
        <v>57</v>
      </c>
      <c r="G49" s="9">
        <v>3</v>
      </c>
      <c r="H49" s="9">
        <v>1726</v>
      </c>
      <c r="I49" s="9">
        <v>407</v>
      </c>
      <c r="J49" s="9">
        <v>1283</v>
      </c>
      <c r="K49" s="9">
        <v>36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6" t="s">
        <v>26</v>
      </c>
      <c r="B50" s="1" t="s">
        <v>20</v>
      </c>
      <c r="C50" s="9">
        <v>1578</v>
      </c>
      <c r="D50" s="9">
        <v>137</v>
      </c>
      <c r="E50" s="9">
        <v>81</v>
      </c>
      <c r="F50" s="9">
        <v>51</v>
      </c>
      <c r="G50" s="9">
        <v>5</v>
      </c>
      <c r="H50" s="9">
        <v>1441</v>
      </c>
      <c r="I50" s="9">
        <v>220</v>
      </c>
      <c r="J50" s="9">
        <v>1170</v>
      </c>
      <c r="K50" s="9">
        <v>51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6" t="s">
        <v>26</v>
      </c>
      <c r="B51" s="1" t="s">
        <v>21</v>
      </c>
      <c r="C51" s="9">
        <v>863</v>
      </c>
      <c r="D51" s="9">
        <v>61</v>
      </c>
      <c r="E51" s="9">
        <v>33</v>
      </c>
      <c r="F51" s="9">
        <v>24</v>
      </c>
      <c r="G51" s="9">
        <v>4</v>
      </c>
      <c r="H51" s="9">
        <v>802</v>
      </c>
      <c r="I51" s="9">
        <v>102</v>
      </c>
      <c r="J51" s="9">
        <v>670</v>
      </c>
      <c r="K51" s="9">
        <v>30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6" t="s">
        <v>26</v>
      </c>
      <c r="B52" s="1" t="s">
        <v>22</v>
      </c>
      <c r="C52" s="9">
        <v>365</v>
      </c>
      <c r="D52" s="9">
        <v>32</v>
      </c>
      <c r="E52" s="9">
        <v>10</v>
      </c>
      <c r="F52" s="9">
        <v>21</v>
      </c>
      <c r="G52" s="9">
        <v>1</v>
      </c>
      <c r="H52" s="9">
        <v>333</v>
      </c>
      <c r="I52" s="9">
        <v>34</v>
      </c>
      <c r="J52" s="9">
        <v>284</v>
      </c>
      <c r="K52" s="9">
        <v>15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8" t="s">
        <v>26</v>
      </c>
      <c r="B53" s="6" t="s">
        <v>23</v>
      </c>
      <c r="C53" s="5">
        <v>175</v>
      </c>
      <c r="D53" s="5">
        <v>16</v>
      </c>
      <c r="E53" s="5">
        <v>4</v>
      </c>
      <c r="F53" s="5">
        <v>12</v>
      </c>
      <c r="G53" s="5" t="s">
        <v>37</v>
      </c>
      <c r="H53" s="5">
        <v>159</v>
      </c>
      <c r="I53" s="5">
        <v>25</v>
      </c>
      <c r="J53" s="5">
        <v>129</v>
      </c>
      <c r="K53" s="5">
        <v>5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7" t="s">
        <v>38</v>
      </c>
      <c r="B54" s="18"/>
      <c r="C54" s="18"/>
      <c r="D54" s="18"/>
      <c r="E54" s="18"/>
      <c r="F54" s="18"/>
      <c r="G54" s="18"/>
      <c r="H54" s="18"/>
      <c r="I54" s="18"/>
      <c r="J54" s="18"/>
      <c r="K54" s="19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20" t="s">
        <v>39</v>
      </c>
      <c r="B55" s="21"/>
      <c r="C55" s="21"/>
      <c r="D55" s="21"/>
      <c r="E55" s="21"/>
      <c r="F55" s="21"/>
      <c r="G55" s="21"/>
      <c r="H55" s="21"/>
      <c r="I55" s="21"/>
      <c r="J55" s="21"/>
      <c r="K55" s="22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9" customWidth="1"/>
    <col min="4" max="11" width="15.33203125" customWidth="1"/>
    <col min="12" max="31" width="23.33203125" customWidth="1"/>
  </cols>
  <sheetData>
    <row r="1" spans="1:31" ht="13.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30" t="s">
        <v>44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9" t="s">
        <v>1</v>
      </c>
      <c r="B3" s="29" t="s">
        <v>26</v>
      </c>
      <c r="C3" s="29" t="s">
        <v>43</v>
      </c>
      <c r="D3" s="29" t="s">
        <v>2</v>
      </c>
      <c r="E3" s="29" t="s">
        <v>26</v>
      </c>
      <c r="F3" s="29" t="s">
        <v>26</v>
      </c>
      <c r="G3" s="29" t="s">
        <v>26</v>
      </c>
      <c r="H3" s="29" t="s">
        <v>3</v>
      </c>
      <c r="I3" s="29" t="s">
        <v>26</v>
      </c>
      <c r="J3" s="29" t="s">
        <v>26</v>
      </c>
      <c r="K3" s="29" t="s">
        <v>26</v>
      </c>
    </row>
    <row r="4" spans="1:31" ht="15.6" customHeight="1">
      <c r="A4" s="29" t="s">
        <v>26</v>
      </c>
      <c r="B4" s="29" t="s">
        <v>26</v>
      </c>
      <c r="C4" s="29" t="s">
        <v>26</v>
      </c>
      <c r="D4" s="29" t="s">
        <v>4</v>
      </c>
      <c r="E4" s="29" t="s">
        <v>26</v>
      </c>
      <c r="F4" s="29" t="s">
        <v>26</v>
      </c>
      <c r="G4" s="29" t="s">
        <v>26</v>
      </c>
      <c r="H4" s="29" t="s">
        <v>4</v>
      </c>
      <c r="I4" s="29" t="s">
        <v>26</v>
      </c>
      <c r="J4" s="29" t="s">
        <v>26</v>
      </c>
      <c r="K4" s="29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9" t="s">
        <v>26</v>
      </c>
      <c r="B5" s="29" t="s">
        <v>26</v>
      </c>
      <c r="C5" s="29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5" t="s">
        <v>5</v>
      </c>
      <c r="B6" s="8" t="s">
        <v>26</v>
      </c>
      <c r="C6" s="3">
        <v>2292</v>
      </c>
      <c r="D6" s="3">
        <v>251</v>
      </c>
      <c r="E6" s="3">
        <v>133</v>
      </c>
      <c r="F6" s="3">
        <v>111</v>
      </c>
      <c r="G6" s="3">
        <v>7</v>
      </c>
      <c r="H6" s="3">
        <v>2041</v>
      </c>
      <c r="I6" s="3">
        <v>272</v>
      </c>
      <c r="J6" s="3">
        <v>1741</v>
      </c>
      <c r="K6" s="3">
        <v>28</v>
      </c>
    </row>
    <row r="7" spans="1:31" ht="12" customHeight="1">
      <c r="A7" s="26" t="s">
        <v>26</v>
      </c>
      <c r="B7" s="1" t="s">
        <v>9</v>
      </c>
      <c r="C7" s="9">
        <v>8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8</v>
      </c>
      <c r="I7" s="9" t="s">
        <v>37</v>
      </c>
      <c r="J7" s="9">
        <v>8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6" t="s">
        <v>26</v>
      </c>
      <c r="B8" s="1" t="s">
        <v>10</v>
      </c>
      <c r="C8" s="9">
        <v>101</v>
      </c>
      <c r="D8" s="9">
        <v>8</v>
      </c>
      <c r="E8" s="9">
        <v>1</v>
      </c>
      <c r="F8" s="9">
        <v>7</v>
      </c>
      <c r="G8" s="9" t="s">
        <v>37</v>
      </c>
      <c r="H8" s="9">
        <v>93</v>
      </c>
      <c r="I8" s="9" t="s">
        <v>37</v>
      </c>
      <c r="J8" s="9">
        <v>93</v>
      </c>
      <c r="K8" s="9" t="s">
        <v>37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6" t="s">
        <v>26</v>
      </c>
      <c r="B9" s="1" t="s">
        <v>11</v>
      </c>
      <c r="C9" s="9">
        <v>237</v>
      </c>
      <c r="D9" s="9">
        <v>15</v>
      </c>
      <c r="E9" s="9">
        <v>4</v>
      </c>
      <c r="F9" s="9">
        <v>11</v>
      </c>
      <c r="G9" s="9" t="s">
        <v>37</v>
      </c>
      <c r="H9" s="9">
        <v>222</v>
      </c>
      <c r="I9" s="9">
        <v>8</v>
      </c>
      <c r="J9" s="9">
        <v>210</v>
      </c>
      <c r="K9" s="9">
        <v>4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6" t="s">
        <v>26</v>
      </c>
      <c r="B10" s="1" t="s">
        <v>12</v>
      </c>
      <c r="C10" s="9">
        <v>274</v>
      </c>
      <c r="D10" s="9">
        <v>29</v>
      </c>
      <c r="E10" s="9">
        <v>17</v>
      </c>
      <c r="F10" s="9">
        <v>12</v>
      </c>
      <c r="G10" s="9" t="s">
        <v>37</v>
      </c>
      <c r="H10" s="9">
        <v>245</v>
      </c>
      <c r="I10" s="9">
        <v>19</v>
      </c>
      <c r="J10" s="9">
        <v>224</v>
      </c>
      <c r="K10" s="9">
        <v>2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6" t="s">
        <v>26</v>
      </c>
      <c r="B11" s="1" t="s">
        <v>13</v>
      </c>
      <c r="C11" s="9">
        <v>269</v>
      </c>
      <c r="D11" s="9">
        <v>28</v>
      </c>
      <c r="E11" s="9">
        <v>19</v>
      </c>
      <c r="F11" s="9">
        <v>8</v>
      </c>
      <c r="G11" s="9">
        <v>1</v>
      </c>
      <c r="H11" s="9">
        <v>241</v>
      </c>
      <c r="I11" s="9">
        <v>20</v>
      </c>
      <c r="J11" s="9">
        <v>220</v>
      </c>
      <c r="K11" s="9">
        <v>1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6" t="s">
        <v>26</v>
      </c>
      <c r="B12" s="1" t="s">
        <v>14</v>
      </c>
      <c r="C12" s="9">
        <v>249</v>
      </c>
      <c r="D12" s="9">
        <v>33</v>
      </c>
      <c r="E12" s="9">
        <v>16</v>
      </c>
      <c r="F12" s="9">
        <v>16</v>
      </c>
      <c r="G12" s="9">
        <v>1</v>
      </c>
      <c r="H12" s="9">
        <v>216</v>
      </c>
      <c r="I12" s="9">
        <v>27</v>
      </c>
      <c r="J12" s="9">
        <v>186</v>
      </c>
      <c r="K12" s="9">
        <v>3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6" t="s">
        <v>26</v>
      </c>
      <c r="B13" s="1" t="s">
        <v>15</v>
      </c>
      <c r="C13" s="9">
        <v>289</v>
      </c>
      <c r="D13" s="9">
        <v>38</v>
      </c>
      <c r="E13" s="9">
        <v>22</v>
      </c>
      <c r="F13" s="9">
        <v>15</v>
      </c>
      <c r="G13" s="9">
        <v>1</v>
      </c>
      <c r="H13" s="9">
        <v>251</v>
      </c>
      <c r="I13" s="9">
        <v>49</v>
      </c>
      <c r="J13" s="9">
        <v>198</v>
      </c>
      <c r="K13" s="9">
        <v>4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6" t="s">
        <v>26</v>
      </c>
      <c r="B14" s="1" t="s">
        <v>16</v>
      </c>
      <c r="C14" s="9">
        <v>252</v>
      </c>
      <c r="D14" s="9">
        <v>29</v>
      </c>
      <c r="E14" s="9">
        <v>18</v>
      </c>
      <c r="F14" s="9">
        <v>10</v>
      </c>
      <c r="G14" s="9">
        <v>1</v>
      </c>
      <c r="H14" s="9">
        <v>223</v>
      </c>
      <c r="I14" s="9">
        <v>49</v>
      </c>
      <c r="J14" s="9">
        <v>172</v>
      </c>
      <c r="K14" s="9">
        <v>2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6" t="s">
        <v>26</v>
      </c>
      <c r="B15" s="1" t="s">
        <v>17</v>
      </c>
      <c r="C15" s="9">
        <v>201</v>
      </c>
      <c r="D15" s="9">
        <v>24</v>
      </c>
      <c r="E15" s="9">
        <v>14</v>
      </c>
      <c r="F15" s="9">
        <v>9</v>
      </c>
      <c r="G15" s="9">
        <v>1</v>
      </c>
      <c r="H15" s="9">
        <v>177</v>
      </c>
      <c r="I15" s="9">
        <v>35</v>
      </c>
      <c r="J15" s="9">
        <v>138</v>
      </c>
      <c r="K15" s="9">
        <v>4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6" t="s">
        <v>26</v>
      </c>
      <c r="B16" s="1" t="s">
        <v>18</v>
      </c>
      <c r="C16" s="9">
        <v>137</v>
      </c>
      <c r="D16" s="9">
        <v>15</v>
      </c>
      <c r="E16" s="9">
        <v>5</v>
      </c>
      <c r="F16" s="9">
        <v>9</v>
      </c>
      <c r="G16" s="9">
        <v>1</v>
      </c>
      <c r="H16" s="9">
        <v>122</v>
      </c>
      <c r="I16" s="9">
        <v>27</v>
      </c>
      <c r="J16" s="9">
        <v>94</v>
      </c>
      <c r="K16" s="9">
        <v>1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6" t="s">
        <v>26</v>
      </c>
      <c r="B17" s="1" t="s">
        <v>19</v>
      </c>
      <c r="C17" s="9">
        <v>104</v>
      </c>
      <c r="D17" s="9">
        <v>10</v>
      </c>
      <c r="E17" s="9">
        <v>6</v>
      </c>
      <c r="F17" s="9">
        <v>4</v>
      </c>
      <c r="G17" s="9" t="s">
        <v>37</v>
      </c>
      <c r="H17" s="9">
        <v>94</v>
      </c>
      <c r="I17" s="9">
        <v>20</v>
      </c>
      <c r="J17" s="9">
        <v>73</v>
      </c>
      <c r="K17" s="9">
        <v>1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6" t="s">
        <v>26</v>
      </c>
      <c r="B18" s="1" t="s">
        <v>20</v>
      </c>
      <c r="C18" s="9">
        <v>106</v>
      </c>
      <c r="D18" s="9">
        <v>16</v>
      </c>
      <c r="E18" s="9">
        <v>11</v>
      </c>
      <c r="F18" s="9">
        <v>4</v>
      </c>
      <c r="G18" s="9">
        <v>1</v>
      </c>
      <c r="H18" s="9">
        <v>90</v>
      </c>
      <c r="I18" s="9">
        <v>10</v>
      </c>
      <c r="J18" s="9">
        <v>78</v>
      </c>
      <c r="K18" s="9">
        <v>2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6" t="s">
        <v>26</v>
      </c>
      <c r="B19" s="1" t="s">
        <v>21</v>
      </c>
      <c r="C19" s="9">
        <v>40</v>
      </c>
      <c r="D19" s="9">
        <v>3</v>
      </c>
      <c r="E19" s="9" t="s">
        <v>37</v>
      </c>
      <c r="F19" s="9">
        <v>3</v>
      </c>
      <c r="G19" s="9" t="s">
        <v>37</v>
      </c>
      <c r="H19" s="9">
        <v>37</v>
      </c>
      <c r="I19" s="9">
        <v>4</v>
      </c>
      <c r="J19" s="9">
        <v>29</v>
      </c>
      <c r="K19" s="9">
        <v>4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6" t="s">
        <v>26</v>
      </c>
      <c r="B20" s="1" t="s">
        <v>22</v>
      </c>
      <c r="C20" s="9">
        <v>15</v>
      </c>
      <c r="D20" s="9">
        <v>2</v>
      </c>
      <c r="E20" s="9" t="s">
        <v>37</v>
      </c>
      <c r="F20" s="9">
        <v>2</v>
      </c>
      <c r="G20" s="9" t="s">
        <v>37</v>
      </c>
      <c r="H20" s="9">
        <v>13</v>
      </c>
      <c r="I20" s="9">
        <v>1</v>
      </c>
      <c r="J20" s="9">
        <v>12</v>
      </c>
      <c r="K20" s="9" t="s">
        <v>37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6" t="s">
        <v>26</v>
      </c>
      <c r="B21" s="1" t="s">
        <v>23</v>
      </c>
      <c r="C21" s="9">
        <v>10</v>
      </c>
      <c r="D21" s="9">
        <v>1</v>
      </c>
      <c r="E21" s="9" t="s">
        <v>37</v>
      </c>
      <c r="F21" s="9">
        <v>1</v>
      </c>
      <c r="G21" s="9" t="s">
        <v>37</v>
      </c>
      <c r="H21" s="9">
        <v>9</v>
      </c>
      <c r="I21" s="9">
        <v>3</v>
      </c>
      <c r="J21" s="9">
        <v>6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7" t="s">
        <v>24</v>
      </c>
      <c r="B22" s="4" t="s">
        <v>26</v>
      </c>
      <c r="C22" s="3">
        <v>790</v>
      </c>
      <c r="D22" s="3">
        <v>88</v>
      </c>
      <c r="E22" s="3">
        <v>48</v>
      </c>
      <c r="F22" s="3">
        <v>37</v>
      </c>
      <c r="G22" s="3">
        <v>3</v>
      </c>
      <c r="H22" s="3">
        <v>702</v>
      </c>
      <c r="I22" s="3">
        <v>85</v>
      </c>
      <c r="J22" s="3">
        <v>608</v>
      </c>
      <c r="K22" s="3">
        <v>9</v>
      </c>
    </row>
    <row r="23" spans="1:16" ht="12" customHeight="1">
      <c r="A23" s="26" t="s">
        <v>26</v>
      </c>
      <c r="B23" s="1" t="s">
        <v>9</v>
      </c>
      <c r="C23" s="9">
        <v>2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2</v>
      </c>
      <c r="I23" s="9" t="s">
        <v>37</v>
      </c>
      <c r="J23" s="9">
        <v>2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6" t="s">
        <v>26</v>
      </c>
      <c r="B24" s="1" t="s">
        <v>10</v>
      </c>
      <c r="C24" s="9">
        <v>33</v>
      </c>
      <c r="D24" s="9">
        <v>2</v>
      </c>
      <c r="E24" s="9" t="s">
        <v>37</v>
      </c>
      <c r="F24" s="9">
        <v>2</v>
      </c>
      <c r="G24" s="9" t="s">
        <v>37</v>
      </c>
      <c r="H24" s="9">
        <v>31</v>
      </c>
      <c r="I24" s="9" t="s">
        <v>37</v>
      </c>
      <c r="J24" s="9">
        <v>31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6" t="s">
        <v>26</v>
      </c>
      <c r="B25" s="1" t="s">
        <v>11</v>
      </c>
      <c r="C25" s="9">
        <v>86</v>
      </c>
      <c r="D25" s="9">
        <v>4</v>
      </c>
      <c r="E25" s="9">
        <v>1</v>
      </c>
      <c r="F25" s="9">
        <v>3</v>
      </c>
      <c r="G25" s="9" t="s">
        <v>37</v>
      </c>
      <c r="H25" s="9">
        <v>82</v>
      </c>
      <c r="I25" s="9">
        <v>4</v>
      </c>
      <c r="J25" s="9">
        <v>76</v>
      </c>
      <c r="K25" s="9">
        <v>2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6" t="s">
        <v>26</v>
      </c>
      <c r="B26" s="1" t="s">
        <v>12</v>
      </c>
      <c r="C26" s="9">
        <v>107</v>
      </c>
      <c r="D26" s="9">
        <v>11</v>
      </c>
      <c r="E26" s="9">
        <v>5</v>
      </c>
      <c r="F26" s="9">
        <v>6</v>
      </c>
      <c r="G26" s="9" t="s">
        <v>37</v>
      </c>
      <c r="H26" s="9">
        <v>96</v>
      </c>
      <c r="I26" s="9">
        <v>8</v>
      </c>
      <c r="J26" s="9">
        <v>88</v>
      </c>
      <c r="K26" s="9" t="s">
        <v>37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6" t="s">
        <v>26</v>
      </c>
      <c r="B27" s="1" t="s">
        <v>13</v>
      </c>
      <c r="C27" s="9">
        <v>113</v>
      </c>
      <c r="D27" s="9">
        <v>11</v>
      </c>
      <c r="E27" s="9">
        <v>6</v>
      </c>
      <c r="F27" s="9">
        <v>5</v>
      </c>
      <c r="G27" s="9" t="s">
        <v>37</v>
      </c>
      <c r="H27" s="9">
        <v>102</v>
      </c>
      <c r="I27" s="9">
        <v>10</v>
      </c>
      <c r="J27" s="9">
        <v>92</v>
      </c>
      <c r="K27" s="9" t="s">
        <v>37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6" t="s">
        <v>26</v>
      </c>
      <c r="B28" s="1" t="s">
        <v>14</v>
      </c>
      <c r="C28" s="9">
        <v>103</v>
      </c>
      <c r="D28" s="9">
        <v>17</v>
      </c>
      <c r="E28" s="9">
        <v>9</v>
      </c>
      <c r="F28" s="9">
        <v>7</v>
      </c>
      <c r="G28" s="9">
        <v>1</v>
      </c>
      <c r="H28" s="9">
        <v>86</v>
      </c>
      <c r="I28" s="9">
        <v>11</v>
      </c>
      <c r="J28" s="9">
        <v>75</v>
      </c>
      <c r="K28" s="9" t="s">
        <v>37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6" t="s">
        <v>26</v>
      </c>
      <c r="B29" s="1" t="s">
        <v>15</v>
      </c>
      <c r="C29" s="9">
        <v>98</v>
      </c>
      <c r="D29" s="9">
        <v>14</v>
      </c>
      <c r="E29" s="9">
        <v>9</v>
      </c>
      <c r="F29" s="9">
        <v>4</v>
      </c>
      <c r="G29" s="9">
        <v>1</v>
      </c>
      <c r="H29" s="9">
        <v>84</v>
      </c>
      <c r="I29" s="9">
        <v>12</v>
      </c>
      <c r="J29" s="9">
        <v>71</v>
      </c>
      <c r="K29" s="9">
        <v>1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6" t="s">
        <v>26</v>
      </c>
      <c r="B30" s="1" t="s">
        <v>16</v>
      </c>
      <c r="C30" s="9">
        <v>81</v>
      </c>
      <c r="D30" s="9">
        <v>7</v>
      </c>
      <c r="E30" s="9">
        <v>5</v>
      </c>
      <c r="F30" s="9">
        <v>2</v>
      </c>
      <c r="G30" s="9" t="s">
        <v>37</v>
      </c>
      <c r="H30" s="9">
        <v>74</v>
      </c>
      <c r="I30" s="9">
        <v>14</v>
      </c>
      <c r="J30" s="9">
        <v>59</v>
      </c>
      <c r="K30" s="9">
        <v>1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6" t="s">
        <v>26</v>
      </c>
      <c r="B31" s="1" t="s">
        <v>17</v>
      </c>
      <c r="C31" s="9">
        <v>55</v>
      </c>
      <c r="D31" s="9">
        <v>7</v>
      </c>
      <c r="E31" s="9">
        <v>6</v>
      </c>
      <c r="F31" s="9">
        <v>1</v>
      </c>
      <c r="G31" s="9" t="s">
        <v>37</v>
      </c>
      <c r="H31" s="9">
        <v>48</v>
      </c>
      <c r="I31" s="9">
        <v>10</v>
      </c>
      <c r="J31" s="9">
        <v>37</v>
      </c>
      <c r="K31" s="9">
        <v>1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6" t="s">
        <v>26</v>
      </c>
      <c r="B32" s="1" t="s">
        <v>18</v>
      </c>
      <c r="C32" s="9">
        <v>29</v>
      </c>
      <c r="D32" s="9">
        <v>7</v>
      </c>
      <c r="E32" s="9">
        <v>3</v>
      </c>
      <c r="F32" s="9">
        <v>3</v>
      </c>
      <c r="G32" s="9">
        <v>1</v>
      </c>
      <c r="H32" s="9">
        <v>22</v>
      </c>
      <c r="I32" s="9">
        <v>4</v>
      </c>
      <c r="J32" s="9">
        <v>17</v>
      </c>
      <c r="K32" s="9">
        <v>1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6" t="s">
        <v>26</v>
      </c>
      <c r="B33" s="1" t="s">
        <v>19</v>
      </c>
      <c r="C33" s="9">
        <v>36</v>
      </c>
      <c r="D33" s="9">
        <v>5</v>
      </c>
      <c r="E33" s="9">
        <v>2</v>
      </c>
      <c r="F33" s="9">
        <v>3</v>
      </c>
      <c r="G33" s="9" t="s">
        <v>37</v>
      </c>
      <c r="H33" s="9">
        <v>31</v>
      </c>
      <c r="I33" s="9">
        <v>7</v>
      </c>
      <c r="J33" s="9">
        <v>24</v>
      </c>
      <c r="K33" s="9" t="s">
        <v>37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6" t="s">
        <v>26</v>
      </c>
      <c r="B34" s="1" t="s">
        <v>20</v>
      </c>
      <c r="C34" s="9">
        <v>29</v>
      </c>
      <c r="D34" s="9">
        <v>3</v>
      </c>
      <c r="E34" s="9">
        <v>2</v>
      </c>
      <c r="F34" s="9">
        <v>1</v>
      </c>
      <c r="G34" s="9" t="s">
        <v>37</v>
      </c>
      <c r="H34" s="9">
        <v>26</v>
      </c>
      <c r="I34" s="9">
        <v>2</v>
      </c>
      <c r="J34" s="9">
        <v>23</v>
      </c>
      <c r="K34" s="9">
        <v>1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6" t="s">
        <v>26</v>
      </c>
      <c r="B35" s="1" t="s">
        <v>21</v>
      </c>
      <c r="C35" s="9">
        <v>13</v>
      </c>
      <c r="D35" s="9" t="s">
        <v>37</v>
      </c>
      <c r="E35" s="9" t="s">
        <v>37</v>
      </c>
      <c r="F35" s="9" t="s">
        <v>37</v>
      </c>
      <c r="G35" s="9" t="s">
        <v>37</v>
      </c>
      <c r="H35" s="9">
        <v>13</v>
      </c>
      <c r="I35" s="9">
        <v>1</v>
      </c>
      <c r="J35" s="9">
        <v>10</v>
      </c>
      <c r="K35" s="9">
        <v>2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6" t="s">
        <v>26</v>
      </c>
      <c r="B36" s="1" t="s">
        <v>22</v>
      </c>
      <c r="C36" s="9">
        <v>3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3</v>
      </c>
      <c r="I36" s="9">
        <v>1</v>
      </c>
      <c r="J36" s="9">
        <v>2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6" t="s">
        <v>26</v>
      </c>
      <c r="B37" s="1" t="s">
        <v>23</v>
      </c>
      <c r="C37" s="9">
        <v>2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2</v>
      </c>
      <c r="I37" s="9">
        <v>1</v>
      </c>
      <c r="J37" s="9">
        <v>1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7" t="s">
        <v>25</v>
      </c>
      <c r="B38" s="4" t="s">
        <v>26</v>
      </c>
      <c r="C38" s="3">
        <v>1502</v>
      </c>
      <c r="D38" s="3">
        <v>163</v>
      </c>
      <c r="E38" s="3">
        <v>85</v>
      </c>
      <c r="F38" s="3">
        <v>74</v>
      </c>
      <c r="G38" s="3">
        <v>4</v>
      </c>
      <c r="H38" s="3">
        <v>1339</v>
      </c>
      <c r="I38" s="3">
        <v>187</v>
      </c>
      <c r="J38" s="3">
        <v>1133</v>
      </c>
      <c r="K38" s="3">
        <v>19</v>
      </c>
    </row>
    <row r="39" spans="1:16" ht="12" customHeight="1">
      <c r="A39" s="26" t="s">
        <v>26</v>
      </c>
      <c r="B39" s="1" t="s">
        <v>9</v>
      </c>
      <c r="C39" s="9">
        <v>6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6</v>
      </c>
      <c r="I39" s="9" t="s">
        <v>37</v>
      </c>
      <c r="J39" s="9">
        <v>6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6" t="s">
        <v>26</v>
      </c>
      <c r="B40" s="1" t="s">
        <v>10</v>
      </c>
      <c r="C40" s="9">
        <v>68</v>
      </c>
      <c r="D40" s="9">
        <v>6</v>
      </c>
      <c r="E40" s="9">
        <v>1</v>
      </c>
      <c r="F40" s="9">
        <v>5</v>
      </c>
      <c r="G40" s="9" t="s">
        <v>37</v>
      </c>
      <c r="H40" s="9">
        <v>62</v>
      </c>
      <c r="I40" s="9" t="s">
        <v>37</v>
      </c>
      <c r="J40" s="9">
        <v>62</v>
      </c>
      <c r="K40" s="9" t="s">
        <v>37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6" t="s">
        <v>26</v>
      </c>
      <c r="B41" s="1" t="s">
        <v>11</v>
      </c>
      <c r="C41" s="9">
        <v>151</v>
      </c>
      <c r="D41" s="9">
        <v>11</v>
      </c>
      <c r="E41" s="9">
        <v>3</v>
      </c>
      <c r="F41" s="9">
        <v>8</v>
      </c>
      <c r="G41" s="9" t="s">
        <v>37</v>
      </c>
      <c r="H41" s="9">
        <v>140</v>
      </c>
      <c r="I41" s="9">
        <v>4</v>
      </c>
      <c r="J41" s="9">
        <v>134</v>
      </c>
      <c r="K41" s="9">
        <v>2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6" t="s">
        <v>26</v>
      </c>
      <c r="B42" s="1" t="s">
        <v>12</v>
      </c>
      <c r="C42" s="9">
        <v>167</v>
      </c>
      <c r="D42" s="9">
        <v>18</v>
      </c>
      <c r="E42" s="9">
        <v>12</v>
      </c>
      <c r="F42" s="9">
        <v>6</v>
      </c>
      <c r="G42" s="9" t="s">
        <v>37</v>
      </c>
      <c r="H42" s="9">
        <v>149</v>
      </c>
      <c r="I42" s="9">
        <v>11</v>
      </c>
      <c r="J42" s="9">
        <v>136</v>
      </c>
      <c r="K42" s="9">
        <v>2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6" t="s">
        <v>26</v>
      </c>
      <c r="B43" s="1" t="s">
        <v>13</v>
      </c>
      <c r="C43" s="9">
        <v>156</v>
      </c>
      <c r="D43" s="9">
        <v>17</v>
      </c>
      <c r="E43" s="9">
        <v>13</v>
      </c>
      <c r="F43" s="9">
        <v>3</v>
      </c>
      <c r="G43" s="9">
        <v>1</v>
      </c>
      <c r="H43" s="9">
        <v>139</v>
      </c>
      <c r="I43" s="9">
        <v>10</v>
      </c>
      <c r="J43" s="9">
        <v>128</v>
      </c>
      <c r="K43" s="9">
        <v>1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6" t="s">
        <v>26</v>
      </c>
      <c r="B44" s="1" t="s">
        <v>14</v>
      </c>
      <c r="C44" s="9">
        <v>146</v>
      </c>
      <c r="D44" s="9">
        <v>16</v>
      </c>
      <c r="E44" s="9">
        <v>7</v>
      </c>
      <c r="F44" s="9">
        <v>9</v>
      </c>
      <c r="G44" s="9" t="s">
        <v>37</v>
      </c>
      <c r="H44" s="9">
        <v>130</v>
      </c>
      <c r="I44" s="9">
        <v>16</v>
      </c>
      <c r="J44" s="9">
        <v>111</v>
      </c>
      <c r="K44" s="9">
        <v>3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6" t="s">
        <v>26</v>
      </c>
      <c r="B45" s="1" t="s">
        <v>15</v>
      </c>
      <c r="C45" s="9">
        <v>191</v>
      </c>
      <c r="D45" s="9">
        <v>24</v>
      </c>
      <c r="E45" s="9">
        <v>13</v>
      </c>
      <c r="F45" s="9">
        <v>11</v>
      </c>
      <c r="G45" s="9" t="s">
        <v>37</v>
      </c>
      <c r="H45" s="9">
        <v>167</v>
      </c>
      <c r="I45" s="9">
        <v>37</v>
      </c>
      <c r="J45" s="9">
        <v>127</v>
      </c>
      <c r="K45" s="9">
        <v>3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6" t="s">
        <v>26</v>
      </c>
      <c r="B46" s="1" t="s">
        <v>16</v>
      </c>
      <c r="C46" s="9">
        <v>171</v>
      </c>
      <c r="D46" s="9">
        <v>22</v>
      </c>
      <c r="E46" s="9">
        <v>13</v>
      </c>
      <c r="F46" s="9">
        <v>8</v>
      </c>
      <c r="G46" s="9">
        <v>1</v>
      </c>
      <c r="H46" s="9">
        <v>149</v>
      </c>
      <c r="I46" s="9">
        <v>35</v>
      </c>
      <c r="J46" s="9">
        <v>113</v>
      </c>
      <c r="K46" s="9">
        <v>1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6" t="s">
        <v>26</v>
      </c>
      <c r="B47" s="1" t="s">
        <v>17</v>
      </c>
      <c r="C47" s="9">
        <v>146</v>
      </c>
      <c r="D47" s="9">
        <v>17</v>
      </c>
      <c r="E47" s="9">
        <v>8</v>
      </c>
      <c r="F47" s="9">
        <v>8</v>
      </c>
      <c r="G47" s="9">
        <v>1</v>
      </c>
      <c r="H47" s="9">
        <v>129</v>
      </c>
      <c r="I47" s="9">
        <v>25</v>
      </c>
      <c r="J47" s="9">
        <v>101</v>
      </c>
      <c r="K47" s="9">
        <v>3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6" t="s">
        <v>26</v>
      </c>
      <c r="B48" s="1" t="s">
        <v>18</v>
      </c>
      <c r="C48" s="9">
        <v>108</v>
      </c>
      <c r="D48" s="9">
        <v>8</v>
      </c>
      <c r="E48" s="9">
        <v>2</v>
      </c>
      <c r="F48" s="9">
        <v>6</v>
      </c>
      <c r="G48" s="9" t="s">
        <v>37</v>
      </c>
      <c r="H48" s="9">
        <v>100</v>
      </c>
      <c r="I48" s="9">
        <v>23</v>
      </c>
      <c r="J48" s="9">
        <v>77</v>
      </c>
      <c r="K48" s="9" t="s">
        <v>37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6" t="s">
        <v>26</v>
      </c>
      <c r="B49" s="1" t="s">
        <v>19</v>
      </c>
      <c r="C49" s="9">
        <v>68</v>
      </c>
      <c r="D49" s="9">
        <v>5</v>
      </c>
      <c r="E49" s="9">
        <v>4</v>
      </c>
      <c r="F49" s="9">
        <v>1</v>
      </c>
      <c r="G49" s="9" t="s">
        <v>37</v>
      </c>
      <c r="H49" s="9">
        <v>63</v>
      </c>
      <c r="I49" s="9">
        <v>13</v>
      </c>
      <c r="J49" s="9">
        <v>49</v>
      </c>
      <c r="K49" s="9">
        <v>1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6" t="s">
        <v>26</v>
      </c>
      <c r="B50" s="1" t="s">
        <v>20</v>
      </c>
      <c r="C50" s="9">
        <v>77</v>
      </c>
      <c r="D50" s="9">
        <v>13</v>
      </c>
      <c r="E50" s="9">
        <v>9</v>
      </c>
      <c r="F50" s="9">
        <v>3</v>
      </c>
      <c r="G50" s="9">
        <v>1</v>
      </c>
      <c r="H50" s="9">
        <v>64</v>
      </c>
      <c r="I50" s="9">
        <v>8</v>
      </c>
      <c r="J50" s="9">
        <v>55</v>
      </c>
      <c r="K50" s="9">
        <v>1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6" t="s">
        <v>26</v>
      </c>
      <c r="B51" s="1" t="s">
        <v>21</v>
      </c>
      <c r="C51" s="9">
        <v>27</v>
      </c>
      <c r="D51" s="9">
        <v>3</v>
      </c>
      <c r="E51" s="9" t="s">
        <v>37</v>
      </c>
      <c r="F51" s="9">
        <v>3</v>
      </c>
      <c r="G51" s="9" t="s">
        <v>37</v>
      </c>
      <c r="H51" s="9">
        <v>24</v>
      </c>
      <c r="I51" s="9">
        <v>3</v>
      </c>
      <c r="J51" s="9">
        <v>19</v>
      </c>
      <c r="K51" s="9">
        <v>2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6" t="s">
        <v>26</v>
      </c>
      <c r="B52" s="1" t="s">
        <v>22</v>
      </c>
      <c r="C52" s="9">
        <v>12</v>
      </c>
      <c r="D52" s="9">
        <v>2</v>
      </c>
      <c r="E52" s="9" t="s">
        <v>37</v>
      </c>
      <c r="F52" s="9">
        <v>2</v>
      </c>
      <c r="G52" s="9" t="s">
        <v>37</v>
      </c>
      <c r="H52" s="9">
        <v>10</v>
      </c>
      <c r="I52" s="9" t="s">
        <v>37</v>
      </c>
      <c r="J52" s="9">
        <v>10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8" t="s">
        <v>26</v>
      </c>
      <c r="B53" s="6" t="s">
        <v>23</v>
      </c>
      <c r="C53" s="5">
        <v>8</v>
      </c>
      <c r="D53" s="5">
        <v>1</v>
      </c>
      <c r="E53" s="5" t="s">
        <v>37</v>
      </c>
      <c r="F53" s="5">
        <v>1</v>
      </c>
      <c r="G53" s="5" t="s">
        <v>37</v>
      </c>
      <c r="H53" s="5">
        <v>7</v>
      </c>
      <c r="I53" s="5">
        <v>2</v>
      </c>
      <c r="J53" s="5">
        <v>5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7" t="s">
        <v>38</v>
      </c>
      <c r="B54" s="18"/>
      <c r="C54" s="18"/>
      <c r="D54" s="18"/>
      <c r="E54" s="18"/>
      <c r="F54" s="18"/>
      <c r="G54" s="18"/>
      <c r="H54" s="18"/>
      <c r="I54" s="18"/>
      <c r="J54" s="18"/>
      <c r="K54" s="19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20" t="s">
        <v>39</v>
      </c>
      <c r="B55" s="21"/>
      <c r="C55" s="21"/>
      <c r="D55" s="21"/>
      <c r="E55" s="21"/>
      <c r="F55" s="21"/>
      <c r="G55" s="21"/>
      <c r="H55" s="21"/>
      <c r="I55" s="21"/>
      <c r="J55" s="21"/>
      <c r="K55" s="22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9" customWidth="1"/>
    <col min="4" max="11" width="15.33203125" customWidth="1"/>
    <col min="12" max="31" width="23.33203125" customWidth="1"/>
  </cols>
  <sheetData>
    <row r="1" spans="1:31" ht="18.75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31" t="s">
        <v>45</v>
      </c>
      <c r="B2" s="32"/>
      <c r="C2" s="32"/>
      <c r="D2" s="32"/>
      <c r="E2" s="32"/>
      <c r="F2" s="32"/>
      <c r="G2" s="32"/>
      <c r="H2" s="32"/>
      <c r="I2" s="32"/>
      <c r="J2" s="32"/>
      <c r="K2" s="16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9" t="s">
        <v>1</v>
      </c>
      <c r="B3" s="29" t="s">
        <v>26</v>
      </c>
      <c r="C3" s="29" t="s">
        <v>43</v>
      </c>
      <c r="D3" s="29" t="s">
        <v>2</v>
      </c>
      <c r="E3" s="29" t="s">
        <v>26</v>
      </c>
      <c r="F3" s="29" t="s">
        <v>26</v>
      </c>
      <c r="G3" s="29" t="s">
        <v>26</v>
      </c>
      <c r="H3" s="29" t="s">
        <v>3</v>
      </c>
      <c r="I3" s="29" t="s">
        <v>26</v>
      </c>
      <c r="J3" s="29" t="s">
        <v>26</v>
      </c>
      <c r="K3" s="29" t="s">
        <v>26</v>
      </c>
    </row>
    <row r="4" spans="1:31" ht="15.6" customHeight="1">
      <c r="A4" s="29" t="s">
        <v>26</v>
      </c>
      <c r="B4" s="29" t="s">
        <v>26</v>
      </c>
      <c r="C4" s="29" t="s">
        <v>26</v>
      </c>
      <c r="D4" s="29" t="s">
        <v>4</v>
      </c>
      <c r="E4" s="29" t="s">
        <v>26</v>
      </c>
      <c r="F4" s="29" t="s">
        <v>26</v>
      </c>
      <c r="G4" s="29" t="s">
        <v>26</v>
      </c>
      <c r="H4" s="29" t="s">
        <v>4</v>
      </c>
      <c r="I4" s="29" t="s">
        <v>26</v>
      </c>
      <c r="J4" s="29" t="s">
        <v>26</v>
      </c>
      <c r="K4" s="29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9" t="s">
        <v>26</v>
      </c>
      <c r="B5" s="29" t="s">
        <v>26</v>
      </c>
      <c r="C5" s="29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5" t="s">
        <v>5</v>
      </c>
      <c r="B6" s="8" t="s">
        <v>26</v>
      </c>
      <c r="C6" s="3">
        <v>398</v>
      </c>
      <c r="D6" s="3">
        <v>28</v>
      </c>
      <c r="E6" s="3">
        <v>15</v>
      </c>
      <c r="F6" s="3">
        <v>13</v>
      </c>
      <c r="G6" s="3" t="s">
        <v>37</v>
      </c>
      <c r="H6" s="3">
        <v>370</v>
      </c>
      <c r="I6" s="3">
        <v>26</v>
      </c>
      <c r="J6" s="3">
        <v>336</v>
      </c>
      <c r="K6" s="3">
        <v>8</v>
      </c>
    </row>
    <row r="7" spans="1:31" ht="12" customHeight="1">
      <c r="A7" s="26" t="s">
        <v>26</v>
      </c>
      <c r="B7" s="1" t="s">
        <v>9</v>
      </c>
      <c r="C7" s="9" t="s">
        <v>37</v>
      </c>
      <c r="D7" s="9" t="s">
        <v>37</v>
      </c>
      <c r="E7" s="9" t="s">
        <v>37</v>
      </c>
      <c r="F7" s="9" t="s">
        <v>37</v>
      </c>
      <c r="G7" s="9" t="s">
        <v>37</v>
      </c>
      <c r="H7" s="9" t="s">
        <v>37</v>
      </c>
      <c r="I7" s="9" t="s">
        <v>37</v>
      </c>
      <c r="J7" s="9" t="s">
        <v>37</v>
      </c>
      <c r="K7" s="9" t="s">
        <v>37</v>
      </c>
      <c r="L7" t="s">
        <v>26</v>
      </c>
      <c r="M7" t="s">
        <v>26</v>
      </c>
      <c r="N7" t="s">
        <v>26</v>
      </c>
      <c r="O7" t="s">
        <v>26</v>
      </c>
      <c r="P7" t="s">
        <v>26</v>
      </c>
    </row>
    <row r="8" spans="1:31" ht="12" customHeight="1">
      <c r="A8" s="26" t="s">
        <v>26</v>
      </c>
      <c r="B8" s="1" t="s">
        <v>10</v>
      </c>
      <c r="C8" s="9">
        <v>22</v>
      </c>
      <c r="D8" s="9">
        <v>2</v>
      </c>
      <c r="E8" s="9" t="s">
        <v>37</v>
      </c>
      <c r="F8" s="9">
        <v>2</v>
      </c>
      <c r="G8" s="9" t="s">
        <v>37</v>
      </c>
      <c r="H8" s="9">
        <v>20</v>
      </c>
      <c r="I8" s="9" t="s">
        <v>37</v>
      </c>
      <c r="J8" s="9">
        <v>18</v>
      </c>
      <c r="K8" s="9">
        <v>2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6" t="s">
        <v>26</v>
      </c>
      <c r="B9" s="1" t="s">
        <v>11</v>
      </c>
      <c r="C9" s="9">
        <v>41</v>
      </c>
      <c r="D9" s="9">
        <v>1</v>
      </c>
      <c r="E9" s="9" t="s">
        <v>37</v>
      </c>
      <c r="F9" s="9">
        <v>1</v>
      </c>
      <c r="G9" s="9" t="s">
        <v>37</v>
      </c>
      <c r="H9" s="9">
        <v>40</v>
      </c>
      <c r="I9" s="9" t="s">
        <v>37</v>
      </c>
      <c r="J9" s="9">
        <v>40</v>
      </c>
      <c r="K9" s="9" t="s">
        <v>37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6" t="s">
        <v>26</v>
      </c>
      <c r="B10" s="1" t="s">
        <v>12</v>
      </c>
      <c r="C10" s="9">
        <v>45</v>
      </c>
      <c r="D10" s="9">
        <v>3</v>
      </c>
      <c r="E10" s="9">
        <v>1</v>
      </c>
      <c r="F10" s="9">
        <v>2</v>
      </c>
      <c r="G10" s="9" t="s">
        <v>37</v>
      </c>
      <c r="H10" s="9">
        <v>42</v>
      </c>
      <c r="I10" s="9">
        <v>6</v>
      </c>
      <c r="J10" s="9">
        <v>35</v>
      </c>
      <c r="K10" s="9">
        <v>1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6" t="s">
        <v>26</v>
      </c>
      <c r="B11" s="1" t="s">
        <v>13</v>
      </c>
      <c r="C11" s="9">
        <v>50</v>
      </c>
      <c r="D11" s="9">
        <v>4</v>
      </c>
      <c r="E11" s="9">
        <v>3</v>
      </c>
      <c r="F11" s="9">
        <v>1</v>
      </c>
      <c r="G11" s="9" t="s">
        <v>37</v>
      </c>
      <c r="H11" s="9">
        <v>46</v>
      </c>
      <c r="I11" s="9" t="s">
        <v>37</v>
      </c>
      <c r="J11" s="9">
        <v>45</v>
      </c>
      <c r="K11" s="9">
        <v>1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6" t="s">
        <v>26</v>
      </c>
      <c r="B12" s="1" t="s">
        <v>14</v>
      </c>
      <c r="C12" s="9">
        <v>38</v>
      </c>
      <c r="D12" s="9">
        <v>4</v>
      </c>
      <c r="E12" s="9">
        <v>2</v>
      </c>
      <c r="F12" s="9">
        <v>2</v>
      </c>
      <c r="G12" s="9" t="s">
        <v>37</v>
      </c>
      <c r="H12" s="9">
        <v>34</v>
      </c>
      <c r="I12" s="9">
        <v>3</v>
      </c>
      <c r="J12" s="9">
        <v>31</v>
      </c>
      <c r="K12" s="9" t="s">
        <v>37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6" t="s">
        <v>26</v>
      </c>
      <c r="B13" s="1" t="s">
        <v>15</v>
      </c>
      <c r="C13" s="9">
        <v>37</v>
      </c>
      <c r="D13" s="9" t="s">
        <v>37</v>
      </c>
      <c r="E13" s="9" t="s">
        <v>37</v>
      </c>
      <c r="F13" s="9" t="s">
        <v>37</v>
      </c>
      <c r="G13" s="9" t="s">
        <v>37</v>
      </c>
      <c r="H13" s="9">
        <v>37</v>
      </c>
      <c r="I13" s="9">
        <v>4</v>
      </c>
      <c r="J13" s="9">
        <v>32</v>
      </c>
      <c r="K13" s="9">
        <v>1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6" t="s">
        <v>26</v>
      </c>
      <c r="B14" s="1" t="s">
        <v>16</v>
      </c>
      <c r="C14" s="9">
        <v>39</v>
      </c>
      <c r="D14" s="9">
        <v>1</v>
      </c>
      <c r="E14" s="9">
        <v>1</v>
      </c>
      <c r="F14" s="9" t="s">
        <v>37</v>
      </c>
      <c r="G14" s="9" t="s">
        <v>37</v>
      </c>
      <c r="H14" s="9">
        <v>38</v>
      </c>
      <c r="I14" s="9">
        <v>4</v>
      </c>
      <c r="J14" s="9">
        <v>33</v>
      </c>
      <c r="K14" s="9">
        <v>1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6" t="s">
        <v>26</v>
      </c>
      <c r="B15" s="1" t="s">
        <v>17</v>
      </c>
      <c r="C15" s="9">
        <v>32</v>
      </c>
      <c r="D15" s="9">
        <v>2</v>
      </c>
      <c r="E15" s="9">
        <v>1</v>
      </c>
      <c r="F15" s="9">
        <v>1</v>
      </c>
      <c r="G15" s="9" t="s">
        <v>37</v>
      </c>
      <c r="H15" s="9">
        <v>30</v>
      </c>
      <c r="I15" s="9">
        <v>1</v>
      </c>
      <c r="J15" s="9">
        <v>28</v>
      </c>
      <c r="K15" s="9">
        <v>1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6" t="s">
        <v>26</v>
      </c>
      <c r="B16" s="1" t="s">
        <v>18</v>
      </c>
      <c r="C16" s="9">
        <v>25</v>
      </c>
      <c r="D16" s="9">
        <v>5</v>
      </c>
      <c r="E16" s="9">
        <v>3</v>
      </c>
      <c r="F16" s="9">
        <v>2</v>
      </c>
      <c r="G16" s="9" t="s">
        <v>37</v>
      </c>
      <c r="H16" s="9">
        <v>20</v>
      </c>
      <c r="I16" s="9">
        <v>1</v>
      </c>
      <c r="J16" s="9">
        <v>19</v>
      </c>
      <c r="K16" s="9" t="s">
        <v>37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6" t="s">
        <v>26</v>
      </c>
      <c r="B17" s="1" t="s">
        <v>19</v>
      </c>
      <c r="C17" s="9">
        <v>23</v>
      </c>
      <c r="D17" s="9">
        <v>3</v>
      </c>
      <c r="E17" s="9">
        <v>1</v>
      </c>
      <c r="F17" s="9">
        <v>2</v>
      </c>
      <c r="G17" s="9" t="s">
        <v>37</v>
      </c>
      <c r="H17" s="9">
        <v>20</v>
      </c>
      <c r="I17" s="9">
        <v>4</v>
      </c>
      <c r="J17" s="9">
        <v>16</v>
      </c>
      <c r="K17" s="9" t="s">
        <v>37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6" t="s">
        <v>26</v>
      </c>
      <c r="B18" s="1" t="s">
        <v>20</v>
      </c>
      <c r="C18" s="9">
        <v>21</v>
      </c>
      <c r="D18" s="9">
        <v>2</v>
      </c>
      <c r="E18" s="9">
        <v>2</v>
      </c>
      <c r="F18" s="9" t="s">
        <v>37</v>
      </c>
      <c r="G18" s="9" t="s">
        <v>37</v>
      </c>
      <c r="H18" s="9">
        <v>19</v>
      </c>
      <c r="I18" s="9">
        <v>3</v>
      </c>
      <c r="J18" s="9">
        <v>16</v>
      </c>
      <c r="K18" s="9" t="s">
        <v>37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6" t="s">
        <v>26</v>
      </c>
      <c r="B19" s="1" t="s">
        <v>21</v>
      </c>
      <c r="C19" s="9">
        <v>9</v>
      </c>
      <c r="D19" s="9">
        <v>1</v>
      </c>
      <c r="E19" s="9">
        <v>1</v>
      </c>
      <c r="F19" s="9" t="s">
        <v>37</v>
      </c>
      <c r="G19" s="9" t="s">
        <v>37</v>
      </c>
      <c r="H19" s="9">
        <v>8</v>
      </c>
      <c r="I19" s="9" t="s">
        <v>37</v>
      </c>
      <c r="J19" s="9">
        <v>7</v>
      </c>
      <c r="K19" s="9">
        <v>1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6" t="s">
        <v>26</v>
      </c>
      <c r="B20" s="1" t="s">
        <v>22</v>
      </c>
      <c r="C20" s="9">
        <v>11</v>
      </c>
      <c r="D20" s="9" t="s">
        <v>37</v>
      </c>
      <c r="E20" s="9" t="s">
        <v>37</v>
      </c>
      <c r="F20" s="9" t="s">
        <v>37</v>
      </c>
      <c r="G20" s="9" t="s">
        <v>37</v>
      </c>
      <c r="H20" s="9">
        <v>11</v>
      </c>
      <c r="I20" s="9" t="s">
        <v>37</v>
      </c>
      <c r="J20" s="9">
        <v>11</v>
      </c>
      <c r="K20" s="9" t="s">
        <v>37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6" t="s">
        <v>26</v>
      </c>
      <c r="B21" s="1" t="s">
        <v>23</v>
      </c>
      <c r="C21" s="9">
        <v>5</v>
      </c>
      <c r="D21" s="9" t="s">
        <v>37</v>
      </c>
      <c r="E21" s="9" t="s">
        <v>37</v>
      </c>
      <c r="F21" s="9" t="s">
        <v>37</v>
      </c>
      <c r="G21" s="9" t="s">
        <v>37</v>
      </c>
      <c r="H21" s="9">
        <v>5</v>
      </c>
      <c r="I21" s="9" t="s">
        <v>37</v>
      </c>
      <c r="J21" s="9">
        <v>5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7" t="s">
        <v>24</v>
      </c>
      <c r="B22" s="4" t="s">
        <v>26</v>
      </c>
      <c r="C22" s="3">
        <v>130</v>
      </c>
      <c r="D22" s="3">
        <v>12</v>
      </c>
      <c r="E22" s="3">
        <v>5</v>
      </c>
      <c r="F22" s="3">
        <v>7</v>
      </c>
      <c r="G22" s="3" t="s">
        <v>37</v>
      </c>
      <c r="H22" s="3">
        <v>118</v>
      </c>
      <c r="I22" s="3">
        <v>13</v>
      </c>
      <c r="J22" s="3">
        <v>103</v>
      </c>
      <c r="K22" s="3">
        <v>2</v>
      </c>
    </row>
    <row r="23" spans="1:16" ht="12" customHeight="1">
      <c r="A23" s="26" t="s">
        <v>26</v>
      </c>
      <c r="B23" s="1" t="s">
        <v>9</v>
      </c>
      <c r="C23" s="9" t="s">
        <v>37</v>
      </c>
      <c r="D23" s="9" t="s">
        <v>37</v>
      </c>
      <c r="E23" s="9" t="s">
        <v>37</v>
      </c>
      <c r="F23" s="9" t="s">
        <v>37</v>
      </c>
      <c r="G23" s="9" t="s">
        <v>37</v>
      </c>
      <c r="H23" s="9" t="s">
        <v>37</v>
      </c>
      <c r="I23" s="9" t="s">
        <v>37</v>
      </c>
      <c r="J23" s="9" t="s">
        <v>37</v>
      </c>
      <c r="K23" s="9" t="s">
        <v>37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</row>
    <row r="24" spans="1:16" ht="12" customHeight="1">
      <c r="A24" s="26" t="s">
        <v>26</v>
      </c>
      <c r="B24" s="1" t="s">
        <v>10</v>
      </c>
      <c r="C24" s="9">
        <v>9</v>
      </c>
      <c r="D24" s="9" t="s">
        <v>37</v>
      </c>
      <c r="E24" s="9" t="s">
        <v>37</v>
      </c>
      <c r="F24" s="9" t="s">
        <v>37</v>
      </c>
      <c r="G24" s="9" t="s">
        <v>37</v>
      </c>
      <c r="H24" s="9">
        <v>9</v>
      </c>
      <c r="I24" s="9" t="s">
        <v>37</v>
      </c>
      <c r="J24" s="9">
        <v>9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6" t="s">
        <v>26</v>
      </c>
      <c r="B25" s="1" t="s">
        <v>11</v>
      </c>
      <c r="C25" s="9">
        <v>14</v>
      </c>
      <c r="D25" s="9">
        <v>1</v>
      </c>
      <c r="E25" s="9" t="s">
        <v>37</v>
      </c>
      <c r="F25" s="9">
        <v>1</v>
      </c>
      <c r="G25" s="9" t="s">
        <v>37</v>
      </c>
      <c r="H25" s="9">
        <v>13</v>
      </c>
      <c r="I25" s="9" t="s">
        <v>37</v>
      </c>
      <c r="J25" s="9">
        <v>13</v>
      </c>
      <c r="K25" s="9" t="s">
        <v>37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6" t="s">
        <v>26</v>
      </c>
      <c r="B26" s="1" t="s">
        <v>12</v>
      </c>
      <c r="C26" s="9">
        <v>20</v>
      </c>
      <c r="D26" s="9">
        <v>2</v>
      </c>
      <c r="E26" s="9" t="s">
        <v>37</v>
      </c>
      <c r="F26" s="9">
        <v>2</v>
      </c>
      <c r="G26" s="9" t="s">
        <v>37</v>
      </c>
      <c r="H26" s="9">
        <v>18</v>
      </c>
      <c r="I26" s="9">
        <v>2</v>
      </c>
      <c r="J26" s="9">
        <v>15</v>
      </c>
      <c r="K26" s="9">
        <v>1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6" t="s">
        <v>26</v>
      </c>
      <c r="B27" s="1" t="s">
        <v>13</v>
      </c>
      <c r="C27" s="9">
        <v>11</v>
      </c>
      <c r="D27" s="9">
        <v>1</v>
      </c>
      <c r="E27" s="9">
        <v>1</v>
      </c>
      <c r="F27" s="9" t="s">
        <v>37</v>
      </c>
      <c r="G27" s="9" t="s">
        <v>37</v>
      </c>
      <c r="H27" s="9">
        <v>10</v>
      </c>
      <c r="I27" s="9" t="s">
        <v>37</v>
      </c>
      <c r="J27" s="9">
        <v>10</v>
      </c>
      <c r="K27" s="9" t="s">
        <v>37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6" t="s">
        <v>26</v>
      </c>
      <c r="B28" s="1" t="s">
        <v>14</v>
      </c>
      <c r="C28" s="9">
        <v>12</v>
      </c>
      <c r="D28" s="9">
        <v>4</v>
      </c>
      <c r="E28" s="9">
        <v>2</v>
      </c>
      <c r="F28" s="9">
        <v>2</v>
      </c>
      <c r="G28" s="9" t="s">
        <v>37</v>
      </c>
      <c r="H28" s="9">
        <v>8</v>
      </c>
      <c r="I28" s="9">
        <v>1</v>
      </c>
      <c r="J28" s="9">
        <v>7</v>
      </c>
      <c r="K28" s="9" t="s">
        <v>37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6" t="s">
        <v>26</v>
      </c>
      <c r="B29" s="1" t="s">
        <v>15</v>
      </c>
      <c r="C29" s="9">
        <v>15</v>
      </c>
      <c r="D29" s="9" t="s">
        <v>37</v>
      </c>
      <c r="E29" s="9" t="s">
        <v>37</v>
      </c>
      <c r="F29" s="9" t="s">
        <v>37</v>
      </c>
      <c r="G29" s="9" t="s">
        <v>37</v>
      </c>
      <c r="H29" s="9">
        <v>15</v>
      </c>
      <c r="I29" s="9">
        <v>1</v>
      </c>
      <c r="J29" s="9">
        <v>13</v>
      </c>
      <c r="K29" s="9">
        <v>1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6" t="s">
        <v>26</v>
      </c>
      <c r="B30" s="1" t="s">
        <v>16</v>
      </c>
      <c r="C30" s="9">
        <v>15</v>
      </c>
      <c r="D30" s="9" t="s">
        <v>37</v>
      </c>
      <c r="E30" s="9" t="s">
        <v>37</v>
      </c>
      <c r="F30" s="9" t="s">
        <v>37</v>
      </c>
      <c r="G30" s="9" t="s">
        <v>37</v>
      </c>
      <c r="H30" s="9">
        <v>15</v>
      </c>
      <c r="I30" s="9">
        <v>3</v>
      </c>
      <c r="J30" s="9">
        <v>12</v>
      </c>
      <c r="K30" s="9" t="s">
        <v>37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6" t="s">
        <v>26</v>
      </c>
      <c r="B31" s="1" t="s">
        <v>17</v>
      </c>
      <c r="C31" s="9">
        <v>7</v>
      </c>
      <c r="D31" s="9">
        <v>1</v>
      </c>
      <c r="E31" s="9" t="s">
        <v>37</v>
      </c>
      <c r="F31" s="9">
        <v>1</v>
      </c>
      <c r="G31" s="9" t="s">
        <v>37</v>
      </c>
      <c r="H31" s="9">
        <v>6</v>
      </c>
      <c r="I31" s="9" t="s">
        <v>37</v>
      </c>
      <c r="J31" s="9">
        <v>6</v>
      </c>
      <c r="K31" s="9" t="s">
        <v>37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6" t="s">
        <v>26</v>
      </c>
      <c r="B32" s="1" t="s">
        <v>18</v>
      </c>
      <c r="C32" s="9">
        <v>7</v>
      </c>
      <c r="D32" s="9">
        <v>2</v>
      </c>
      <c r="E32" s="9">
        <v>1</v>
      </c>
      <c r="F32" s="9">
        <v>1</v>
      </c>
      <c r="G32" s="9" t="s">
        <v>37</v>
      </c>
      <c r="H32" s="9">
        <v>5</v>
      </c>
      <c r="I32" s="9">
        <v>1</v>
      </c>
      <c r="J32" s="9">
        <v>4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6" t="s">
        <v>26</v>
      </c>
      <c r="B33" s="1" t="s">
        <v>19</v>
      </c>
      <c r="C33" s="9">
        <v>5</v>
      </c>
      <c r="D33" s="9" t="s">
        <v>37</v>
      </c>
      <c r="E33" s="9" t="s">
        <v>37</v>
      </c>
      <c r="F33" s="9" t="s">
        <v>37</v>
      </c>
      <c r="G33" s="9" t="s">
        <v>37</v>
      </c>
      <c r="H33" s="9">
        <v>5</v>
      </c>
      <c r="I33" s="9">
        <v>4</v>
      </c>
      <c r="J33" s="9">
        <v>1</v>
      </c>
      <c r="K33" s="9" t="s">
        <v>37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6" t="s">
        <v>26</v>
      </c>
      <c r="B34" s="1" t="s">
        <v>20</v>
      </c>
      <c r="C34" s="9">
        <v>8</v>
      </c>
      <c r="D34" s="9">
        <v>1</v>
      </c>
      <c r="E34" s="9">
        <v>1</v>
      </c>
      <c r="F34" s="9" t="s">
        <v>37</v>
      </c>
      <c r="G34" s="9" t="s">
        <v>37</v>
      </c>
      <c r="H34" s="9">
        <v>7</v>
      </c>
      <c r="I34" s="9">
        <v>1</v>
      </c>
      <c r="J34" s="9">
        <v>6</v>
      </c>
      <c r="K34" s="9" t="s">
        <v>37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6" t="s">
        <v>26</v>
      </c>
      <c r="B35" s="1" t="s">
        <v>21</v>
      </c>
      <c r="C35" s="9">
        <v>4</v>
      </c>
      <c r="D35" s="9" t="s">
        <v>37</v>
      </c>
      <c r="E35" s="9" t="s">
        <v>37</v>
      </c>
      <c r="F35" s="9" t="s">
        <v>37</v>
      </c>
      <c r="G35" s="9" t="s">
        <v>37</v>
      </c>
      <c r="H35" s="9">
        <v>4</v>
      </c>
      <c r="I35" s="9" t="s">
        <v>37</v>
      </c>
      <c r="J35" s="9">
        <v>4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6" t="s">
        <v>26</v>
      </c>
      <c r="B36" s="1" t="s">
        <v>22</v>
      </c>
      <c r="C36" s="9">
        <v>2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2</v>
      </c>
      <c r="I36" s="9" t="s">
        <v>37</v>
      </c>
      <c r="J36" s="9">
        <v>2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6" t="s">
        <v>26</v>
      </c>
      <c r="B37" s="1" t="s">
        <v>23</v>
      </c>
      <c r="C37" s="9">
        <v>1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1</v>
      </c>
      <c r="I37" s="9" t="s">
        <v>37</v>
      </c>
      <c r="J37" s="9">
        <v>1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7" t="s">
        <v>25</v>
      </c>
      <c r="B38" s="4" t="s">
        <v>26</v>
      </c>
      <c r="C38" s="3">
        <v>268</v>
      </c>
      <c r="D38" s="3">
        <v>16</v>
      </c>
      <c r="E38" s="3">
        <v>10</v>
      </c>
      <c r="F38" s="3">
        <v>6</v>
      </c>
      <c r="G38" s="3" t="s">
        <v>37</v>
      </c>
      <c r="H38" s="3">
        <v>252</v>
      </c>
      <c r="I38" s="3">
        <v>13</v>
      </c>
      <c r="J38" s="3">
        <v>233</v>
      </c>
      <c r="K38" s="3">
        <v>6</v>
      </c>
    </row>
    <row r="39" spans="1:16" ht="12" customHeight="1">
      <c r="A39" s="26" t="s">
        <v>26</v>
      </c>
      <c r="B39" s="1" t="s">
        <v>9</v>
      </c>
      <c r="C39" s="9" t="s">
        <v>37</v>
      </c>
      <c r="D39" s="9" t="s">
        <v>37</v>
      </c>
      <c r="E39" s="9" t="s">
        <v>37</v>
      </c>
      <c r="F39" s="9" t="s">
        <v>37</v>
      </c>
      <c r="G39" s="9" t="s">
        <v>37</v>
      </c>
      <c r="H39" s="9" t="s">
        <v>37</v>
      </c>
      <c r="I39" s="9" t="s">
        <v>37</v>
      </c>
      <c r="J39" s="9" t="s">
        <v>37</v>
      </c>
      <c r="K39" s="9" t="s">
        <v>37</v>
      </c>
      <c r="L39" t="s">
        <v>26</v>
      </c>
      <c r="M39" t="s">
        <v>26</v>
      </c>
      <c r="N39" t="s">
        <v>26</v>
      </c>
      <c r="O39" t="s">
        <v>26</v>
      </c>
      <c r="P39" t="s">
        <v>26</v>
      </c>
    </row>
    <row r="40" spans="1:16" ht="12" customHeight="1">
      <c r="A40" s="26" t="s">
        <v>26</v>
      </c>
      <c r="B40" s="1" t="s">
        <v>10</v>
      </c>
      <c r="C40" s="9">
        <v>13</v>
      </c>
      <c r="D40" s="9">
        <v>2</v>
      </c>
      <c r="E40" s="9" t="s">
        <v>37</v>
      </c>
      <c r="F40" s="9">
        <v>2</v>
      </c>
      <c r="G40" s="9" t="s">
        <v>37</v>
      </c>
      <c r="H40" s="9">
        <v>11</v>
      </c>
      <c r="I40" s="9" t="s">
        <v>37</v>
      </c>
      <c r="J40" s="9">
        <v>9</v>
      </c>
      <c r="K40" s="9">
        <v>2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6" t="s">
        <v>26</v>
      </c>
      <c r="B41" s="1" t="s">
        <v>11</v>
      </c>
      <c r="C41" s="9">
        <v>27</v>
      </c>
      <c r="D41" s="9" t="s">
        <v>37</v>
      </c>
      <c r="E41" s="9" t="s">
        <v>37</v>
      </c>
      <c r="F41" s="9" t="s">
        <v>37</v>
      </c>
      <c r="G41" s="9" t="s">
        <v>37</v>
      </c>
      <c r="H41" s="9">
        <v>27</v>
      </c>
      <c r="I41" s="9" t="s">
        <v>37</v>
      </c>
      <c r="J41" s="9">
        <v>27</v>
      </c>
      <c r="K41" s="9" t="s">
        <v>37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6" t="s">
        <v>26</v>
      </c>
      <c r="B42" s="1" t="s">
        <v>12</v>
      </c>
      <c r="C42" s="9">
        <v>25</v>
      </c>
      <c r="D42" s="9">
        <v>1</v>
      </c>
      <c r="E42" s="9">
        <v>1</v>
      </c>
      <c r="F42" s="9" t="s">
        <v>37</v>
      </c>
      <c r="G42" s="9" t="s">
        <v>37</v>
      </c>
      <c r="H42" s="9">
        <v>24</v>
      </c>
      <c r="I42" s="9">
        <v>4</v>
      </c>
      <c r="J42" s="9">
        <v>20</v>
      </c>
      <c r="K42" s="9" t="s">
        <v>37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6" t="s">
        <v>26</v>
      </c>
      <c r="B43" s="1" t="s">
        <v>13</v>
      </c>
      <c r="C43" s="9">
        <v>39</v>
      </c>
      <c r="D43" s="9">
        <v>3</v>
      </c>
      <c r="E43" s="9">
        <v>2</v>
      </c>
      <c r="F43" s="9">
        <v>1</v>
      </c>
      <c r="G43" s="9" t="s">
        <v>37</v>
      </c>
      <c r="H43" s="9">
        <v>36</v>
      </c>
      <c r="I43" s="9" t="s">
        <v>37</v>
      </c>
      <c r="J43" s="9">
        <v>35</v>
      </c>
      <c r="K43" s="9">
        <v>1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6" t="s">
        <v>26</v>
      </c>
      <c r="B44" s="1" t="s">
        <v>14</v>
      </c>
      <c r="C44" s="9">
        <v>26</v>
      </c>
      <c r="D44" s="9" t="s">
        <v>37</v>
      </c>
      <c r="E44" s="9" t="s">
        <v>37</v>
      </c>
      <c r="F44" s="9" t="s">
        <v>37</v>
      </c>
      <c r="G44" s="9" t="s">
        <v>37</v>
      </c>
      <c r="H44" s="9">
        <v>26</v>
      </c>
      <c r="I44" s="9">
        <v>2</v>
      </c>
      <c r="J44" s="9">
        <v>24</v>
      </c>
      <c r="K44" s="9" t="s">
        <v>37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6" t="s">
        <v>26</v>
      </c>
      <c r="B45" s="1" t="s">
        <v>15</v>
      </c>
      <c r="C45" s="9">
        <v>22</v>
      </c>
      <c r="D45" s="9" t="s">
        <v>37</v>
      </c>
      <c r="E45" s="9" t="s">
        <v>37</v>
      </c>
      <c r="F45" s="9" t="s">
        <v>37</v>
      </c>
      <c r="G45" s="9" t="s">
        <v>37</v>
      </c>
      <c r="H45" s="9">
        <v>22</v>
      </c>
      <c r="I45" s="9">
        <v>3</v>
      </c>
      <c r="J45" s="9">
        <v>19</v>
      </c>
      <c r="K45" s="9" t="s">
        <v>37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6" t="s">
        <v>26</v>
      </c>
      <c r="B46" s="1" t="s">
        <v>16</v>
      </c>
      <c r="C46" s="9">
        <v>24</v>
      </c>
      <c r="D46" s="9">
        <v>1</v>
      </c>
      <c r="E46" s="9">
        <v>1</v>
      </c>
      <c r="F46" s="9" t="s">
        <v>37</v>
      </c>
      <c r="G46" s="9" t="s">
        <v>37</v>
      </c>
      <c r="H46" s="9">
        <v>23</v>
      </c>
      <c r="I46" s="9">
        <v>1</v>
      </c>
      <c r="J46" s="9">
        <v>21</v>
      </c>
      <c r="K46" s="9">
        <v>1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6" t="s">
        <v>26</v>
      </c>
      <c r="B47" s="1" t="s">
        <v>17</v>
      </c>
      <c r="C47" s="9">
        <v>25</v>
      </c>
      <c r="D47" s="9">
        <v>1</v>
      </c>
      <c r="E47" s="9">
        <v>1</v>
      </c>
      <c r="F47" s="9" t="s">
        <v>37</v>
      </c>
      <c r="G47" s="9" t="s">
        <v>37</v>
      </c>
      <c r="H47" s="9">
        <v>24</v>
      </c>
      <c r="I47" s="9">
        <v>1</v>
      </c>
      <c r="J47" s="9">
        <v>22</v>
      </c>
      <c r="K47" s="9">
        <v>1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6" t="s">
        <v>26</v>
      </c>
      <c r="B48" s="1" t="s">
        <v>18</v>
      </c>
      <c r="C48" s="9">
        <v>18</v>
      </c>
      <c r="D48" s="9">
        <v>3</v>
      </c>
      <c r="E48" s="9">
        <v>2</v>
      </c>
      <c r="F48" s="9">
        <v>1</v>
      </c>
      <c r="G48" s="9" t="s">
        <v>37</v>
      </c>
      <c r="H48" s="9">
        <v>15</v>
      </c>
      <c r="I48" s="9" t="s">
        <v>37</v>
      </c>
      <c r="J48" s="9">
        <v>15</v>
      </c>
      <c r="K48" s="9" t="s">
        <v>37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6" t="s">
        <v>26</v>
      </c>
      <c r="B49" s="1" t="s">
        <v>19</v>
      </c>
      <c r="C49" s="9">
        <v>18</v>
      </c>
      <c r="D49" s="9">
        <v>3</v>
      </c>
      <c r="E49" s="9">
        <v>1</v>
      </c>
      <c r="F49" s="9">
        <v>2</v>
      </c>
      <c r="G49" s="9" t="s">
        <v>37</v>
      </c>
      <c r="H49" s="9">
        <v>15</v>
      </c>
      <c r="I49" s="9" t="s">
        <v>37</v>
      </c>
      <c r="J49" s="9">
        <v>15</v>
      </c>
      <c r="K49" s="9" t="s">
        <v>37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6" t="s">
        <v>26</v>
      </c>
      <c r="B50" s="1" t="s">
        <v>20</v>
      </c>
      <c r="C50" s="9">
        <v>13</v>
      </c>
      <c r="D50" s="9">
        <v>1</v>
      </c>
      <c r="E50" s="9">
        <v>1</v>
      </c>
      <c r="F50" s="9" t="s">
        <v>37</v>
      </c>
      <c r="G50" s="9" t="s">
        <v>37</v>
      </c>
      <c r="H50" s="9">
        <v>12</v>
      </c>
      <c r="I50" s="9">
        <v>2</v>
      </c>
      <c r="J50" s="9">
        <v>10</v>
      </c>
      <c r="K50" s="9" t="s">
        <v>37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6" t="s">
        <v>26</v>
      </c>
      <c r="B51" s="1" t="s">
        <v>21</v>
      </c>
      <c r="C51" s="9">
        <v>5</v>
      </c>
      <c r="D51" s="9">
        <v>1</v>
      </c>
      <c r="E51" s="9">
        <v>1</v>
      </c>
      <c r="F51" s="9" t="s">
        <v>37</v>
      </c>
      <c r="G51" s="9" t="s">
        <v>37</v>
      </c>
      <c r="H51" s="9">
        <v>4</v>
      </c>
      <c r="I51" s="9" t="s">
        <v>37</v>
      </c>
      <c r="J51" s="9">
        <v>3</v>
      </c>
      <c r="K51" s="9">
        <v>1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6" t="s">
        <v>26</v>
      </c>
      <c r="B52" s="1" t="s">
        <v>22</v>
      </c>
      <c r="C52" s="9">
        <v>9</v>
      </c>
      <c r="D52" s="9" t="s">
        <v>37</v>
      </c>
      <c r="E52" s="9" t="s">
        <v>37</v>
      </c>
      <c r="F52" s="9" t="s">
        <v>37</v>
      </c>
      <c r="G52" s="9" t="s">
        <v>37</v>
      </c>
      <c r="H52" s="9">
        <v>9</v>
      </c>
      <c r="I52" s="9" t="s">
        <v>37</v>
      </c>
      <c r="J52" s="9">
        <v>9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8" t="s">
        <v>26</v>
      </c>
      <c r="B53" s="6" t="s">
        <v>23</v>
      </c>
      <c r="C53" s="5">
        <v>4</v>
      </c>
      <c r="D53" s="5" t="s">
        <v>37</v>
      </c>
      <c r="E53" s="5" t="s">
        <v>37</v>
      </c>
      <c r="F53" s="5" t="s">
        <v>37</v>
      </c>
      <c r="G53" s="5" t="s">
        <v>37</v>
      </c>
      <c r="H53" s="5">
        <v>4</v>
      </c>
      <c r="I53" s="5" t="s">
        <v>37</v>
      </c>
      <c r="J53" s="5">
        <v>4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7" t="s">
        <v>38</v>
      </c>
      <c r="B54" s="18"/>
      <c r="C54" s="18"/>
      <c r="D54" s="18"/>
      <c r="E54" s="18"/>
      <c r="F54" s="18"/>
      <c r="G54" s="18"/>
      <c r="H54" s="18"/>
      <c r="I54" s="18"/>
      <c r="J54" s="18"/>
      <c r="K54" s="19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20" t="s">
        <v>39</v>
      </c>
      <c r="B55" s="21"/>
      <c r="C55" s="21"/>
      <c r="D55" s="21"/>
      <c r="E55" s="21"/>
      <c r="F55" s="21"/>
      <c r="G55" s="21"/>
      <c r="H55" s="21"/>
      <c r="I55" s="21"/>
      <c r="J55" s="21"/>
      <c r="K55" s="22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6:A21"/>
    <mergeCell ref="A22:A37"/>
    <mergeCell ref="A38:A53"/>
    <mergeCell ref="A3:B5"/>
    <mergeCell ref="C3:C5"/>
    <mergeCell ref="D3:G3"/>
    <mergeCell ref="H3:K3"/>
    <mergeCell ref="D4:G4"/>
    <mergeCell ref="H4:K4"/>
    <mergeCell ref="A2:J2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20.1640625" customWidth="1"/>
    <col min="4" max="11" width="15.33203125" customWidth="1"/>
    <col min="12" max="31" width="23.33203125" customWidth="1"/>
  </cols>
  <sheetData>
    <row r="1" spans="1:31" ht="13.9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6.25" customHeight="1">
      <c r="A2" s="30" t="s">
        <v>46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9" t="s">
        <v>1</v>
      </c>
      <c r="B3" s="29" t="s">
        <v>26</v>
      </c>
      <c r="C3" s="29" t="s">
        <v>43</v>
      </c>
      <c r="D3" s="29" t="s">
        <v>2</v>
      </c>
      <c r="E3" s="29" t="s">
        <v>26</v>
      </c>
      <c r="F3" s="29" t="s">
        <v>26</v>
      </c>
      <c r="G3" s="29" t="s">
        <v>26</v>
      </c>
      <c r="H3" s="29" t="s">
        <v>3</v>
      </c>
      <c r="I3" s="29" t="s">
        <v>26</v>
      </c>
      <c r="J3" s="29" t="s">
        <v>26</v>
      </c>
      <c r="K3" s="29" t="s">
        <v>26</v>
      </c>
    </row>
    <row r="4" spans="1:31" ht="15.6" customHeight="1">
      <c r="A4" s="29" t="s">
        <v>26</v>
      </c>
      <c r="B4" s="29" t="s">
        <v>26</v>
      </c>
      <c r="C4" s="29" t="s">
        <v>26</v>
      </c>
      <c r="D4" s="29" t="s">
        <v>4</v>
      </c>
      <c r="E4" s="29" t="s">
        <v>26</v>
      </c>
      <c r="F4" s="29" t="s">
        <v>26</v>
      </c>
      <c r="G4" s="29" t="s">
        <v>26</v>
      </c>
      <c r="H4" s="29" t="s">
        <v>4</v>
      </c>
      <c r="I4" s="29" t="s">
        <v>26</v>
      </c>
      <c r="J4" s="29" t="s">
        <v>26</v>
      </c>
      <c r="K4" s="29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9" t="s">
        <v>26</v>
      </c>
      <c r="B5" s="29" t="s">
        <v>26</v>
      </c>
      <c r="C5" s="29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5" t="s">
        <v>5</v>
      </c>
      <c r="B6" s="8" t="s">
        <v>26</v>
      </c>
      <c r="C6" s="3">
        <v>30105</v>
      </c>
      <c r="D6" s="3">
        <v>4016</v>
      </c>
      <c r="E6" s="3">
        <v>2389</v>
      </c>
      <c r="F6" s="3">
        <v>1508</v>
      </c>
      <c r="G6" s="3">
        <v>119</v>
      </c>
      <c r="H6" s="3">
        <v>26089</v>
      </c>
      <c r="I6" s="3">
        <v>5158</v>
      </c>
      <c r="J6" s="3">
        <v>20331</v>
      </c>
      <c r="K6" s="3">
        <v>600</v>
      </c>
    </row>
    <row r="7" spans="1:31" ht="12" customHeight="1">
      <c r="A7" s="26" t="s">
        <v>26</v>
      </c>
      <c r="B7" s="1" t="s">
        <v>9</v>
      </c>
      <c r="C7" s="9">
        <v>46</v>
      </c>
      <c r="D7" s="9">
        <v>1</v>
      </c>
      <c r="E7" s="9">
        <v>1</v>
      </c>
      <c r="F7" s="9" t="s">
        <v>37</v>
      </c>
      <c r="G7" s="9" t="s">
        <v>37</v>
      </c>
      <c r="H7" s="9">
        <v>45</v>
      </c>
      <c r="I7" s="9">
        <v>3</v>
      </c>
      <c r="J7" s="9">
        <v>40</v>
      </c>
      <c r="K7" s="9">
        <v>2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6" t="s">
        <v>26</v>
      </c>
      <c r="B8" s="1" t="s">
        <v>10</v>
      </c>
      <c r="C8" s="9">
        <v>1272</v>
      </c>
      <c r="D8" s="9">
        <v>60</v>
      </c>
      <c r="E8" s="9">
        <v>9</v>
      </c>
      <c r="F8" s="9">
        <v>51</v>
      </c>
      <c r="G8" s="9" t="s">
        <v>37</v>
      </c>
      <c r="H8" s="9">
        <v>1212</v>
      </c>
      <c r="I8" s="9">
        <v>33</v>
      </c>
      <c r="J8" s="9">
        <v>1156</v>
      </c>
      <c r="K8" s="9">
        <v>23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6" t="s">
        <v>26</v>
      </c>
      <c r="B9" s="1" t="s">
        <v>11</v>
      </c>
      <c r="C9" s="9">
        <v>3095</v>
      </c>
      <c r="D9" s="9">
        <v>299</v>
      </c>
      <c r="E9" s="9">
        <v>67</v>
      </c>
      <c r="F9" s="9">
        <v>214</v>
      </c>
      <c r="G9" s="9">
        <v>18</v>
      </c>
      <c r="H9" s="9">
        <v>2796</v>
      </c>
      <c r="I9" s="9">
        <v>151</v>
      </c>
      <c r="J9" s="9">
        <v>2596</v>
      </c>
      <c r="K9" s="9">
        <v>49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6" t="s">
        <v>26</v>
      </c>
      <c r="B10" s="1" t="s">
        <v>12</v>
      </c>
      <c r="C10" s="9">
        <v>4007</v>
      </c>
      <c r="D10" s="9">
        <v>526</v>
      </c>
      <c r="E10" s="9">
        <v>252</v>
      </c>
      <c r="F10" s="9">
        <v>253</v>
      </c>
      <c r="G10" s="9">
        <v>21</v>
      </c>
      <c r="H10" s="9">
        <v>3481</v>
      </c>
      <c r="I10" s="9">
        <v>474</v>
      </c>
      <c r="J10" s="9">
        <v>2925</v>
      </c>
      <c r="K10" s="9">
        <v>82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6" t="s">
        <v>26</v>
      </c>
      <c r="B11" s="1" t="s">
        <v>13</v>
      </c>
      <c r="C11" s="9">
        <v>3881</v>
      </c>
      <c r="D11" s="9">
        <v>597</v>
      </c>
      <c r="E11" s="9">
        <v>361</v>
      </c>
      <c r="F11" s="9">
        <v>217</v>
      </c>
      <c r="G11" s="9">
        <v>19</v>
      </c>
      <c r="H11" s="9">
        <v>3284</v>
      </c>
      <c r="I11" s="9">
        <v>710</v>
      </c>
      <c r="J11" s="9">
        <v>2481</v>
      </c>
      <c r="K11" s="9">
        <v>93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6" t="s">
        <v>26</v>
      </c>
      <c r="B12" s="1" t="s">
        <v>14</v>
      </c>
      <c r="C12" s="9">
        <v>3410</v>
      </c>
      <c r="D12" s="9">
        <v>554</v>
      </c>
      <c r="E12" s="9">
        <v>364</v>
      </c>
      <c r="F12" s="9">
        <v>176</v>
      </c>
      <c r="G12" s="9">
        <v>14</v>
      </c>
      <c r="H12" s="9">
        <v>2856</v>
      </c>
      <c r="I12" s="9">
        <v>691</v>
      </c>
      <c r="J12" s="9">
        <v>2110</v>
      </c>
      <c r="K12" s="9">
        <v>55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6" t="s">
        <v>26</v>
      </c>
      <c r="B13" s="1" t="s">
        <v>15</v>
      </c>
      <c r="C13" s="9">
        <v>3679</v>
      </c>
      <c r="D13" s="9">
        <v>594</v>
      </c>
      <c r="E13" s="9">
        <v>386</v>
      </c>
      <c r="F13" s="9">
        <v>196</v>
      </c>
      <c r="G13" s="9">
        <v>12</v>
      </c>
      <c r="H13" s="9">
        <v>3085</v>
      </c>
      <c r="I13" s="9">
        <v>782</v>
      </c>
      <c r="J13" s="9">
        <v>2241</v>
      </c>
      <c r="K13" s="9">
        <v>62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6" t="s">
        <v>26</v>
      </c>
      <c r="B14" s="1" t="s">
        <v>16</v>
      </c>
      <c r="C14" s="9">
        <v>2942</v>
      </c>
      <c r="D14" s="9">
        <v>408</v>
      </c>
      <c r="E14" s="9">
        <v>280</v>
      </c>
      <c r="F14" s="9">
        <v>117</v>
      </c>
      <c r="G14" s="9">
        <v>11</v>
      </c>
      <c r="H14" s="9">
        <v>2534</v>
      </c>
      <c r="I14" s="9">
        <v>681</v>
      </c>
      <c r="J14" s="9">
        <v>1804</v>
      </c>
      <c r="K14" s="9">
        <v>49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6" t="s">
        <v>26</v>
      </c>
      <c r="B15" s="1" t="s">
        <v>17</v>
      </c>
      <c r="C15" s="9">
        <v>2275</v>
      </c>
      <c r="D15" s="9">
        <v>316</v>
      </c>
      <c r="E15" s="9">
        <v>241</v>
      </c>
      <c r="F15" s="9">
        <v>71</v>
      </c>
      <c r="G15" s="9">
        <v>4</v>
      </c>
      <c r="H15" s="9">
        <v>1959</v>
      </c>
      <c r="I15" s="9">
        <v>524</v>
      </c>
      <c r="J15" s="9">
        <v>1395</v>
      </c>
      <c r="K15" s="9">
        <v>40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6" t="s">
        <v>26</v>
      </c>
      <c r="B16" s="1" t="s">
        <v>18</v>
      </c>
      <c r="C16" s="9">
        <v>1889</v>
      </c>
      <c r="D16" s="9">
        <v>269</v>
      </c>
      <c r="E16" s="9">
        <v>189</v>
      </c>
      <c r="F16" s="9">
        <v>73</v>
      </c>
      <c r="G16" s="9">
        <v>7</v>
      </c>
      <c r="H16" s="9">
        <v>1620</v>
      </c>
      <c r="I16" s="9">
        <v>410</v>
      </c>
      <c r="J16" s="9">
        <v>1168</v>
      </c>
      <c r="K16" s="9">
        <v>42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6" t="s">
        <v>26</v>
      </c>
      <c r="B17" s="1" t="s">
        <v>19</v>
      </c>
      <c r="C17" s="9">
        <v>1590</v>
      </c>
      <c r="D17" s="9">
        <v>196</v>
      </c>
      <c r="E17" s="9">
        <v>139</v>
      </c>
      <c r="F17" s="9">
        <v>54</v>
      </c>
      <c r="G17" s="9">
        <v>3</v>
      </c>
      <c r="H17" s="9">
        <v>1394</v>
      </c>
      <c r="I17" s="9">
        <v>363</v>
      </c>
      <c r="J17" s="9">
        <v>1004</v>
      </c>
      <c r="K17" s="9">
        <v>27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6" t="s">
        <v>26</v>
      </c>
      <c r="B18" s="1" t="s">
        <v>20</v>
      </c>
      <c r="C18" s="9">
        <v>1109</v>
      </c>
      <c r="D18" s="9">
        <v>119</v>
      </c>
      <c r="E18" s="9">
        <v>65</v>
      </c>
      <c r="F18" s="9">
        <v>48</v>
      </c>
      <c r="G18" s="9">
        <v>6</v>
      </c>
      <c r="H18" s="9">
        <v>990</v>
      </c>
      <c r="I18" s="9">
        <v>189</v>
      </c>
      <c r="J18" s="9">
        <v>755</v>
      </c>
      <c r="K18" s="9">
        <v>46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6" t="s">
        <v>26</v>
      </c>
      <c r="B19" s="1" t="s">
        <v>21</v>
      </c>
      <c r="C19" s="9">
        <v>572</v>
      </c>
      <c r="D19" s="9">
        <v>48</v>
      </c>
      <c r="E19" s="9">
        <v>21</v>
      </c>
      <c r="F19" s="9">
        <v>25</v>
      </c>
      <c r="G19" s="9">
        <v>2</v>
      </c>
      <c r="H19" s="9">
        <v>524</v>
      </c>
      <c r="I19" s="9">
        <v>89</v>
      </c>
      <c r="J19" s="9">
        <v>418</v>
      </c>
      <c r="K19" s="9">
        <v>17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6" t="s">
        <v>26</v>
      </c>
      <c r="B20" s="1" t="s">
        <v>22</v>
      </c>
      <c r="C20" s="9">
        <v>215</v>
      </c>
      <c r="D20" s="9">
        <v>19</v>
      </c>
      <c r="E20" s="9">
        <v>10</v>
      </c>
      <c r="F20" s="9">
        <v>7</v>
      </c>
      <c r="G20" s="9">
        <v>2</v>
      </c>
      <c r="H20" s="9">
        <v>196</v>
      </c>
      <c r="I20" s="9">
        <v>35</v>
      </c>
      <c r="J20" s="9">
        <v>152</v>
      </c>
      <c r="K20" s="9">
        <v>9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6" t="s">
        <v>26</v>
      </c>
      <c r="B21" s="1" t="s">
        <v>23</v>
      </c>
      <c r="C21" s="9">
        <v>123</v>
      </c>
      <c r="D21" s="9">
        <v>10</v>
      </c>
      <c r="E21" s="9">
        <v>4</v>
      </c>
      <c r="F21" s="9">
        <v>6</v>
      </c>
      <c r="G21" s="9" t="s">
        <v>37</v>
      </c>
      <c r="H21" s="9">
        <v>113</v>
      </c>
      <c r="I21" s="9">
        <v>23</v>
      </c>
      <c r="J21" s="9">
        <v>86</v>
      </c>
      <c r="K21" s="9">
        <v>4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7" t="s">
        <v>24</v>
      </c>
      <c r="B22" s="4" t="s">
        <v>26</v>
      </c>
      <c r="C22" s="3">
        <v>12035</v>
      </c>
      <c r="D22" s="3">
        <v>1545</v>
      </c>
      <c r="E22" s="3">
        <v>905</v>
      </c>
      <c r="F22" s="3">
        <v>584</v>
      </c>
      <c r="G22" s="3">
        <v>56</v>
      </c>
      <c r="H22" s="3">
        <v>10490</v>
      </c>
      <c r="I22" s="3">
        <v>2147</v>
      </c>
      <c r="J22" s="3">
        <v>8136</v>
      </c>
      <c r="K22" s="3">
        <v>207</v>
      </c>
    </row>
    <row r="23" spans="1:16" ht="12" customHeight="1">
      <c r="A23" s="26" t="s">
        <v>26</v>
      </c>
      <c r="B23" s="1" t="s">
        <v>9</v>
      </c>
      <c r="C23" s="9">
        <v>24</v>
      </c>
      <c r="D23" s="9">
        <v>1</v>
      </c>
      <c r="E23" s="9">
        <v>1</v>
      </c>
      <c r="F23" s="9" t="s">
        <v>37</v>
      </c>
      <c r="G23" s="9" t="s">
        <v>37</v>
      </c>
      <c r="H23" s="9">
        <v>23</v>
      </c>
      <c r="I23" s="9">
        <v>3</v>
      </c>
      <c r="J23" s="9">
        <v>18</v>
      </c>
      <c r="K23" s="9">
        <v>2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6" t="s">
        <v>26</v>
      </c>
      <c r="B24" s="1" t="s">
        <v>10</v>
      </c>
      <c r="C24" s="9">
        <v>496</v>
      </c>
      <c r="D24" s="9">
        <v>18</v>
      </c>
      <c r="E24" s="9">
        <v>1</v>
      </c>
      <c r="F24" s="9">
        <v>17</v>
      </c>
      <c r="G24" s="9" t="s">
        <v>37</v>
      </c>
      <c r="H24" s="9">
        <v>478</v>
      </c>
      <c r="I24" s="9">
        <v>7</v>
      </c>
      <c r="J24" s="9">
        <v>459</v>
      </c>
      <c r="K24" s="9">
        <v>12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6" t="s">
        <v>26</v>
      </c>
      <c r="B25" s="1" t="s">
        <v>11</v>
      </c>
      <c r="C25" s="9">
        <v>1351</v>
      </c>
      <c r="D25" s="9">
        <v>111</v>
      </c>
      <c r="E25" s="9">
        <v>18</v>
      </c>
      <c r="F25" s="9">
        <v>81</v>
      </c>
      <c r="G25" s="9">
        <v>12</v>
      </c>
      <c r="H25" s="9">
        <v>1240</v>
      </c>
      <c r="I25" s="9">
        <v>56</v>
      </c>
      <c r="J25" s="9">
        <v>1166</v>
      </c>
      <c r="K25" s="9">
        <v>18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6" t="s">
        <v>26</v>
      </c>
      <c r="B26" s="1" t="s">
        <v>12</v>
      </c>
      <c r="C26" s="9">
        <v>1773</v>
      </c>
      <c r="D26" s="9">
        <v>208</v>
      </c>
      <c r="E26" s="9">
        <v>100</v>
      </c>
      <c r="F26" s="9">
        <v>96</v>
      </c>
      <c r="G26" s="9">
        <v>12</v>
      </c>
      <c r="H26" s="9">
        <v>1565</v>
      </c>
      <c r="I26" s="9">
        <v>229</v>
      </c>
      <c r="J26" s="9">
        <v>1303</v>
      </c>
      <c r="K26" s="9">
        <v>33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6" t="s">
        <v>26</v>
      </c>
      <c r="B27" s="1" t="s">
        <v>13</v>
      </c>
      <c r="C27" s="9">
        <v>1708</v>
      </c>
      <c r="D27" s="9">
        <v>235</v>
      </c>
      <c r="E27" s="9">
        <v>139</v>
      </c>
      <c r="F27" s="9">
        <v>89</v>
      </c>
      <c r="G27" s="9">
        <v>7</v>
      </c>
      <c r="H27" s="9">
        <v>1473</v>
      </c>
      <c r="I27" s="9">
        <v>349</v>
      </c>
      <c r="J27" s="9">
        <v>1097</v>
      </c>
      <c r="K27" s="9">
        <v>27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6" t="s">
        <v>26</v>
      </c>
      <c r="B28" s="1" t="s">
        <v>14</v>
      </c>
      <c r="C28" s="9">
        <v>1434</v>
      </c>
      <c r="D28" s="9">
        <v>234</v>
      </c>
      <c r="E28" s="9">
        <v>149</v>
      </c>
      <c r="F28" s="9">
        <v>82</v>
      </c>
      <c r="G28" s="9">
        <v>3</v>
      </c>
      <c r="H28" s="9">
        <v>1200</v>
      </c>
      <c r="I28" s="9">
        <v>290</v>
      </c>
      <c r="J28" s="9">
        <v>888</v>
      </c>
      <c r="K28" s="9">
        <v>22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6" t="s">
        <v>26</v>
      </c>
      <c r="B29" s="1" t="s">
        <v>15</v>
      </c>
      <c r="C29" s="9">
        <v>1455</v>
      </c>
      <c r="D29" s="9">
        <v>242</v>
      </c>
      <c r="E29" s="9">
        <v>162</v>
      </c>
      <c r="F29" s="9">
        <v>75</v>
      </c>
      <c r="G29" s="9">
        <v>5</v>
      </c>
      <c r="H29" s="9">
        <v>1213</v>
      </c>
      <c r="I29" s="9">
        <v>346</v>
      </c>
      <c r="J29" s="9">
        <v>845</v>
      </c>
      <c r="K29" s="9">
        <v>22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6" t="s">
        <v>26</v>
      </c>
      <c r="B30" s="1" t="s">
        <v>16</v>
      </c>
      <c r="C30" s="9">
        <v>1068</v>
      </c>
      <c r="D30" s="9">
        <v>140</v>
      </c>
      <c r="E30" s="9">
        <v>93</v>
      </c>
      <c r="F30" s="9">
        <v>41</v>
      </c>
      <c r="G30" s="9">
        <v>6</v>
      </c>
      <c r="H30" s="9">
        <v>928</v>
      </c>
      <c r="I30" s="9">
        <v>271</v>
      </c>
      <c r="J30" s="9">
        <v>643</v>
      </c>
      <c r="K30" s="9">
        <v>14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6" t="s">
        <v>26</v>
      </c>
      <c r="B31" s="1" t="s">
        <v>17</v>
      </c>
      <c r="C31" s="9">
        <v>842</v>
      </c>
      <c r="D31" s="9">
        <v>127</v>
      </c>
      <c r="E31" s="9">
        <v>97</v>
      </c>
      <c r="F31" s="9">
        <v>29</v>
      </c>
      <c r="G31" s="9">
        <v>1</v>
      </c>
      <c r="H31" s="9">
        <v>715</v>
      </c>
      <c r="I31" s="9">
        <v>202</v>
      </c>
      <c r="J31" s="9">
        <v>503</v>
      </c>
      <c r="K31" s="9">
        <v>10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6" t="s">
        <v>26</v>
      </c>
      <c r="B32" s="1" t="s">
        <v>18</v>
      </c>
      <c r="C32" s="9">
        <v>682</v>
      </c>
      <c r="D32" s="9">
        <v>104</v>
      </c>
      <c r="E32" s="9">
        <v>80</v>
      </c>
      <c r="F32" s="9">
        <v>21</v>
      </c>
      <c r="G32" s="9">
        <v>3</v>
      </c>
      <c r="H32" s="9">
        <v>578</v>
      </c>
      <c r="I32" s="9">
        <v>174</v>
      </c>
      <c r="J32" s="9">
        <v>393</v>
      </c>
      <c r="K32" s="9">
        <v>11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6" t="s">
        <v>26</v>
      </c>
      <c r="B33" s="1" t="s">
        <v>19</v>
      </c>
      <c r="C33" s="9">
        <v>564</v>
      </c>
      <c r="D33" s="9">
        <v>63</v>
      </c>
      <c r="E33" s="9">
        <v>41</v>
      </c>
      <c r="F33" s="9">
        <v>20</v>
      </c>
      <c r="G33" s="9">
        <v>2</v>
      </c>
      <c r="H33" s="9">
        <v>501</v>
      </c>
      <c r="I33" s="9">
        <v>115</v>
      </c>
      <c r="J33" s="9">
        <v>375</v>
      </c>
      <c r="K33" s="9">
        <v>11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6" t="s">
        <v>26</v>
      </c>
      <c r="B34" s="1" t="s">
        <v>20</v>
      </c>
      <c r="C34" s="9">
        <v>341</v>
      </c>
      <c r="D34" s="9">
        <v>40</v>
      </c>
      <c r="E34" s="9">
        <v>17</v>
      </c>
      <c r="F34" s="9">
        <v>20</v>
      </c>
      <c r="G34" s="9">
        <v>3</v>
      </c>
      <c r="H34" s="9">
        <v>301</v>
      </c>
      <c r="I34" s="9">
        <v>53</v>
      </c>
      <c r="J34" s="9">
        <v>229</v>
      </c>
      <c r="K34" s="9">
        <v>19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6" t="s">
        <v>26</v>
      </c>
      <c r="B35" s="1" t="s">
        <v>21</v>
      </c>
      <c r="C35" s="9">
        <v>175</v>
      </c>
      <c r="D35" s="9">
        <v>14</v>
      </c>
      <c r="E35" s="9">
        <v>2</v>
      </c>
      <c r="F35" s="9">
        <v>11</v>
      </c>
      <c r="G35" s="9">
        <v>1</v>
      </c>
      <c r="H35" s="9">
        <v>161</v>
      </c>
      <c r="I35" s="9">
        <v>28</v>
      </c>
      <c r="J35" s="9">
        <v>129</v>
      </c>
      <c r="K35" s="9">
        <v>4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6" t="s">
        <v>26</v>
      </c>
      <c r="B36" s="1" t="s">
        <v>22</v>
      </c>
      <c r="C36" s="9">
        <v>72</v>
      </c>
      <c r="D36" s="9">
        <v>6</v>
      </c>
      <c r="E36" s="9">
        <v>4</v>
      </c>
      <c r="F36" s="9">
        <v>1</v>
      </c>
      <c r="G36" s="9">
        <v>1</v>
      </c>
      <c r="H36" s="9">
        <v>66</v>
      </c>
      <c r="I36" s="9">
        <v>15</v>
      </c>
      <c r="J36" s="9">
        <v>50</v>
      </c>
      <c r="K36" s="9">
        <v>1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6" t="s">
        <v>26</v>
      </c>
      <c r="B37" s="1" t="s">
        <v>23</v>
      </c>
      <c r="C37" s="9">
        <v>50</v>
      </c>
      <c r="D37" s="9">
        <v>2</v>
      </c>
      <c r="E37" s="9">
        <v>1</v>
      </c>
      <c r="F37" s="9">
        <v>1</v>
      </c>
      <c r="G37" s="9" t="s">
        <v>37</v>
      </c>
      <c r="H37" s="9">
        <v>48</v>
      </c>
      <c r="I37" s="9">
        <v>9</v>
      </c>
      <c r="J37" s="9">
        <v>38</v>
      </c>
      <c r="K37" s="9">
        <v>1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7" t="s">
        <v>25</v>
      </c>
      <c r="B38" s="4" t="s">
        <v>26</v>
      </c>
      <c r="C38" s="3">
        <v>18070</v>
      </c>
      <c r="D38" s="3">
        <v>2471</v>
      </c>
      <c r="E38" s="3">
        <v>1484</v>
      </c>
      <c r="F38" s="3">
        <v>924</v>
      </c>
      <c r="G38" s="3">
        <v>63</v>
      </c>
      <c r="H38" s="3">
        <v>15599</v>
      </c>
      <c r="I38" s="3">
        <v>3011</v>
      </c>
      <c r="J38" s="3">
        <v>12195</v>
      </c>
      <c r="K38" s="3">
        <v>393</v>
      </c>
    </row>
    <row r="39" spans="1:16" ht="12" customHeight="1">
      <c r="A39" s="26" t="s">
        <v>26</v>
      </c>
      <c r="B39" s="1" t="s">
        <v>9</v>
      </c>
      <c r="C39" s="9">
        <v>22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22</v>
      </c>
      <c r="I39" s="9" t="s">
        <v>37</v>
      </c>
      <c r="J39" s="9">
        <v>22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6" t="s">
        <v>26</v>
      </c>
      <c r="B40" s="1" t="s">
        <v>10</v>
      </c>
      <c r="C40" s="9">
        <v>776</v>
      </c>
      <c r="D40" s="9">
        <v>42</v>
      </c>
      <c r="E40" s="9">
        <v>8</v>
      </c>
      <c r="F40" s="9">
        <v>34</v>
      </c>
      <c r="G40" s="9" t="s">
        <v>37</v>
      </c>
      <c r="H40" s="9">
        <v>734</v>
      </c>
      <c r="I40" s="9">
        <v>26</v>
      </c>
      <c r="J40" s="9">
        <v>697</v>
      </c>
      <c r="K40" s="9">
        <v>11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6" t="s">
        <v>26</v>
      </c>
      <c r="B41" s="1" t="s">
        <v>11</v>
      </c>
      <c r="C41" s="9">
        <v>1744</v>
      </c>
      <c r="D41" s="9">
        <v>188</v>
      </c>
      <c r="E41" s="9">
        <v>49</v>
      </c>
      <c r="F41" s="9">
        <v>133</v>
      </c>
      <c r="G41" s="9">
        <v>6</v>
      </c>
      <c r="H41" s="9">
        <v>1556</v>
      </c>
      <c r="I41" s="9">
        <v>95</v>
      </c>
      <c r="J41" s="9">
        <v>1430</v>
      </c>
      <c r="K41" s="9">
        <v>31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6" t="s">
        <v>26</v>
      </c>
      <c r="B42" s="1" t="s">
        <v>12</v>
      </c>
      <c r="C42" s="9">
        <v>2234</v>
      </c>
      <c r="D42" s="9">
        <v>318</v>
      </c>
      <c r="E42" s="9">
        <v>152</v>
      </c>
      <c r="F42" s="9">
        <v>157</v>
      </c>
      <c r="G42" s="9">
        <v>9</v>
      </c>
      <c r="H42" s="9">
        <v>1916</v>
      </c>
      <c r="I42" s="9">
        <v>245</v>
      </c>
      <c r="J42" s="9">
        <v>1622</v>
      </c>
      <c r="K42" s="9">
        <v>49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6" t="s">
        <v>26</v>
      </c>
      <c r="B43" s="1" t="s">
        <v>13</v>
      </c>
      <c r="C43" s="9">
        <v>2173</v>
      </c>
      <c r="D43" s="9">
        <v>362</v>
      </c>
      <c r="E43" s="9">
        <v>222</v>
      </c>
      <c r="F43" s="9">
        <v>128</v>
      </c>
      <c r="G43" s="9">
        <v>12</v>
      </c>
      <c r="H43" s="9">
        <v>1811</v>
      </c>
      <c r="I43" s="9">
        <v>361</v>
      </c>
      <c r="J43" s="9">
        <v>1384</v>
      </c>
      <c r="K43" s="9">
        <v>66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6" t="s">
        <v>26</v>
      </c>
      <c r="B44" s="1" t="s">
        <v>14</v>
      </c>
      <c r="C44" s="9">
        <v>1976</v>
      </c>
      <c r="D44" s="9">
        <v>320</v>
      </c>
      <c r="E44" s="9">
        <v>215</v>
      </c>
      <c r="F44" s="9">
        <v>94</v>
      </c>
      <c r="G44" s="9">
        <v>11</v>
      </c>
      <c r="H44" s="9">
        <v>1656</v>
      </c>
      <c r="I44" s="9">
        <v>401</v>
      </c>
      <c r="J44" s="9">
        <v>1222</v>
      </c>
      <c r="K44" s="9">
        <v>33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6" t="s">
        <v>26</v>
      </c>
      <c r="B45" s="1" t="s">
        <v>15</v>
      </c>
      <c r="C45" s="9">
        <v>2224</v>
      </c>
      <c r="D45" s="9">
        <v>352</v>
      </c>
      <c r="E45" s="9">
        <v>224</v>
      </c>
      <c r="F45" s="9">
        <v>121</v>
      </c>
      <c r="G45" s="9">
        <v>7</v>
      </c>
      <c r="H45" s="9">
        <v>1872</v>
      </c>
      <c r="I45" s="9">
        <v>436</v>
      </c>
      <c r="J45" s="9">
        <v>1396</v>
      </c>
      <c r="K45" s="9">
        <v>40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6" t="s">
        <v>26</v>
      </c>
      <c r="B46" s="1" t="s">
        <v>16</v>
      </c>
      <c r="C46" s="9">
        <v>1874</v>
      </c>
      <c r="D46" s="9">
        <v>268</v>
      </c>
      <c r="E46" s="9">
        <v>187</v>
      </c>
      <c r="F46" s="9">
        <v>76</v>
      </c>
      <c r="G46" s="9">
        <v>5</v>
      </c>
      <c r="H46" s="9">
        <v>1606</v>
      </c>
      <c r="I46" s="9">
        <v>410</v>
      </c>
      <c r="J46" s="9">
        <v>1161</v>
      </c>
      <c r="K46" s="9">
        <v>35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6" t="s">
        <v>26</v>
      </c>
      <c r="B47" s="1" t="s">
        <v>17</v>
      </c>
      <c r="C47" s="9">
        <v>1433</v>
      </c>
      <c r="D47" s="9">
        <v>189</v>
      </c>
      <c r="E47" s="9">
        <v>144</v>
      </c>
      <c r="F47" s="9">
        <v>42</v>
      </c>
      <c r="G47" s="9">
        <v>3</v>
      </c>
      <c r="H47" s="9">
        <v>1244</v>
      </c>
      <c r="I47" s="9">
        <v>322</v>
      </c>
      <c r="J47" s="9">
        <v>892</v>
      </c>
      <c r="K47" s="9">
        <v>30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6" t="s">
        <v>26</v>
      </c>
      <c r="B48" s="1" t="s">
        <v>18</v>
      </c>
      <c r="C48" s="9">
        <v>1207</v>
      </c>
      <c r="D48" s="9">
        <v>165</v>
      </c>
      <c r="E48" s="9">
        <v>109</v>
      </c>
      <c r="F48" s="9">
        <v>52</v>
      </c>
      <c r="G48" s="9">
        <v>4</v>
      </c>
      <c r="H48" s="9">
        <v>1042</v>
      </c>
      <c r="I48" s="9">
        <v>236</v>
      </c>
      <c r="J48" s="9">
        <v>775</v>
      </c>
      <c r="K48" s="9">
        <v>31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6" t="s">
        <v>26</v>
      </c>
      <c r="B49" s="1" t="s">
        <v>19</v>
      </c>
      <c r="C49" s="9">
        <v>1026</v>
      </c>
      <c r="D49" s="9">
        <v>133</v>
      </c>
      <c r="E49" s="9">
        <v>98</v>
      </c>
      <c r="F49" s="9">
        <v>34</v>
      </c>
      <c r="G49" s="9">
        <v>1</v>
      </c>
      <c r="H49" s="9">
        <v>893</v>
      </c>
      <c r="I49" s="9">
        <v>248</v>
      </c>
      <c r="J49" s="9">
        <v>629</v>
      </c>
      <c r="K49" s="9">
        <v>16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6" t="s">
        <v>26</v>
      </c>
      <c r="B50" s="1" t="s">
        <v>20</v>
      </c>
      <c r="C50" s="9">
        <v>768</v>
      </c>
      <c r="D50" s="9">
        <v>79</v>
      </c>
      <c r="E50" s="9">
        <v>48</v>
      </c>
      <c r="F50" s="9">
        <v>28</v>
      </c>
      <c r="G50" s="9">
        <v>3</v>
      </c>
      <c r="H50" s="9">
        <v>689</v>
      </c>
      <c r="I50" s="9">
        <v>136</v>
      </c>
      <c r="J50" s="9">
        <v>526</v>
      </c>
      <c r="K50" s="9">
        <v>27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6" t="s">
        <v>26</v>
      </c>
      <c r="B51" s="1" t="s">
        <v>21</v>
      </c>
      <c r="C51" s="9">
        <v>397</v>
      </c>
      <c r="D51" s="9">
        <v>34</v>
      </c>
      <c r="E51" s="9">
        <v>19</v>
      </c>
      <c r="F51" s="9">
        <v>14</v>
      </c>
      <c r="G51" s="9">
        <v>1</v>
      </c>
      <c r="H51" s="9">
        <v>363</v>
      </c>
      <c r="I51" s="9">
        <v>61</v>
      </c>
      <c r="J51" s="9">
        <v>289</v>
      </c>
      <c r="K51" s="9">
        <v>13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6" t="s">
        <v>26</v>
      </c>
      <c r="B52" s="1" t="s">
        <v>22</v>
      </c>
      <c r="C52" s="9">
        <v>143</v>
      </c>
      <c r="D52" s="9">
        <v>13</v>
      </c>
      <c r="E52" s="9">
        <v>6</v>
      </c>
      <c r="F52" s="9">
        <v>6</v>
      </c>
      <c r="G52" s="9">
        <v>1</v>
      </c>
      <c r="H52" s="9">
        <v>130</v>
      </c>
      <c r="I52" s="9">
        <v>20</v>
      </c>
      <c r="J52" s="9">
        <v>102</v>
      </c>
      <c r="K52" s="9">
        <v>8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8" t="s">
        <v>26</v>
      </c>
      <c r="B53" s="6" t="s">
        <v>23</v>
      </c>
      <c r="C53" s="5">
        <v>73</v>
      </c>
      <c r="D53" s="5">
        <v>8</v>
      </c>
      <c r="E53" s="5">
        <v>3</v>
      </c>
      <c r="F53" s="5">
        <v>5</v>
      </c>
      <c r="G53" s="5" t="s">
        <v>37</v>
      </c>
      <c r="H53" s="5">
        <v>65</v>
      </c>
      <c r="I53" s="5">
        <v>14</v>
      </c>
      <c r="J53" s="5">
        <v>48</v>
      </c>
      <c r="K53" s="5">
        <v>3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7" t="s">
        <v>38</v>
      </c>
      <c r="B54" s="18"/>
      <c r="C54" s="18"/>
      <c r="D54" s="18"/>
      <c r="E54" s="18"/>
      <c r="F54" s="18"/>
      <c r="G54" s="18"/>
      <c r="H54" s="18"/>
      <c r="I54" s="18"/>
      <c r="J54" s="18"/>
      <c r="K54" s="19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20" t="s">
        <v>39</v>
      </c>
      <c r="B55" s="21"/>
      <c r="C55" s="21"/>
      <c r="D55" s="21"/>
      <c r="E55" s="21"/>
      <c r="F55" s="21"/>
      <c r="G55" s="21"/>
      <c r="H55" s="21"/>
      <c r="I55" s="21"/>
      <c r="J55" s="21"/>
      <c r="K55" s="22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 r:id="rId1"/>
  <ignoredErrors>
    <ignoredError sqref="B7 B23 B3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9" customWidth="1"/>
    <col min="4" max="11" width="15.33203125" customWidth="1"/>
    <col min="12" max="31" width="23.33203125" customWidth="1"/>
  </cols>
  <sheetData>
    <row r="1" spans="1:31" ht="13.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34" t="s">
        <v>47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9" t="s">
        <v>1</v>
      </c>
      <c r="B3" s="29" t="s">
        <v>26</v>
      </c>
      <c r="C3" s="29" t="s">
        <v>43</v>
      </c>
      <c r="D3" s="29" t="s">
        <v>2</v>
      </c>
      <c r="E3" s="29" t="s">
        <v>26</v>
      </c>
      <c r="F3" s="29" t="s">
        <v>26</v>
      </c>
      <c r="G3" s="29" t="s">
        <v>26</v>
      </c>
      <c r="H3" s="29" t="s">
        <v>3</v>
      </c>
      <c r="I3" s="29" t="s">
        <v>26</v>
      </c>
      <c r="J3" s="29" t="s">
        <v>26</v>
      </c>
      <c r="K3" s="29" t="s">
        <v>26</v>
      </c>
    </row>
    <row r="4" spans="1:31" ht="15.6" customHeight="1">
      <c r="A4" s="29" t="s">
        <v>26</v>
      </c>
      <c r="B4" s="29" t="s">
        <v>26</v>
      </c>
      <c r="C4" s="29" t="s">
        <v>26</v>
      </c>
      <c r="D4" s="29" t="s">
        <v>4</v>
      </c>
      <c r="E4" s="29" t="s">
        <v>26</v>
      </c>
      <c r="F4" s="29" t="s">
        <v>26</v>
      </c>
      <c r="G4" s="29" t="s">
        <v>26</v>
      </c>
      <c r="H4" s="29" t="s">
        <v>4</v>
      </c>
      <c r="I4" s="29" t="s">
        <v>26</v>
      </c>
      <c r="J4" s="29" t="s">
        <v>26</v>
      </c>
      <c r="K4" s="29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9" t="s">
        <v>26</v>
      </c>
      <c r="B5" s="29" t="s">
        <v>26</v>
      </c>
      <c r="C5" s="29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5" t="s">
        <v>5</v>
      </c>
      <c r="B6" s="8" t="s">
        <v>26</v>
      </c>
      <c r="C6" s="3">
        <v>788</v>
      </c>
      <c r="D6" s="3">
        <v>45</v>
      </c>
      <c r="E6" s="3">
        <v>17</v>
      </c>
      <c r="F6" s="3">
        <v>24</v>
      </c>
      <c r="G6" s="3">
        <v>4</v>
      </c>
      <c r="H6" s="3">
        <v>743</v>
      </c>
      <c r="I6" s="3">
        <v>102</v>
      </c>
      <c r="J6" s="3">
        <v>563</v>
      </c>
      <c r="K6" s="3">
        <v>78</v>
      </c>
    </row>
    <row r="7" spans="1:31" ht="12" customHeight="1">
      <c r="A7" s="26" t="s">
        <v>26</v>
      </c>
      <c r="B7" s="1" t="s">
        <v>9</v>
      </c>
      <c r="C7" s="9">
        <v>5</v>
      </c>
      <c r="D7" s="9">
        <v>1</v>
      </c>
      <c r="E7" s="9" t="s">
        <v>37</v>
      </c>
      <c r="F7" s="9" t="s">
        <v>37</v>
      </c>
      <c r="G7" s="9">
        <v>1</v>
      </c>
      <c r="H7" s="9">
        <v>4</v>
      </c>
      <c r="I7" s="9" t="s">
        <v>37</v>
      </c>
      <c r="J7" s="9">
        <v>3</v>
      </c>
      <c r="K7" s="9">
        <v>1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6" t="s">
        <v>26</v>
      </c>
      <c r="B8" s="1" t="s">
        <v>10</v>
      </c>
      <c r="C8" s="9">
        <v>36</v>
      </c>
      <c r="D8" s="9">
        <v>2</v>
      </c>
      <c r="E8" s="9" t="s">
        <v>37</v>
      </c>
      <c r="F8" s="9">
        <v>1</v>
      </c>
      <c r="G8" s="9">
        <v>1</v>
      </c>
      <c r="H8" s="9">
        <v>34</v>
      </c>
      <c r="I8" s="9">
        <v>2</v>
      </c>
      <c r="J8" s="9">
        <v>27</v>
      </c>
      <c r="K8" s="9">
        <v>5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6" t="s">
        <v>26</v>
      </c>
      <c r="B9" s="1" t="s">
        <v>11</v>
      </c>
      <c r="C9" s="9">
        <v>64</v>
      </c>
      <c r="D9" s="9">
        <v>2</v>
      </c>
      <c r="E9" s="9" t="s">
        <v>37</v>
      </c>
      <c r="F9" s="9">
        <v>1</v>
      </c>
      <c r="G9" s="9">
        <v>1</v>
      </c>
      <c r="H9" s="9">
        <v>62</v>
      </c>
      <c r="I9" s="9">
        <v>1</v>
      </c>
      <c r="J9" s="9">
        <v>49</v>
      </c>
      <c r="K9" s="9">
        <v>12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6" t="s">
        <v>26</v>
      </c>
      <c r="B10" s="1" t="s">
        <v>12</v>
      </c>
      <c r="C10" s="9">
        <v>80</v>
      </c>
      <c r="D10" s="9">
        <v>5</v>
      </c>
      <c r="E10" s="9">
        <v>1</v>
      </c>
      <c r="F10" s="9">
        <v>4</v>
      </c>
      <c r="G10" s="9" t="s">
        <v>37</v>
      </c>
      <c r="H10" s="9">
        <v>75</v>
      </c>
      <c r="I10" s="9">
        <v>6</v>
      </c>
      <c r="J10" s="9">
        <v>62</v>
      </c>
      <c r="K10" s="9">
        <v>7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6" t="s">
        <v>26</v>
      </c>
      <c r="B11" s="1" t="s">
        <v>13</v>
      </c>
      <c r="C11" s="9">
        <v>84</v>
      </c>
      <c r="D11" s="9">
        <v>4</v>
      </c>
      <c r="E11" s="9">
        <v>3</v>
      </c>
      <c r="F11" s="9">
        <v>1</v>
      </c>
      <c r="G11" s="9" t="s">
        <v>37</v>
      </c>
      <c r="H11" s="9">
        <v>80</v>
      </c>
      <c r="I11" s="9">
        <v>10</v>
      </c>
      <c r="J11" s="9">
        <v>60</v>
      </c>
      <c r="K11" s="9">
        <v>10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6" t="s">
        <v>26</v>
      </c>
      <c r="B12" s="1" t="s">
        <v>14</v>
      </c>
      <c r="C12" s="9">
        <v>81</v>
      </c>
      <c r="D12" s="9">
        <v>6</v>
      </c>
      <c r="E12" s="9">
        <v>2</v>
      </c>
      <c r="F12" s="9">
        <v>4</v>
      </c>
      <c r="G12" s="9" t="s">
        <v>37</v>
      </c>
      <c r="H12" s="9">
        <v>75</v>
      </c>
      <c r="I12" s="9">
        <v>11</v>
      </c>
      <c r="J12" s="9">
        <v>54</v>
      </c>
      <c r="K12" s="9">
        <v>10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6" t="s">
        <v>26</v>
      </c>
      <c r="B13" s="1" t="s">
        <v>15</v>
      </c>
      <c r="C13" s="9">
        <v>78</v>
      </c>
      <c r="D13" s="9">
        <v>6</v>
      </c>
      <c r="E13" s="9">
        <v>3</v>
      </c>
      <c r="F13" s="9">
        <v>3</v>
      </c>
      <c r="G13" s="9" t="s">
        <v>37</v>
      </c>
      <c r="H13" s="9">
        <v>72</v>
      </c>
      <c r="I13" s="9">
        <v>13</v>
      </c>
      <c r="J13" s="9">
        <v>52</v>
      </c>
      <c r="K13" s="9">
        <v>7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6" t="s">
        <v>26</v>
      </c>
      <c r="B14" s="1" t="s">
        <v>16</v>
      </c>
      <c r="C14" s="9">
        <v>77</v>
      </c>
      <c r="D14" s="9">
        <v>8</v>
      </c>
      <c r="E14" s="9">
        <v>5</v>
      </c>
      <c r="F14" s="9">
        <v>3</v>
      </c>
      <c r="G14" s="9" t="s">
        <v>37</v>
      </c>
      <c r="H14" s="9">
        <v>69</v>
      </c>
      <c r="I14" s="9">
        <v>12</v>
      </c>
      <c r="J14" s="9">
        <v>55</v>
      </c>
      <c r="K14" s="9">
        <v>2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6" t="s">
        <v>26</v>
      </c>
      <c r="B15" s="1" t="s">
        <v>17</v>
      </c>
      <c r="C15" s="9">
        <v>53</v>
      </c>
      <c r="D15" s="9">
        <v>2</v>
      </c>
      <c r="E15" s="9" t="s">
        <v>37</v>
      </c>
      <c r="F15" s="9">
        <v>1</v>
      </c>
      <c r="G15" s="9">
        <v>1</v>
      </c>
      <c r="H15" s="9">
        <v>51</v>
      </c>
      <c r="I15" s="9">
        <v>11</v>
      </c>
      <c r="J15" s="9">
        <v>35</v>
      </c>
      <c r="K15" s="9">
        <v>5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6" t="s">
        <v>26</v>
      </c>
      <c r="B16" s="1" t="s">
        <v>18</v>
      </c>
      <c r="C16" s="9">
        <v>60</v>
      </c>
      <c r="D16" s="9">
        <v>4</v>
      </c>
      <c r="E16" s="9">
        <v>1</v>
      </c>
      <c r="F16" s="9">
        <v>3</v>
      </c>
      <c r="G16" s="9" t="s">
        <v>37</v>
      </c>
      <c r="H16" s="9">
        <v>56</v>
      </c>
      <c r="I16" s="9">
        <v>11</v>
      </c>
      <c r="J16" s="9">
        <v>40</v>
      </c>
      <c r="K16" s="9">
        <v>5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6" t="s">
        <v>26</v>
      </c>
      <c r="B17" s="1" t="s">
        <v>19</v>
      </c>
      <c r="C17" s="9">
        <v>55</v>
      </c>
      <c r="D17" s="9">
        <v>1</v>
      </c>
      <c r="E17" s="9">
        <v>1</v>
      </c>
      <c r="F17" s="9" t="s">
        <v>37</v>
      </c>
      <c r="G17" s="9" t="s">
        <v>37</v>
      </c>
      <c r="H17" s="9">
        <v>54</v>
      </c>
      <c r="I17" s="9">
        <v>9</v>
      </c>
      <c r="J17" s="9">
        <v>42</v>
      </c>
      <c r="K17" s="9">
        <v>3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6" t="s">
        <v>26</v>
      </c>
      <c r="B18" s="1" t="s">
        <v>20</v>
      </c>
      <c r="C18" s="9">
        <v>54</v>
      </c>
      <c r="D18" s="9">
        <v>1</v>
      </c>
      <c r="E18" s="9" t="s">
        <v>37</v>
      </c>
      <c r="F18" s="9">
        <v>1</v>
      </c>
      <c r="G18" s="9" t="s">
        <v>37</v>
      </c>
      <c r="H18" s="9">
        <v>53</v>
      </c>
      <c r="I18" s="9">
        <v>5</v>
      </c>
      <c r="J18" s="9">
        <v>44</v>
      </c>
      <c r="K18" s="9">
        <v>4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6" t="s">
        <v>26</v>
      </c>
      <c r="B19" s="1" t="s">
        <v>21</v>
      </c>
      <c r="C19" s="9">
        <v>29</v>
      </c>
      <c r="D19" s="9" t="s">
        <v>37</v>
      </c>
      <c r="E19" s="9" t="s">
        <v>37</v>
      </c>
      <c r="F19" s="9" t="s">
        <v>37</v>
      </c>
      <c r="G19" s="9" t="s">
        <v>37</v>
      </c>
      <c r="H19" s="9">
        <v>29</v>
      </c>
      <c r="I19" s="9">
        <v>5</v>
      </c>
      <c r="J19" s="9">
        <v>21</v>
      </c>
      <c r="K19" s="9">
        <v>3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6" t="s">
        <v>26</v>
      </c>
      <c r="B20" s="1" t="s">
        <v>22</v>
      </c>
      <c r="C20" s="9">
        <v>21</v>
      </c>
      <c r="D20" s="9">
        <v>1</v>
      </c>
      <c r="E20" s="9">
        <v>1</v>
      </c>
      <c r="F20" s="9" t="s">
        <v>37</v>
      </c>
      <c r="G20" s="9" t="s">
        <v>37</v>
      </c>
      <c r="H20" s="9">
        <v>20</v>
      </c>
      <c r="I20" s="9">
        <v>5</v>
      </c>
      <c r="J20" s="9">
        <v>12</v>
      </c>
      <c r="K20" s="9">
        <v>3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6" t="s">
        <v>26</v>
      </c>
      <c r="B21" s="1" t="s">
        <v>23</v>
      </c>
      <c r="C21" s="9">
        <v>11</v>
      </c>
      <c r="D21" s="9">
        <v>2</v>
      </c>
      <c r="E21" s="9" t="s">
        <v>37</v>
      </c>
      <c r="F21" s="9">
        <v>2</v>
      </c>
      <c r="G21" s="9" t="s">
        <v>37</v>
      </c>
      <c r="H21" s="9">
        <v>9</v>
      </c>
      <c r="I21" s="9">
        <v>1</v>
      </c>
      <c r="J21" s="9">
        <v>7</v>
      </c>
      <c r="K21" s="9">
        <v>1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7" t="s">
        <v>24</v>
      </c>
      <c r="B22" s="4" t="s">
        <v>26</v>
      </c>
      <c r="C22" s="3">
        <v>291</v>
      </c>
      <c r="D22" s="3">
        <v>16</v>
      </c>
      <c r="E22" s="3">
        <v>7</v>
      </c>
      <c r="F22" s="3">
        <v>5</v>
      </c>
      <c r="G22" s="3">
        <v>4</v>
      </c>
      <c r="H22" s="3">
        <v>275</v>
      </c>
      <c r="I22" s="3">
        <v>39</v>
      </c>
      <c r="J22" s="3">
        <v>194</v>
      </c>
      <c r="K22" s="3">
        <v>42</v>
      </c>
    </row>
    <row r="23" spans="1:16" ht="12" customHeight="1">
      <c r="A23" s="26" t="s">
        <v>26</v>
      </c>
      <c r="B23" s="1" t="s">
        <v>9</v>
      </c>
      <c r="C23" s="9">
        <v>4</v>
      </c>
      <c r="D23" s="9">
        <v>1</v>
      </c>
      <c r="E23" s="9" t="s">
        <v>37</v>
      </c>
      <c r="F23" s="9" t="s">
        <v>37</v>
      </c>
      <c r="G23" s="9">
        <v>1</v>
      </c>
      <c r="H23" s="9">
        <v>3</v>
      </c>
      <c r="I23" s="9" t="s">
        <v>37</v>
      </c>
      <c r="J23" s="9">
        <v>2</v>
      </c>
      <c r="K23" s="9">
        <v>1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6" t="s">
        <v>26</v>
      </c>
      <c r="B24" s="1" t="s">
        <v>10</v>
      </c>
      <c r="C24" s="9">
        <v>15</v>
      </c>
      <c r="D24" s="9">
        <v>1</v>
      </c>
      <c r="E24" s="9" t="s">
        <v>37</v>
      </c>
      <c r="F24" s="9" t="s">
        <v>37</v>
      </c>
      <c r="G24" s="9">
        <v>1</v>
      </c>
      <c r="H24" s="9">
        <v>14</v>
      </c>
      <c r="I24" s="9">
        <v>1</v>
      </c>
      <c r="J24" s="9">
        <v>10</v>
      </c>
      <c r="K24" s="9">
        <v>3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6" t="s">
        <v>26</v>
      </c>
      <c r="B25" s="1" t="s">
        <v>11</v>
      </c>
      <c r="C25" s="9">
        <v>25</v>
      </c>
      <c r="D25" s="9">
        <v>1</v>
      </c>
      <c r="E25" s="9" t="s">
        <v>37</v>
      </c>
      <c r="F25" s="9" t="s">
        <v>37</v>
      </c>
      <c r="G25" s="9">
        <v>1</v>
      </c>
      <c r="H25" s="9">
        <v>24</v>
      </c>
      <c r="I25" s="9">
        <v>1</v>
      </c>
      <c r="J25" s="9">
        <v>17</v>
      </c>
      <c r="K25" s="9">
        <v>6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6" t="s">
        <v>26</v>
      </c>
      <c r="B26" s="1" t="s">
        <v>12</v>
      </c>
      <c r="C26" s="9">
        <v>31</v>
      </c>
      <c r="D26" s="9">
        <v>2</v>
      </c>
      <c r="E26" s="9" t="s">
        <v>37</v>
      </c>
      <c r="F26" s="9">
        <v>2</v>
      </c>
      <c r="G26" s="9" t="s">
        <v>37</v>
      </c>
      <c r="H26" s="9">
        <v>29</v>
      </c>
      <c r="I26" s="9">
        <v>3</v>
      </c>
      <c r="J26" s="9">
        <v>22</v>
      </c>
      <c r="K26" s="9">
        <v>4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6" t="s">
        <v>26</v>
      </c>
      <c r="B27" s="1" t="s">
        <v>13</v>
      </c>
      <c r="C27" s="9">
        <v>38</v>
      </c>
      <c r="D27" s="9" t="s">
        <v>37</v>
      </c>
      <c r="E27" s="9" t="s">
        <v>37</v>
      </c>
      <c r="F27" s="9" t="s">
        <v>37</v>
      </c>
      <c r="G27" s="9" t="s">
        <v>37</v>
      </c>
      <c r="H27" s="9">
        <v>38</v>
      </c>
      <c r="I27" s="9">
        <v>5</v>
      </c>
      <c r="J27" s="9">
        <v>28</v>
      </c>
      <c r="K27" s="9">
        <v>5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6" t="s">
        <v>26</v>
      </c>
      <c r="B28" s="1" t="s">
        <v>14</v>
      </c>
      <c r="C28" s="9">
        <v>36</v>
      </c>
      <c r="D28" s="9">
        <v>3</v>
      </c>
      <c r="E28" s="9">
        <v>1</v>
      </c>
      <c r="F28" s="9">
        <v>2</v>
      </c>
      <c r="G28" s="9" t="s">
        <v>37</v>
      </c>
      <c r="H28" s="9">
        <v>33</v>
      </c>
      <c r="I28" s="9">
        <v>3</v>
      </c>
      <c r="J28" s="9">
        <v>21</v>
      </c>
      <c r="K28" s="9">
        <v>9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6" t="s">
        <v>26</v>
      </c>
      <c r="B29" s="1" t="s">
        <v>15</v>
      </c>
      <c r="C29" s="9">
        <v>34</v>
      </c>
      <c r="D29" s="9">
        <v>1</v>
      </c>
      <c r="E29" s="9">
        <v>1</v>
      </c>
      <c r="F29" s="9" t="s">
        <v>37</v>
      </c>
      <c r="G29" s="9" t="s">
        <v>37</v>
      </c>
      <c r="H29" s="9">
        <v>33</v>
      </c>
      <c r="I29" s="9">
        <v>7</v>
      </c>
      <c r="J29" s="9">
        <v>22</v>
      </c>
      <c r="K29" s="9">
        <v>4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6" t="s">
        <v>26</v>
      </c>
      <c r="B30" s="1" t="s">
        <v>16</v>
      </c>
      <c r="C30" s="9">
        <v>21</v>
      </c>
      <c r="D30" s="9">
        <v>4</v>
      </c>
      <c r="E30" s="9">
        <v>4</v>
      </c>
      <c r="F30" s="9" t="s">
        <v>37</v>
      </c>
      <c r="G30" s="9" t="s">
        <v>37</v>
      </c>
      <c r="H30" s="9">
        <v>17</v>
      </c>
      <c r="I30" s="9">
        <v>2</v>
      </c>
      <c r="J30" s="9">
        <v>15</v>
      </c>
      <c r="K30" s="9" t="s">
        <v>37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6" t="s">
        <v>26</v>
      </c>
      <c r="B31" s="1" t="s">
        <v>17</v>
      </c>
      <c r="C31" s="9">
        <v>17</v>
      </c>
      <c r="D31" s="9">
        <v>1</v>
      </c>
      <c r="E31" s="9" t="s">
        <v>37</v>
      </c>
      <c r="F31" s="9" t="s">
        <v>37</v>
      </c>
      <c r="G31" s="9">
        <v>1</v>
      </c>
      <c r="H31" s="9">
        <v>16</v>
      </c>
      <c r="I31" s="9">
        <v>3</v>
      </c>
      <c r="J31" s="9">
        <v>13</v>
      </c>
      <c r="K31" s="9" t="s">
        <v>37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6" t="s">
        <v>26</v>
      </c>
      <c r="B32" s="1" t="s">
        <v>18</v>
      </c>
      <c r="C32" s="9">
        <v>19</v>
      </c>
      <c r="D32" s="9" t="s">
        <v>37</v>
      </c>
      <c r="E32" s="9" t="s">
        <v>37</v>
      </c>
      <c r="F32" s="9" t="s">
        <v>37</v>
      </c>
      <c r="G32" s="9" t="s">
        <v>37</v>
      </c>
      <c r="H32" s="9">
        <v>19</v>
      </c>
      <c r="I32" s="9">
        <v>5</v>
      </c>
      <c r="J32" s="9">
        <v>13</v>
      </c>
      <c r="K32" s="9">
        <v>1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6" t="s">
        <v>26</v>
      </c>
      <c r="B33" s="1" t="s">
        <v>19</v>
      </c>
      <c r="C33" s="9">
        <v>15</v>
      </c>
      <c r="D33" s="9" t="s">
        <v>37</v>
      </c>
      <c r="E33" s="9" t="s">
        <v>37</v>
      </c>
      <c r="F33" s="9" t="s">
        <v>37</v>
      </c>
      <c r="G33" s="9" t="s">
        <v>37</v>
      </c>
      <c r="H33" s="9">
        <v>15</v>
      </c>
      <c r="I33" s="9">
        <v>2</v>
      </c>
      <c r="J33" s="9">
        <v>10</v>
      </c>
      <c r="K33" s="9">
        <v>3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6" t="s">
        <v>26</v>
      </c>
      <c r="B34" s="1" t="s">
        <v>20</v>
      </c>
      <c r="C34" s="9">
        <v>14</v>
      </c>
      <c r="D34" s="9" t="s">
        <v>37</v>
      </c>
      <c r="E34" s="9" t="s">
        <v>37</v>
      </c>
      <c r="F34" s="9" t="s">
        <v>37</v>
      </c>
      <c r="G34" s="9" t="s">
        <v>37</v>
      </c>
      <c r="H34" s="9">
        <v>14</v>
      </c>
      <c r="I34" s="9">
        <v>2</v>
      </c>
      <c r="J34" s="9">
        <v>10</v>
      </c>
      <c r="K34" s="9">
        <v>2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6" t="s">
        <v>26</v>
      </c>
      <c r="B35" s="1" t="s">
        <v>21</v>
      </c>
      <c r="C35" s="9">
        <v>9</v>
      </c>
      <c r="D35" s="9" t="s">
        <v>37</v>
      </c>
      <c r="E35" s="9" t="s">
        <v>37</v>
      </c>
      <c r="F35" s="9" t="s">
        <v>37</v>
      </c>
      <c r="G35" s="9" t="s">
        <v>37</v>
      </c>
      <c r="H35" s="9">
        <v>9</v>
      </c>
      <c r="I35" s="9">
        <v>3</v>
      </c>
      <c r="J35" s="9">
        <v>4</v>
      </c>
      <c r="K35" s="9">
        <v>2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6" t="s">
        <v>26</v>
      </c>
      <c r="B36" s="1" t="s">
        <v>22</v>
      </c>
      <c r="C36" s="9">
        <v>6</v>
      </c>
      <c r="D36" s="9">
        <v>1</v>
      </c>
      <c r="E36" s="9">
        <v>1</v>
      </c>
      <c r="F36" s="9" t="s">
        <v>37</v>
      </c>
      <c r="G36" s="9" t="s">
        <v>37</v>
      </c>
      <c r="H36" s="9">
        <v>5</v>
      </c>
      <c r="I36" s="9">
        <v>1</v>
      </c>
      <c r="J36" s="9">
        <v>3</v>
      </c>
      <c r="K36" s="9">
        <v>1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6" t="s">
        <v>26</v>
      </c>
      <c r="B37" s="1" t="s">
        <v>23</v>
      </c>
      <c r="C37" s="9">
        <v>7</v>
      </c>
      <c r="D37" s="9">
        <v>1</v>
      </c>
      <c r="E37" s="9" t="s">
        <v>37</v>
      </c>
      <c r="F37" s="9">
        <v>1</v>
      </c>
      <c r="G37" s="9" t="s">
        <v>37</v>
      </c>
      <c r="H37" s="9">
        <v>6</v>
      </c>
      <c r="I37" s="9">
        <v>1</v>
      </c>
      <c r="J37" s="9">
        <v>4</v>
      </c>
      <c r="K37" s="9">
        <v>1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7" t="s">
        <v>25</v>
      </c>
      <c r="B38" s="4" t="s">
        <v>26</v>
      </c>
      <c r="C38" s="3">
        <v>497</v>
      </c>
      <c r="D38" s="3">
        <v>29</v>
      </c>
      <c r="E38" s="3">
        <v>10</v>
      </c>
      <c r="F38" s="3">
        <v>19</v>
      </c>
      <c r="G38" s="3" t="s">
        <v>37</v>
      </c>
      <c r="H38" s="3">
        <v>468</v>
      </c>
      <c r="I38" s="3">
        <v>63</v>
      </c>
      <c r="J38" s="3">
        <v>369</v>
      </c>
      <c r="K38" s="3">
        <v>36</v>
      </c>
    </row>
    <row r="39" spans="1:16" ht="12" customHeight="1">
      <c r="A39" s="26" t="s">
        <v>26</v>
      </c>
      <c r="B39" s="1" t="s">
        <v>9</v>
      </c>
      <c r="C39" s="9">
        <v>1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1</v>
      </c>
      <c r="I39" s="9" t="s">
        <v>37</v>
      </c>
      <c r="J39" s="9">
        <v>1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6" t="s">
        <v>26</v>
      </c>
      <c r="B40" s="1" t="s">
        <v>10</v>
      </c>
      <c r="C40" s="9">
        <v>21</v>
      </c>
      <c r="D40" s="9">
        <v>1</v>
      </c>
      <c r="E40" s="9" t="s">
        <v>37</v>
      </c>
      <c r="F40" s="9">
        <v>1</v>
      </c>
      <c r="G40" s="9" t="s">
        <v>37</v>
      </c>
      <c r="H40" s="9">
        <v>20</v>
      </c>
      <c r="I40" s="9">
        <v>1</v>
      </c>
      <c r="J40" s="9">
        <v>17</v>
      </c>
      <c r="K40" s="9">
        <v>2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6" t="s">
        <v>26</v>
      </c>
      <c r="B41" s="1" t="s">
        <v>11</v>
      </c>
      <c r="C41" s="9">
        <v>39</v>
      </c>
      <c r="D41" s="9">
        <v>1</v>
      </c>
      <c r="E41" s="9" t="s">
        <v>37</v>
      </c>
      <c r="F41" s="9">
        <v>1</v>
      </c>
      <c r="G41" s="9" t="s">
        <v>37</v>
      </c>
      <c r="H41" s="9">
        <v>38</v>
      </c>
      <c r="I41" s="9" t="s">
        <v>37</v>
      </c>
      <c r="J41" s="9">
        <v>32</v>
      </c>
      <c r="K41" s="9">
        <v>6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6" t="s">
        <v>26</v>
      </c>
      <c r="B42" s="1" t="s">
        <v>12</v>
      </c>
      <c r="C42" s="9">
        <v>49</v>
      </c>
      <c r="D42" s="9">
        <v>3</v>
      </c>
      <c r="E42" s="9">
        <v>1</v>
      </c>
      <c r="F42" s="9">
        <v>2</v>
      </c>
      <c r="G42" s="9" t="s">
        <v>37</v>
      </c>
      <c r="H42" s="9">
        <v>46</v>
      </c>
      <c r="I42" s="9">
        <v>3</v>
      </c>
      <c r="J42" s="9">
        <v>40</v>
      </c>
      <c r="K42" s="9">
        <v>3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6" t="s">
        <v>26</v>
      </c>
      <c r="B43" s="1" t="s">
        <v>13</v>
      </c>
      <c r="C43" s="9">
        <v>46</v>
      </c>
      <c r="D43" s="9">
        <v>4</v>
      </c>
      <c r="E43" s="9">
        <v>3</v>
      </c>
      <c r="F43" s="9">
        <v>1</v>
      </c>
      <c r="G43" s="9" t="s">
        <v>37</v>
      </c>
      <c r="H43" s="9">
        <v>42</v>
      </c>
      <c r="I43" s="9">
        <v>5</v>
      </c>
      <c r="J43" s="9">
        <v>32</v>
      </c>
      <c r="K43" s="9">
        <v>5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6" t="s">
        <v>26</v>
      </c>
      <c r="B44" s="1" t="s">
        <v>14</v>
      </c>
      <c r="C44" s="9">
        <v>45</v>
      </c>
      <c r="D44" s="9">
        <v>3</v>
      </c>
      <c r="E44" s="9">
        <v>1</v>
      </c>
      <c r="F44" s="9">
        <v>2</v>
      </c>
      <c r="G44" s="9" t="s">
        <v>37</v>
      </c>
      <c r="H44" s="9">
        <v>42</v>
      </c>
      <c r="I44" s="9">
        <v>8</v>
      </c>
      <c r="J44" s="9">
        <v>33</v>
      </c>
      <c r="K44" s="9">
        <v>1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6" t="s">
        <v>26</v>
      </c>
      <c r="B45" s="1" t="s">
        <v>15</v>
      </c>
      <c r="C45" s="9">
        <v>44</v>
      </c>
      <c r="D45" s="9">
        <v>5</v>
      </c>
      <c r="E45" s="9">
        <v>2</v>
      </c>
      <c r="F45" s="9">
        <v>3</v>
      </c>
      <c r="G45" s="9" t="s">
        <v>37</v>
      </c>
      <c r="H45" s="9">
        <v>39</v>
      </c>
      <c r="I45" s="9">
        <v>6</v>
      </c>
      <c r="J45" s="9">
        <v>30</v>
      </c>
      <c r="K45" s="9">
        <v>3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6" t="s">
        <v>26</v>
      </c>
      <c r="B46" s="1" t="s">
        <v>16</v>
      </c>
      <c r="C46" s="9">
        <v>56</v>
      </c>
      <c r="D46" s="9">
        <v>4</v>
      </c>
      <c r="E46" s="9">
        <v>1</v>
      </c>
      <c r="F46" s="9">
        <v>3</v>
      </c>
      <c r="G46" s="9" t="s">
        <v>37</v>
      </c>
      <c r="H46" s="9">
        <v>52</v>
      </c>
      <c r="I46" s="9">
        <v>10</v>
      </c>
      <c r="J46" s="9">
        <v>40</v>
      </c>
      <c r="K46" s="9">
        <v>2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6" t="s">
        <v>26</v>
      </c>
      <c r="B47" s="1" t="s">
        <v>17</v>
      </c>
      <c r="C47" s="9">
        <v>36</v>
      </c>
      <c r="D47" s="9">
        <v>1</v>
      </c>
      <c r="E47" s="9" t="s">
        <v>37</v>
      </c>
      <c r="F47" s="9">
        <v>1</v>
      </c>
      <c r="G47" s="9" t="s">
        <v>37</v>
      </c>
      <c r="H47" s="9">
        <v>35</v>
      </c>
      <c r="I47" s="9">
        <v>8</v>
      </c>
      <c r="J47" s="9">
        <v>22</v>
      </c>
      <c r="K47" s="9">
        <v>5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6" t="s">
        <v>26</v>
      </c>
      <c r="B48" s="1" t="s">
        <v>18</v>
      </c>
      <c r="C48" s="9">
        <v>41</v>
      </c>
      <c r="D48" s="9">
        <v>4</v>
      </c>
      <c r="E48" s="9">
        <v>1</v>
      </c>
      <c r="F48" s="9">
        <v>3</v>
      </c>
      <c r="G48" s="9" t="s">
        <v>37</v>
      </c>
      <c r="H48" s="9">
        <v>37</v>
      </c>
      <c r="I48" s="9">
        <v>6</v>
      </c>
      <c r="J48" s="9">
        <v>27</v>
      </c>
      <c r="K48" s="9">
        <v>4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6" t="s">
        <v>26</v>
      </c>
      <c r="B49" s="1" t="s">
        <v>19</v>
      </c>
      <c r="C49" s="9">
        <v>40</v>
      </c>
      <c r="D49" s="9">
        <v>1</v>
      </c>
      <c r="E49" s="9">
        <v>1</v>
      </c>
      <c r="F49" s="9" t="s">
        <v>37</v>
      </c>
      <c r="G49" s="9" t="s">
        <v>37</v>
      </c>
      <c r="H49" s="9">
        <v>39</v>
      </c>
      <c r="I49" s="9">
        <v>7</v>
      </c>
      <c r="J49" s="9">
        <v>32</v>
      </c>
      <c r="K49" s="9" t="s">
        <v>37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6" t="s">
        <v>26</v>
      </c>
      <c r="B50" s="1" t="s">
        <v>20</v>
      </c>
      <c r="C50" s="9">
        <v>40</v>
      </c>
      <c r="D50" s="9">
        <v>1</v>
      </c>
      <c r="E50" s="9" t="s">
        <v>37</v>
      </c>
      <c r="F50" s="9">
        <v>1</v>
      </c>
      <c r="G50" s="9" t="s">
        <v>37</v>
      </c>
      <c r="H50" s="9">
        <v>39</v>
      </c>
      <c r="I50" s="9">
        <v>3</v>
      </c>
      <c r="J50" s="9">
        <v>34</v>
      </c>
      <c r="K50" s="9">
        <v>2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6" t="s">
        <v>26</v>
      </c>
      <c r="B51" s="1" t="s">
        <v>21</v>
      </c>
      <c r="C51" s="9">
        <v>20</v>
      </c>
      <c r="D51" s="9" t="s">
        <v>37</v>
      </c>
      <c r="E51" s="9" t="s">
        <v>37</v>
      </c>
      <c r="F51" s="9" t="s">
        <v>37</v>
      </c>
      <c r="G51" s="9" t="s">
        <v>37</v>
      </c>
      <c r="H51" s="9">
        <v>20</v>
      </c>
      <c r="I51" s="9">
        <v>2</v>
      </c>
      <c r="J51" s="9">
        <v>17</v>
      </c>
      <c r="K51" s="9">
        <v>1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6" t="s">
        <v>26</v>
      </c>
      <c r="B52" s="1" t="s">
        <v>22</v>
      </c>
      <c r="C52" s="9">
        <v>15</v>
      </c>
      <c r="D52" s="9" t="s">
        <v>37</v>
      </c>
      <c r="E52" s="9" t="s">
        <v>37</v>
      </c>
      <c r="F52" s="9" t="s">
        <v>37</v>
      </c>
      <c r="G52" s="9" t="s">
        <v>37</v>
      </c>
      <c r="H52" s="9">
        <v>15</v>
      </c>
      <c r="I52" s="9">
        <v>4</v>
      </c>
      <c r="J52" s="9">
        <v>9</v>
      </c>
      <c r="K52" s="9">
        <v>2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8" t="s">
        <v>26</v>
      </c>
      <c r="B53" s="6" t="s">
        <v>23</v>
      </c>
      <c r="C53" s="5">
        <v>4</v>
      </c>
      <c r="D53" s="5">
        <v>1</v>
      </c>
      <c r="E53" s="5" t="s">
        <v>37</v>
      </c>
      <c r="F53" s="5">
        <v>1</v>
      </c>
      <c r="G53" s="5" t="s">
        <v>37</v>
      </c>
      <c r="H53" s="5">
        <v>3</v>
      </c>
      <c r="I53" s="5" t="s">
        <v>37</v>
      </c>
      <c r="J53" s="5">
        <v>3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7" t="s">
        <v>38</v>
      </c>
      <c r="B54" s="18"/>
      <c r="C54" s="18"/>
      <c r="D54" s="18"/>
      <c r="E54" s="18"/>
      <c r="F54" s="18"/>
      <c r="G54" s="18"/>
      <c r="H54" s="18"/>
      <c r="I54" s="18"/>
      <c r="J54" s="18"/>
      <c r="K54" s="19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20" t="s">
        <v>39</v>
      </c>
      <c r="B55" s="21"/>
      <c r="C55" s="21"/>
      <c r="D55" s="21"/>
      <c r="E55" s="21"/>
      <c r="F55" s="21"/>
      <c r="G55" s="21"/>
      <c r="H55" s="21"/>
      <c r="I55" s="21"/>
      <c r="J55" s="21"/>
      <c r="K55" s="22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65"/>
  <sheetViews>
    <sheetView showGridLines="0" zoomScaleNormal="100" workbookViewId="0">
      <selection activeCell="A2" sqref="A2:K2"/>
    </sheetView>
  </sheetViews>
  <sheetFormatPr baseColWidth="10" defaultRowHeight="11.25"/>
  <cols>
    <col min="1" max="1" width="18.1640625" customWidth="1"/>
    <col min="2" max="2" width="15.33203125" customWidth="1"/>
    <col min="3" max="3" width="19" customWidth="1"/>
    <col min="4" max="11" width="15.33203125" customWidth="1"/>
    <col min="12" max="31" width="23.33203125" customWidth="1"/>
  </cols>
  <sheetData>
    <row r="1" spans="1:31" ht="13.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34" t="s">
        <v>48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9" t="s">
        <v>1</v>
      </c>
      <c r="B3" s="29" t="s">
        <v>26</v>
      </c>
      <c r="C3" s="29" t="s">
        <v>43</v>
      </c>
      <c r="D3" s="29" t="s">
        <v>2</v>
      </c>
      <c r="E3" s="29" t="s">
        <v>26</v>
      </c>
      <c r="F3" s="29" t="s">
        <v>26</v>
      </c>
      <c r="G3" s="29" t="s">
        <v>26</v>
      </c>
      <c r="H3" s="29" t="s">
        <v>3</v>
      </c>
      <c r="I3" s="29" t="s">
        <v>26</v>
      </c>
      <c r="J3" s="29" t="s">
        <v>26</v>
      </c>
      <c r="K3" s="29" t="s">
        <v>26</v>
      </c>
    </row>
    <row r="4" spans="1:31" ht="15.6" customHeight="1">
      <c r="A4" s="29" t="s">
        <v>26</v>
      </c>
      <c r="B4" s="29" t="s">
        <v>26</v>
      </c>
      <c r="C4" s="29" t="s">
        <v>26</v>
      </c>
      <c r="D4" s="29" t="s">
        <v>4</v>
      </c>
      <c r="E4" s="29" t="s">
        <v>26</v>
      </c>
      <c r="F4" s="29" t="s">
        <v>26</v>
      </c>
      <c r="G4" s="29" t="s">
        <v>26</v>
      </c>
      <c r="H4" s="29" t="s">
        <v>4</v>
      </c>
      <c r="I4" s="29" t="s">
        <v>26</v>
      </c>
      <c r="J4" s="29" t="s">
        <v>26</v>
      </c>
      <c r="K4" s="29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9" t="s">
        <v>26</v>
      </c>
      <c r="B5" s="29" t="s">
        <v>26</v>
      </c>
      <c r="C5" s="29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5" t="s">
        <v>5</v>
      </c>
      <c r="B6" s="8" t="s">
        <v>26</v>
      </c>
      <c r="C6" s="3">
        <v>2137</v>
      </c>
      <c r="D6" s="3">
        <v>240</v>
      </c>
      <c r="E6" s="3">
        <v>143</v>
      </c>
      <c r="F6" s="3">
        <v>88</v>
      </c>
      <c r="G6" s="3">
        <v>9</v>
      </c>
      <c r="H6" s="3">
        <v>1897</v>
      </c>
      <c r="I6" s="3">
        <v>301</v>
      </c>
      <c r="J6" s="3">
        <v>1546</v>
      </c>
      <c r="K6" s="3">
        <v>50</v>
      </c>
    </row>
    <row r="7" spans="1:31" ht="12" customHeight="1">
      <c r="A7" s="26" t="s">
        <v>26</v>
      </c>
      <c r="B7" s="1" t="s">
        <v>9</v>
      </c>
      <c r="C7" s="9">
        <v>3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3</v>
      </c>
      <c r="I7" s="9">
        <v>2</v>
      </c>
      <c r="J7" s="9">
        <v>1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6" t="s">
        <v>26</v>
      </c>
      <c r="B8" s="1" t="s">
        <v>10</v>
      </c>
      <c r="C8" s="9">
        <v>66</v>
      </c>
      <c r="D8" s="9">
        <v>2</v>
      </c>
      <c r="E8" s="9" t="s">
        <v>37</v>
      </c>
      <c r="F8" s="9">
        <v>2</v>
      </c>
      <c r="G8" s="9" t="s">
        <v>37</v>
      </c>
      <c r="H8" s="9">
        <v>64</v>
      </c>
      <c r="I8" s="9">
        <v>4</v>
      </c>
      <c r="J8" s="9">
        <v>59</v>
      </c>
      <c r="K8" s="9">
        <v>1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6" t="s">
        <v>26</v>
      </c>
      <c r="B9" s="1" t="s">
        <v>11</v>
      </c>
      <c r="C9" s="9">
        <v>202</v>
      </c>
      <c r="D9" s="9">
        <v>15</v>
      </c>
      <c r="E9" s="9">
        <v>2</v>
      </c>
      <c r="F9" s="9">
        <v>12</v>
      </c>
      <c r="G9" s="9">
        <v>1</v>
      </c>
      <c r="H9" s="9">
        <v>187</v>
      </c>
      <c r="I9" s="9">
        <v>3</v>
      </c>
      <c r="J9" s="9">
        <v>176</v>
      </c>
      <c r="K9" s="9">
        <v>8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6" t="s">
        <v>26</v>
      </c>
      <c r="B10" s="1" t="s">
        <v>12</v>
      </c>
      <c r="C10" s="9">
        <v>271</v>
      </c>
      <c r="D10" s="9">
        <v>32</v>
      </c>
      <c r="E10" s="9">
        <v>14</v>
      </c>
      <c r="F10" s="9">
        <v>17</v>
      </c>
      <c r="G10" s="9">
        <v>1</v>
      </c>
      <c r="H10" s="9">
        <v>239</v>
      </c>
      <c r="I10" s="9">
        <v>30</v>
      </c>
      <c r="J10" s="9">
        <v>205</v>
      </c>
      <c r="K10" s="9">
        <v>4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6" t="s">
        <v>26</v>
      </c>
      <c r="B11" s="1" t="s">
        <v>13</v>
      </c>
      <c r="C11" s="9">
        <v>266</v>
      </c>
      <c r="D11" s="9">
        <v>30</v>
      </c>
      <c r="E11" s="9">
        <v>18</v>
      </c>
      <c r="F11" s="9">
        <v>12</v>
      </c>
      <c r="G11" s="9" t="s">
        <v>37</v>
      </c>
      <c r="H11" s="9">
        <v>236</v>
      </c>
      <c r="I11" s="9">
        <v>53</v>
      </c>
      <c r="J11" s="9">
        <v>181</v>
      </c>
      <c r="K11" s="9">
        <v>2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6" t="s">
        <v>26</v>
      </c>
      <c r="B12" s="1" t="s">
        <v>14</v>
      </c>
      <c r="C12" s="9">
        <v>249</v>
      </c>
      <c r="D12" s="9">
        <v>28</v>
      </c>
      <c r="E12" s="9">
        <v>21</v>
      </c>
      <c r="F12" s="9">
        <v>6</v>
      </c>
      <c r="G12" s="9">
        <v>1</v>
      </c>
      <c r="H12" s="9">
        <v>221</v>
      </c>
      <c r="I12" s="9">
        <v>45</v>
      </c>
      <c r="J12" s="9">
        <v>169</v>
      </c>
      <c r="K12" s="9">
        <v>7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6" t="s">
        <v>26</v>
      </c>
      <c r="B13" s="1" t="s">
        <v>15</v>
      </c>
      <c r="C13" s="9">
        <v>230</v>
      </c>
      <c r="D13" s="9">
        <v>32</v>
      </c>
      <c r="E13" s="9">
        <v>19</v>
      </c>
      <c r="F13" s="9">
        <v>12</v>
      </c>
      <c r="G13" s="9">
        <v>1</v>
      </c>
      <c r="H13" s="9">
        <v>198</v>
      </c>
      <c r="I13" s="9">
        <v>40</v>
      </c>
      <c r="J13" s="9">
        <v>154</v>
      </c>
      <c r="K13" s="9">
        <v>4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6" t="s">
        <v>26</v>
      </c>
      <c r="B14" s="1" t="s">
        <v>16</v>
      </c>
      <c r="C14" s="9">
        <v>180</v>
      </c>
      <c r="D14" s="9">
        <v>33</v>
      </c>
      <c r="E14" s="9">
        <v>21</v>
      </c>
      <c r="F14" s="9">
        <v>12</v>
      </c>
      <c r="G14" s="9" t="s">
        <v>37</v>
      </c>
      <c r="H14" s="9">
        <v>147</v>
      </c>
      <c r="I14" s="9">
        <v>33</v>
      </c>
      <c r="J14" s="9">
        <v>111</v>
      </c>
      <c r="K14" s="9">
        <v>3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6" t="s">
        <v>26</v>
      </c>
      <c r="B15" s="1" t="s">
        <v>17</v>
      </c>
      <c r="C15" s="9">
        <v>171</v>
      </c>
      <c r="D15" s="9">
        <v>27</v>
      </c>
      <c r="E15" s="9">
        <v>22</v>
      </c>
      <c r="F15" s="9">
        <v>5</v>
      </c>
      <c r="G15" s="9" t="s">
        <v>37</v>
      </c>
      <c r="H15" s="9">
        <v>144</v>
      </c>
      <c r="I15" s="9">
        <v>30</v>
      </c>
      <c r="J15" s="9">
        <v>107</v>
      </c>
      <c r="K15" s="9">
        <v>7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6" t="s">
        <v>26</v>
      </c>
      <c r="B16" s="1" t="s">
        <v>18</v>
      </c>
      <c r="C16" s="9">
        <v>148</v>
      </c>
      <c r="D16" s="9">
        <v>16</v>
      </c>
      <c r="E16" s="9">
        <v>11</v>
      </c>
      <c r="F16" s="9">
        <v>4</v>
      </c>
      <c r="G16" s="9">
        <v>1</v>
      </c>
      <c r="H16" s="9">
        <v>132</v>
      </c>
      <c r="I16" s="9">
        <v>20</v>
      </c>
      <c r="J16" s="9">
        <v>111</v>
      </c>
      <c r="K16" s="9">
        <v>1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6" t="s">
        <v>26</v>
      </c>
      <c r="B17" s="1" t="s">
        <v>19</v>
      </c>
      <c r="C17" s="9">
        <v>140</v>
      </c>
      <c r="D17" s="9">
        <v>11</v>
      </c>
      <c r="E17" s="9">
        <v>9</v>
      </c>
      <c r="F17" s="9">
        <v>1</v>
      </c>
      <c r="G17" s="9">
        <v>1</v>
      </c>
      <c r="H17" s="9">
        <v>129</v>
      </c>
      <c r="I17" s="9">
        <v>17</v>
      </c>
      <c r="J17" s="9">
        <v>106</v>
      </c>
      <c r="K17" s="9">
        <v>6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6" t="s">
        <v>26</v>
      </c>
      <c r="B18" s="1" t="s">
        <v>20</v>
      </c>
      <c r="C18" s="9">
        <v>113</v>
      </c>
      <c r="D18" s="9">
        <v>8</v>
      </c>
      <c r="E18" s="9">
        <v>4</v>
      </c>
      <c r="F18" s="9">
        <v>3</v>
      </c>
      <c r="G18" s="9">
        <v>1</v>
      </c>
      <c r="H18" s="9">
        <v>105</v>
      </c>
      <c r="I18" s="9">
        <v>12</v>
      </c>
      <c r="J18" s="9">
        <v>91</v>
      </c>
      <c r="K18" s="9">
        <v>2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6" t="s">
        <v>26</v>
      </c>
      <c r="B19" s="1" t="s">
        <v>21</v>
      </c>
      <c r="C19" s="9">
        <v>58</v>
      </c>
      <c r="D19" s="9">
        <v>3</v>
      </c>
      <c r="E19" s="9">
        <v>1</v>
      </c>
      <c r="F19" s="9">
        <v>1</v>
      </c>
      <c r="G19" s="9">
        <v>1</v>
      </c>
      <c r="H19" s="9">
        <v>55</v>
      </c>
      <c r="I19" s="9">
        <v>5</v>
      </c>
      <c r="J19" s="9">
        <v>48</v>
      </c>
      <c r="K19" s="9">
        <v>2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6" t="s">
        <v>26</v>
      </c>
      <c r="B20" s="1" t="s">
        <v>22</v>
      </c>
      <c r="C20" s="9">
        <v>24</v>
      </c>
      <c r="D20" s="9">
        <v>2</v>
      </c>
      <c r="E20" s="9">
        <v>1</v>
      </c>
      <c r="F20" s="9">
        <v>1</v>
      </c>
      <c r="G20" s="9" t="s">
        <v>37</v>
      </c>
      <c r="H20" s="9">
        <v>22</v>
      </c>
      <c r="I20" s="9">
        <v>2</v>
      </c>
      <c r="J20" s="9">
        <v>18</v>
      </c>
      <c r="K20" s="9">
        <v>2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6" t="s">
        <v>26</v>
      </c>
      <c r="B21" s="1" t="s">
        <v>23</v>
      </c>
      <c r="C21" s="9">
        <v>16</v>
      </c>
      <c r="D21" s="9">
        <v>1</v>
      </c>
      <c r="E21" s="9" t="s">
        <v>37</v>
      </c>
      <c r="F21" s="9" t="s">
        <v>37</v>
      </c>
      <c r="G21" s="9">
        <v>1</v>
      </c>
      <c r="H21" s="9">
        <v>15</v>
      </c>
      <c r="I21" s="9">
        <v>5</v>
      </c>
      <c r="J21" s="9">
        <v>9</v>
      </c>
      <c r="K21" s="9">
        <v>1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7" t="s">
        <v>24</v>
      </c>
      <c r="B22" s="4" t="s">
        <v>26</v>
      </c>
      <c r="C22" s="3">
        <v>754</v>
      </c>
      <c r="D22" s="3">
        <v>82</v>
      </c>
      <c r="E22" s="3">
        <v>48</v>
      </c>
      <c r="F22" s="3">
        <v>33</v>
      </c>
      <c r="G22" s="3">
        <v>1</v>
      </c>
      <c r="H22" s="3">
        <v>672</v>
      </c>
      <c r="I22" s="3">
        <v>120</v>
      </c>
      <c r="J22" s="3">
        <v>529</v>
      </c>
      <c r="K22" s="3">
        <v>23</v>
      </c>
    </row>
    <row r="23" spans="1:16" ht="12" customHeight="1">
      <c r="A23" s="26" t="s">
        <v>26</v>
      </c>
      <c r="B23" s="1" t="s">
        <v>9</v>
      </c>
      <c r="C23" s="9" t="s">
        <v>37</v>
      </c>
      <c r="D23" s="9" t="s">
        <v>37</v>
      </c>
      <c r="E23" s="9" t="s">
        <v>37</v>
      </c>
      <c r="F23" s="9" t="s">
        <v>37</v>
      </c>
      <c r="G23" s="9" t="s">
        <v>37</v>
      </c>
      <c r="H23" s="9" t="s">
        <v>37</v>
      </c>
      <c r="I23" s="9" t="s">
        <v>37</v>
      </c>
      <c r="J23" s="9" t="s">
        <v>37</v>
      </c>
      <c r="K23" s="9" t="s">
        <v>37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</row>
    <row r="24" spans="1:16" ht="12" customHeight="1">
      <c r="A24" s="26" t="s">
        <v>26</v>
      </c>
      <c r="B24" s="1" t="s">
        <v>10</v>
      </c>
      <c r="C24" s="9">
        <v>22</v>
      </c>
      <c r="D24" s="9" t="s">
        <v>37</v>
      </c>
      <c r="E24" s="9" t="s">
        <v>37</v>
      </c>
      <c r="F24" s="9" t="s">
        <v>37</v>
      </c>
      <c r="G24" s="9" t="s">
        <v>37</v>
      </c>
      <c r="H24" s="9">
        <v>22</v>
      </c>
      <c r="I24" s="9">
        <v>3</v>
      </c>
      <c r="J24" s="9">
        <v>19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6" t="s">
        <v>26</v>
      </c>
      <c r="B25" s="1" t="s">
        <v>11</v>
      </c>
      <c r="C25" s="9">
        <v>74</v>
      </c>
      <c r="D25" s="9">
        <v>6</v>
      </c>
      <c r="E25" s="9" t="s">
        <v>37</v>
      </c>
      <c r="F25" s="9">
        <v>6</v>
      </c>
      <c r="G25" s="9" t="s">
        <v>37</v>
      </c>
      <c r="H25" s="9">
        <v>68</v>
      </c>
      <c r="I25" s="9" t="s">
        <v>37</v>
      </c>
      <c r="J25" s="9">
        <v>63</v>
      </c>
      <c r="K25" s="9">
        <v>5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6" t="s">
        <v>26</v>
      </c>
      <c r="B26" s="1" t="s">
        <v>12</v>
      </c>
      <c r="C26" s="9">
        <v>112</v>
      </c>
      <c r="D26" s="9">
        <v>14</v>
      </c>
      <c r="E26" s="9">
        <v>8</v>
      </c>
      <c r="F26" s="9">
        <v>6</v>
      </c>
      <c r="G26" s="9" t="s">
        <v>37</v>
      </c>
      <c r="H26" s="9">
        <v>98</v>
      </c>
      <c r="I26" s="9">
        <v>10</v>
      </c>
      <c r="J26" s="9">
        <v>86</v>
      </c>
      <c r="K26" s="9">
        <v>2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6" t="s">
        <v>26</v>
      </c>
      <c r="B27" s="1" t="s">
        <v>13</v>
      </c>
      <c r="C27" s="9">
        <v>100</v>
      </c>
      <c r="D27" s="9">
        <v>11</v>
      </c>
      <c r="E27" s="9">
        <v>6</v>
      </c>
      <c r="F27" s="9">
        <v>5</v>
      </c>
      <c r="G27" s="9" t="s">
        <v>37</v>
      </c>
      <c r="H27" s="9">
        <v>89</v>
      </c>
      <c r="I27" s="9">
        <v>20</v>
      </c>
      <c r="J27" s="9">
        <v>68</v>
      </c>
      <c r="K27" s="9">
        <v>1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6" t="s">
        <v>26</v>
      </c>
      <c r="B28" s="1" t="s">
        <v>14</v>
      </c>
      <c r="C28" s="9">
        <v>107</v>
      </c>
      <c r="D28" s="9">
        <v>7</v>
      </c>
      <c r="E28" s="9">
        <v>5</v>
      </c>
      <c r="F28" s="9">
        <v>2</v>
      </c>
      <c r="G28" s="9" t="s">
        <v>37</v>
      </c>
      <c r="H28" s="9">
        <v>100</v>
      </c>
      <c r="I28" s="9">
        <v>25</v>
      </c>
      <c r="J28" s="9">
        <v>70</v>
      </c>
      <c r="K28" s="9">
        <v>5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6" t="s">
        <v>26</v>
      </c>
      <c r="B29" s="1" t="s">
        <v>15</v>
      </c>
      <c r="C29" s="9">
        <v>59</v>
      </c>
      <c r="D29" s="9">
        <v>12</v>
      </c>
      <c r="E29" s="9">
        <v>7</v>
      </c>
      <c r="F29" s="9">
        <v>5</v>
      </c>
      <c r="G29" s="9" t="s">
        <v>37</v>
      </c>
      <c r="H29" s="9">
        <v>47</v>
      </c>
      <c r="I29" s="9">
        <v>8</v>
      </c>
      <c r="J29" s="9">
        <v>37</v>
      </c>
      <c r="K29" s="9">
        <v>2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6" t="s">
        <v>26</v>
      </c>
      <c r="B30" s="1" t="s">
        <v>16</v>
      </c>
      <c r="C30" s="9">
        <v>55</v>
      </c>
      <c r="D30" s="9">
        <v>12</v>
      </c>
      <c r="E30" s="9">
        <v>8</v>
      </c>
      <c r="F30" s="9">
        <v>4</v>
      </c>
      <c r="G30" s="9" t="s">
        <v>37</v>
      </c>
      <c r="H30" s="9">
        <v>43</v>
      </c>
      <c r="I30" s="9">
        <v>14</v>
      </c>
      <c r="J30" s="9">
        <v>28</v>
      </c>
      <c r="K30" s="9">
        <v>1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6" t="s">
        <v>26</v>
      </c>
      <c r="B31" s="1" t="s">
        <v>17</v>
      </c>
      <c r="C31" s="9">
        <v>67</v>
      </c>
      <c r="D31" s="9">
        <v>9</v>
      </c>
      <c r="E31" s="9">
        <v>7</v>
      </c>
      <c r="F31" s="9">
        <v>2</v>
      </c>
      <c r="G31" s="9" t="s">
        <v>37</v>
      </c>
      <c r="H31" s="9">
        <v>58</v>
      </c>
      <c r="I31" s="9">
        <v>15</v>
      </c>
      <c r="J31" s="9">
        <v>40</v>
      </c>
      <c r="K31" s="9">
        <v>3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6" t="s">
        <v>26</v>
      </c>
      <c r="B32" s="1" t="s">
        <v>18</v>
      </c>
      <c r="C32" s="9">
        <v>53</v>
      </c>
      <c r="D32" s="9">
        <v>6</v>
      </c>
      <c r="E32" s="9">
        <v>4</v>
      </c>
      <c r="F32" s="9">
        <v>2</v>
      </c>
      <c r="G32" s="9" t="s">
        <v>37</v>
      </c>
      <c r="H32" s="9">
        <v>47</v>
      </c>
      <c r="I32" s="9">
        <v>9</v>
      </c>
      <c r="J32" s="9">
        <v>37</v>
      </c>
      <c r="K32" s="9">
        <v>1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6" t="s">
        <v>26</v>
      </c>
      <c r="B33" s="1" t="s">
        <v>19</v>
      </c>
      <c r="C33" s="9">
        <v>46</v>
      </c>
      <c r="D33" s="9">
        <v>2</v>
      </c>
      <c r="E33" s="9">
        <v>2</v>
      </c>
      <c r="F33" s="9" t="s">
        <v>37</v>
      </c>
      <c r="G33" s="9" t="s">
        <v>37</v>
      </c>
      <c r="H33" s="9">
        <v>44</v>
      </c>
      <c r="I33" s="9">
        <v>4</v>
      </c>
      <c r="J33" s="9">
        <v>38</v>
      </c>
      <c r="K33" s="9">
        <v>2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6" t="s">
        <v>26</v>
      </c>
      <c r="B34" s="1" t="s">
        <v>20</v>
      </c>
      <c r="C34" s="9">
        <v>29</v>
      </c>
      <c r="D34" s="9">
        <v>2</v>
      </c>
      <c r="E34" s="9">
        <v>1</v>
      </c>
      <c r="F34" s="9">
        <v>1</v>
      </c>
      <c r="G34" s="9" t="s">
        <v>37</v>
      </c>
      <c r="H34" s="9">
        <v>27</v>
      </c>
      <c r="I34" s="9">
        <v>4</v>
      </c>
      <c r="J34" s="9">
        <v>23</v>
      </c>
      <c r="K34" s="9" t="s">
        <v>37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6" t="s">
        <v>26</v>
      </c>
      <c r="B35" s="1" t="s">
        <v>21</v>
      </c>
      <c r="C35" s="9">
        <v>19</v>
      </c>
      <c r="D35" s="9" t="s">
        <v>37</v>
      </c>
      <c r="E35" s="9" t="s">
        <v>37</v>
      </c>
      <c r="F35" s="9" t="s">
        <v>37</v>
      </c>
      <c r="G35" s="9" t="s">
        <v>37</v>
      </c>
      <c r="H35" s="9">
        <v>19</v>
      </c>
      <c r="I35" s="9">
        <v>4</v>
      </c>
      <c r="J35" s="9">
        <v>15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6" t="s">
        <v>26</v>
      </c>
      <c r="B36" s="1" t="s">
        <v>22</v>
      </c>
      <c r="C36" s="9">
        <v>6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6</v>
      </c>
      <c r="I36" s="9">
        <v>2</v>
      </c>
      <c r="J36" s="9">
        <v>4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6" t="s">
        <v>26</v>
      </c>
      <c r="B37" s="1" t="s">
        <v>23</v>
      </c>
      <c r="C37" s="9">
        <v>5</v>
      </c>
      <c r="D37" s="9">
        <v>1</v>
      </c>
      <c r="E37" s="9" t="s">
        <v>37</v>
      </c>
      <c r="F37" s="9" t="s">
        <v>37</v>
      </c>
      <c r="G37" s="9">
        <v>1</v>
      </c>
      <c r="H37" s="9">
        <v>4</v>
      </c>
      <c r="I37" s="9">
        <v>2</v>
      </c>
      <c r="J37" s="9">
        <v>1</v>
      </c>
      <c r="K37" s="9">
        <v>1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7" t="s">
        <v>25</v>
      </c>
      <c r="B38" s="4" t="s">
        <v>26</v>
      </c>
      <c r="C38" s="3">
        <v>1383</v>
      </c>
      <c r="D38" s="3">
        <v>158</v>
      </c>
      <c r="E38" s="3">
        <v>95</v>
      </c>
      <c r="F38" s="3">
        <v>55</v>
      </c>
      <c r="G38" s="3">
        <v>8</v>
      </c>
      <c r="H38" s="3">
        <v>1225</v>
      </c>
      <c r="I38" s="3">
        <v>181</v>
      </c>
      <c r="J38" s="3">
        <v>1017</v>
      </c>
      <c r="K38" s="3">
        <v>27</v>
      </c>
    </row>
    <row r="39" spans="1:16" ht="12" customHeight="1">
      <c r="A39" s="26" t="s">
        <v>26</v>
      </c>
      <c r="B39" s="1" t="s">
        <v>9</v>
      </c>
      <c r="C39" s="9">
        <v>3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3</v>
      </c>
      <c r="I39" s="9">
        <v>2</v>
      </c>
      <c r="J39" s="9">
        <v>1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6" t="s">
        <v>26</v>
      </c>
      <c r="B40" s="1" t="s">
        <v>10</v>
      </c>
      <c r="C40" s="9">
        <v>44</v>
      </c>
      <c r="D40" s="9">
        <v>2</v>
      </c>
      <c r="E40" s="9" t="s">
        <v>37</v>
      </c>
      <c r="F40" s="9">
        <v>2</v>
      </c>
      <c r="G40" s="9" t="s">
        <v>37</v>
      </c>
      <c r="H40" s="9">
        <v>42</v>
      </c>
      <c r="I40" s="9">
        <v>1</v>
      </c>
      <c r="J40" s="9">
        <v>40</v>
      </c>
      <c r="K40" s="9">
        <v>1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6" t="s">
        <v>26</v>
      </c>
      <c r="B41" s="1" t="s">
        <v>11</v>
      </c>
      <c r="C41" s="9">
        <v>128</v>
      </c>
      <c r="D41" s="9">
        <v>9</v>
      </c>
      <c r="E41" s="9">
        <v>2</v>
      </c>
      <c r="F41" s="9">
        <v>6</v>
      </c>
      <c r="G41" s="9">
        <v>1</v>
      </c>
      <c r="H41" s="9">
        <v>119</v>
      </c>
      <c r="I41" s="9">
        <v>3</v>
      </c>
      <c r="J41" s="9">
        <v>113</v>
      </c>
      <c r="K41" s="9">
        <v>3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6" t="s">
        <v>26</v>
      </c>
      <c r="B42" s="1" t="s">
        <v>12</v>
      </c>
      <c r="C42" s="9">
        <v>159</v>
      </c>
      <c r="D42" s="9">
        <v>18</v>
      </c>
      <c r="E42" s="9">
        <v>6</v>
      </c>
      <c r="F42" s="9">
        <v>11</v>
      </c>
      <c r="G42" s="9">
        <v>1</v>
      </c>
      <c r="H42" s="9">
        <v>141</v>
      </c>
      <c r="I42" s="9">
        <v>20</v>
      </c>
      <c r="J42" s="9">
        <v>119</v>
      </c>
      <c r="K42" s="9">
        <v>2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6" t="s">
        <v>26</v>
      </c>
      <c r="B43" s="1" t="s">
        <v>13</v>
      </c>
      <c r="C43" s="9">
        <v>166</v>
      </c>
      <c r="D43" s="9">
        <v>19</v>
      </c>
      <c r="E43" s="9">
        <v>12</v>
      </c>
      <c r="F43" s="9">
        <v>7</v>
      </c>
      <c r="G43" s="9" t="s">
        <v>37</v>
      </c>
      <c r="H43" s="9">
        <v>147</v>
      </c>
      <c r="I43" s="9">
        <v>33</v>
      </c>
      <c r="J43" s="9">
        <v>113</v>
      </c>
      <c r="K43" s="9">
        <v>1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6" t="s">
        <v>26</v>
      </c>
      <c r="B44" s="1" t="s">
        <v>14</v>
      </c>
      <c r="C44" s="9">
        <v>142</v>
      </c>
      <c r="D44" s="9">
        <v>21</v>
      </c>
      <c r="E44" s="9">
        <v>16</v>
      </c>
      <c r="F44" s="9">
        <v>4</v>
      </c>
      <c r="G44" s="9">
        <v>1</v>
      </c>
      <c r="H44" s="9">
        <v>121</v>
      </c>
      <c r="I44" s="9">
        <v>20</v>
      </c>
      <c r="J44" s="9">
        <v>99</v>
      </c>
      <c r="K44" s="9">
        <v>2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6" t="s">
        <v>26</v>
      </c>
      <c r="B45" s="1" t="s">
        <v>15</v>
      </c>
      <c r="C45" s="9">
        <v>171</v>
      </c>
      <c r="D45" s="9">
        <v>20</v>
      </c>
      <c r="E45" s="9">
        <v>12</v>
      </c>
      <c r="F45" s="9">
        <v>7</v>
      </c>
      <c r="G45" s="9">
        <v>1</v>
      </c>
      <c r="H45" s="9">
        <v>151</v>
      </c>
      <c r="I45" s="9">
        <v>32</v>
      </c>
      <c r="J45" s="9">
        <v>117</v>
      </c>
      <c r="K45" s="9">
        <v>2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6" t="s">
        <v>26</v>
      </c>
      <c r="B46" s="1" t="s">
        <v>16</v>
      </c>
      <c r="C46" s="9">
        <v>125</v>
      </c>
      <c r="D46" s="9">
        <v>21</v>
      </c>
      <c r="E46" s="9">
        <v>13</v>
      </c>
      <c r="F46" s="9">
        <v>8</v>
      </c>
      <c r="G46" s="9" t="s">
        <v>37</v>
      </c>
      <c r="H46" s="9">
        <v>104</v>
      </c>
      <c r="I46" s="9">
        <v>19</v>
      </c>
      <c r="J46" s="9">
        <v>83</v>
      </c>
      <c r="K46" s="9">
        <v>2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6" t="s">
        <v>26</v>
      </c>
      <c r="B47" s="1" t="s">
        <v>17</v>
      </c>
      <c r="C47" s="9">
        <v>104</v>
      </c>
      <c r="D47" s="9">
        <v>18</v>
      </c>
      <c r="E47" s="9">
        <v>15</v>
      </c>
      <c r="F47" s="9">
        <v>3</v>
      </c>
      <c r="G47" s="9" t="s">
        <v>37</v>
      </c>
      <c r="H47" s="9">
        <v>86</v>
      </c>
      <c r="I47" s="9">
        <v>15</v>
      </c>
      <c r="J47" s="9">
        <v>67</v>
      </c>
      <c r="K47" s="9">
        <v>4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6" t="s">
        <v>26</v>
      </c>
      <c r="B48" s="1" t="s">
        <v>18</v>
      </c>
      <c r="C48" s="9">
        <v>95</v>
      </c>
      <c r="D48" s="9">
        <v>10</v>
      </c>
      <c r="E48" s="9">
        <v>7</v>
      </c>
      <c r="F48" s="9">
        <v>2</v>
      </c>
      <c r="G48" s="9">
        <v>1</v>
      </c>
      <c r="H48" s="9">
        <v>85</v>
      </c>
      <c r="I48" s="9">
        <v>11</v>
      </c>
      <c r="J48" s="9">
        <v>74</v>
      </c>
      <c r="K48" s="9" t="s">
        <v>37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6" t="s">
        <v>26</v>
      </c>
      <c r="B49" s="1" t="s">
        <v>19</v>
      </c>
      <c r="C49" s="9">
        <v>94</v>
      </c>
      <c r="D49" s="9">
        <v>9</v>
      </c>
      <c r="E49" s="9">
        <v>7</v>
      </c>
      <c r="F49" s="9">
        <v>1</v>
      </c>
      <c r="G49" s="9">
        <v>1</v>
      </c>
      <c r="H49" s="9">
        <v>85</v>
      </c>
      <c r="I49" s="9">
        <v>13</v>
      </c>
      <c r="J49" s="9">
        <v>68</v>
      </c>
      <c r="K49" s="9">
        <v>4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6" t="s">
        <v>26</v>
      </c>
      <c r="B50" s="1" t="s">
        <v>20</v>
      </c>
      <c r="C50" s="9">
        <v>84</v>
      </c>
      <c r="D50" s="9">
        <v>6</v>
      </c>
      <c r="E50" s="9">
        <v>3</v>
      </c>
      <c r="F50" s="9">
        <v>2</v>
      </c>
      <c r="G50" s="9">
        <v>1</v>
      </c>
      <c r="H50" s="9">
        <v>78</v>
      </c>
      <c r="I50" s="9">
        <v>8</v>
      </c>
      <c r="J50" s="9">
        <v>68</v>
      </c>
      <c r="K50" s="9">
        <v>2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6" t="s">
        <v>26</v>
      </c>
      <c r="B51" s="1" t="s">
        <v>21</v>
      </c>
      <c r="C51" s="9">
        <v>39</v>
      </c>
      <c r="D51" s="9">
        <v>3</v>
      </c>
      <c r="E51" s="9">
        <v>1</v>
      </c>
      <c r="F51" s="9">
        <v>1</v>
      </c>
      <c r="G51" s="9">
        <v>1</v>
      </c>
      <c r="H51" s="9">
        <v>36</v>
      </c>
      <c r="I51" s="9">
        <v>1</v>
      </c>
      <c r="J51" s="9">
        <v>33</v>
      </c>
      <c r="K51" s="9">
        <v>2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6" t="s">
        <v>26</v>
      </c>
      <c r="B52" s="1" t="s">
        <v>22</v>
      </c>
      <c r="C52" s="9">
        <v>18</v>
      </c>
      <c r="D52" s="9">
        <v>2</v>
      </c>
      <c r="E52" s="9">
        <v>1</v>
      </c>
      <c r="F52" s="9">
        <v>1</v>
      </c>
      <c r="G52" s="9" t="s">
        <v>37</v>
      </c>
      <c r="H52" s="9">
        <v>16</v>
      </c>
      <c r="I52" s="9" t="s">
        <v>37</v>
      </c>
      <c r="J52" s="9">
        <v>14</v>
      </c>
      <c r="K52" s="9">
        <v>2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8" t="s">
        <v>26</v>
      </c>
      <c r="B53" s="6" t="s">
        <v>23</v>
      </c>
      <c r="C53" s="5">
        <v>11</v>
      </c>
      <c r="D53" s="5" t="s">
        <v>37</v>
      </c>
      <c r="E53" s="5" t="s">
        <v>37</v>
      </c>
      <c r="F53" s="5" t="s">
        <v>37</v>
      </c>
      <c r="G53" s="5" t="s">
        <v>37</v>
      </c>
      <c r="H53" s="5">
        <v>11</v>
      </c>
      <c r="I53" s="5">
        <v>3</v>
      </c>
      <c r="J53" s="5">
        <v>8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7" t="s">
        <v>38</v>
      </c>
      <c r="B54" s="18"/>
      <c r="C54" s="18"/>
      <c r="D54" s="18"/>
      <c r="E54" s="18"/>
      <c r="F54" s="18"/>
      <c r="G54" s="18"/>
      <c r="H54" s="18"/>
      <c r="I54" s="18"/>
      <c r="J54" s="18"/>
      <c r="K54" s="19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20" t="s">
        <v>39</v>
      </c>
      <c r="B55" s="21"/>
      <c r="C55" s="21"/>
      <c r="D55" s="21"/>
      <c r="E55" s="21"/>
      <c r="F55" s="21"/>
      <c r="G55" s="21"/>
      <c r="H55" s="21"/>
      <c r="I55" s="21"/>
      <c r="J55" s="21"/>
      <c r="K55" s="22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21" customWidth="1"/>
    <col min="4" max="11" width="15.33203125" customWidth="1"/>
    <col min="12" max="31" width="23.33203125" customWidth="1"/>
  </cols>
  <sheetData>
    <row r="1" spans="1:31" ht="13.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34" t="s">
        <v>49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9" t="s">
        <v>1</v>
      </c>
      <c r="B3" s="29" t="s">
        <v>26</v>
      </c>
      <c r="C3" s="29" t="s">
        <v>43</v>
      </c>
      <c r="D3" s="29" t="s">
        <v>2</v>
      </c>
      <c r="E3" s="29" t="s">
        <v>26</v>
      </c>
      <c r="F3" s="29" t="s">
        <v>26</v>
      </c>
      <c r="G3" s="29" t="s">
        <v>26</v>
      </c>
      <c r="H3" s="29" t="s">
        <v>3</v>
      </c>
      <c r="I3" s="29" t="s">
        <v>26</v>
      </c>
      <c r="J3" s="29" t="s">
        <v>26</v>
      </c>
      <c r="K3" s="29" t="s">
        <v>26</v>
      </c>
    </row>
    <row r="4" spans="1:31" ht="15.6" customHeight="1">
      <c r="A4" s="29" t="s">
        <v>26</v>
      </c>
      <c r="B4" s="29" t="s">
        <v>26</v>
      </c>
      <c r="C4" s="29" t="s">
        <v>26</v>
      </c>
      <c r="D4" s="29" t="s">
        <v>4</v>
      </c>
      <c r="E4" s="29" t="s">
        <v>26</v>
      </c>
      <c r="F4" s="29" t="s">
        <v>26</v>
      </c>
      <c r="G4" s="29" t="s">
        <v>26</v>
      </c>
      <c r="H4" s="29" t="s">
        <v>4</v>
      </c>
      <c r="I4" s="29" t="s">
        <v>26</v>
      </c>
      <c r="J4" s="29" t="s">
        <v>26</v>
      </c>
      <c r="K4" s="29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9" t="s">
        <v>26</v>
      </c>
      <c r="B5" s="29" t="s">
        <v>26</v>
      </c>
      <c r="C5" s="29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5" t="s">
        <v>5</v>
      </c>
      <c r="B6" s="8" t="s">
        <v>26</v>
      </c>
      <c r="C6" s="3">
        <v>7677</v>
      </c>
      <c r="D6" s="3">
        <v>876</v>
      </c>
      <c r="E6" s="3">
        <v>499</v>
      </c>
      <c r="F6" s="3">
        <v>354</v>
      </c>
      <c r="G6" s="3">
        <v>23</v>
      </c>
      <c r="H6" s="3">
        <v>6801</v>
      </c>
      <c r="I6" s="3">
        <v>1089</v>
      </c>
      <c r="J6" s="3">
        <v>5560</v>
      </c>
      <c r="K6" s="3">
        <v>152</v>
      </c>
    </row>
    <row r="7" spans="1:31" ht="12" customHeight="1">
      <c r="A7" s="26" t="s">
        <v>26</v>
      </c>
      <c r="B7" s="1" t="s">
        <v>9</v>
      </c>
      <c r="C7" s="9">
        <v>14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14</v>
      </c>
      <c r="I7" s="9" t="s">
        <v>37</v>
      </c>
      <c r="J7" s="9">
        <v>14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6" t="s">
        <v>26</v>
      </c>
      <c r="B8" s="1" t="s">
        <v>10</v>
      </c>
      <c r="C8" s="9">
        <v>364</v>
      </c>
      <c r="D8" s="9">
        <v>8</v>
      </c>
      <c r="E8" s="9" t="s">
        <v>37</v>
      </c>
      <c r="F8" s="9">
        <v>7</v>
      </c>
      <c r="G8" s="9">
        <v>1</v>
      </c>
      <c r="H8" s="9">
        <v>356</v>
      </c>
      <c r="I8" s="9">
        <v>8</v>
      </c>
      <c r="J8" s="9">
        <v>342</v>
      </c>
      <c r="K8" s="9">
        <v>6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6" t="s">
        <v>26</v>
      </c>
      <c r="B9" s="1" t="s">
        <v>11</v>
      </c>
      <c r="C9" s="9">
        <v>764</v>
      </c>
      <c r="D9" s="9">
        <v>42</v>
      </c>
      <c r="E9" s="9">
        <v>8</v>
      </c>
      <c r="F9" s="9">
        <v>33</v>
      </c>
      <c r="G9" s="9">
        <v>1</v>
      </c>
      <c r="H9" s="9">
        <v>722</v>
      </c>
      <c r="I9" s="9">
        <v>35</v>
      </c>
      <c r="J9" s="9">
        <v>668</v>
      </c>
      <c r="K9" s="9">
        <v>19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6" t="s">
        <v>26</v>
      </c>
      <c r="B10" s="1" t="s">
        <v>12</v>
      </c>
      <c r="C10" s="9">
        <v>975</v>
      </c>
      <c r="D10" s="9">
        <v>113</v>
      </c>
      <c r="E10" s="9">
        <v>51</v>
      </c>
      <c r="F10" s="9">
        <v>58</v>
      </c>
      <c r="G10" s="9">
        <v>4</v>
      </c>
      <c r="H10" s="9">
        <v>862</v>
      </c>
      <c r="I10" s="9">
        <v>71</v>
      </c>
      <c r="J10" s="9">
        <v>774</v>
      </c>
      <c r="K10" s="9">
        <v>17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6" t="s">
        <v>26</v>
      </c>
      <c r="B11" s="1" t="s">
        <v>13</v>
      </c>
      <c r="C11" s="9">
        <v>799</v>
      </c>
      <c r="D11" s="9">
        <v>105</v>
      </c>
      <c r="E11" s="9">
        <v>56</v>
      </c>
      <c r="F11" s="9">
        <v>48</v>
      </c>
      <c r="G11" s="9">
        <v>1</v>
      </c>
      <c r="H11" s="9">
        <v>694</v>
      </c>
      <c r="I11" s="9">
        <v>99</v>
      </c>
      <c r="J11" s="9">
        <v>583</v>
      </c>
      <c r="K11" s="9">
        <v>12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6" t="s">
        <v>26</v>
      </c>
      <c r="B12" s="1" t="s">
        <v>14</v>
      </c>
      <c r="C12" s="9">
        <v>860</v>
      </c>
      <c r="D12" s="9">
        <v>128</v>
      </c>
      <c r="E12" s="9">
        <v>81</v>
      </c>
      <c r="F12" s="9">
        <v>45</v>
      </c>
      <c r="G12" s="9">
        <v>2</v>
      </c>
      <c r="H12" s="9">
        <v>732</v>
      </c>
      <c r="I12" s="9">
        <v>130</v>
      </c>
      <c r="J12" s="9">
        <v>588</v>
      </c>
      <c r="K12" s="9">
        <v>14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6" t="s">
        <v>26</v>
      </c>
      <c r="B13" s="1" t="s">
        <v>15</v>
      </c>
      <c r="C13" s="9">
        <v>1006</v>
      </c>
      <c r="D13" s="9">
        <v>143</v>
      </c>
      <c r="E13" s="9">
        <v>90</v>
      </c>
      <c r="F13" s="9">
        <v>49</v>
      </c>
      <c r="G13" s="9">
        <v>4</v>
      </c>
      <c r="H13" s="9">
        <v>863</v>
      </c>
      <c r="I13" s="9">
        <v>171</v>
      </c>
      <c r="J13" s="9">
        <v>677</v>
      </c>
      <c r="K13" s="9">
        <v>15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6" t="s">
        <v>26</v>
      </c>
      <c r="B14" s="1" t="s">
        <v>16</v>
      </c>
      <c r="C14" s="9">
        <v>851</v>
      </c>
      <c r="D14" s="9">
        <v>117</v>
      </c>
      <c r="E14" s="9">
        <v>78</v>
      </c>
      <c r="F14" s="9">
        <v>34</v>
      </c>
      <c r="G14" s="9">
        <v>5</v>
      </c>
      <c r="H14" s="9">
        <v>734</v>
      </c>
      <c r="I14" s="9">
        <v>149</v>
      </c>
      <c r="J14" s="9">
        <v>578</v>
      </c>
      <c r="K14" s="9">
        <v>7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6" t="s">
        <v>26</v>
      </c>
      <c r="B15" s="1" t="s">
        <v>17</v>
      </c>
      <c r="C15" s="9">
        <v>632</v>
      </c>
      <c r="D15" s="9">
        <v>81</v>
      </c>
      <c r="E15" s="9">
        <v>46</v>
      </c>
      <c r="F15" s="9">
        <v>34</v>
      </c>
      <c r="G15" s="9">
        <v>1</v>
      </c>
      <c r="H15" s="9">
        <v>551</v>
      </c>
      <c r="I15" s="9">
        <v>133</v>
      </c>
      <c r="J15" s="9">
        <v>405</v>
      </c>
      <c r="K15" s="9">
        <v>13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6" t="s">
        <v>26</v>
      </c>
      <c r="B16" s="1" t="s">
        <v>18</v>
      </c>
      <c r="C16" s="9">
        <v>434</v>
      </c>
      <c r="D16" s="9">
        <v>43</v>
      </c>
      <c r="E16" s="9">
        <v>28</v>
      </c>
      <c r="F16" s="9">
        <v>15</v>
      </c>
      <c r="G16" s="9" t="s">
        <v>37</v>
      </c>
      <c r="H16" s="9">
        <v>391</v>
      </c>
      <c r="I16" s="9">
        <v>107</v>
      </c>
      <c r="J16" s="9">
        <v>273</v>
      </c>
      <c r="K16" s="9">
        <v>11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6" t="s">
        <v>26</v>
      </c>
      <c r="B17" s="1" t="s">
        <v>19</v>
      </c>
      <c r="C17" s="9">
        <v>400</v>
      </c>
      <c r="D17" s="9">
        <v>45</v>
      </c>
      <c r="E17" s="9">
        <v>31</v>
      </c>
      <c r="F17" s="9">
        <v>12</v>
      </c>
      <c r="G17" s="9">
        <v>2</v>
      </c>
      <c r="H17" s="9">
        <v>355</v>
      </c>
      <c r="I17" s="9">
        <v>95</v>
      </c>
      <c r="J17" s="9">
        <v>247</v>
      </c>
      <c r="K17" s="9">
        <v>13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6" t="s">
        <v>26</v>
      </c>
      <c r="B18" s="1" t="s">
        <v>20</v>
      </c>
      <c r="C18" s="9">
        <v>304</v>
      </c>
      <c r="D18" s="9">
        <v>22</v>
      </c>
      <c r="E18" s="9">
        <v>15</v>
      </c>
      <c r="F18" s="9">
        <v>7</v>
      </c>
      <c r="G18" s="9" t="s">
        <v>37</v>
      </c>
      <c r="H18" s="9">
        <v>282</v>
      </c>
      <c r="I18" s="9">
        <v>48</v>
      </c>
      <c r="J18" s="9">
        <v>217</v>
      </c>
      <c r="K18" s="9">
        <v>17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6" t="s">
        <v>26</v>
      </c>
      <c r="B19" s="1" t="s">
        <v>21</v>
      </c>
      <c r="C19" s="9">
        <v>174</v>
      </c>
      <c r="D19" s="9">
        <v>16</v>
      </c>
      <c r="E19" s="9">
        <v>10</v>
      </c>
      <c r="F19" s="9">
        <v>4</v>
      </c>
      <c r="G19" s="9">
        <v>2</v>
      </c>
      <c r="H19" s="9">
        <v>158</v>
      </c>
      <c r="I19" s="9">
        <v>30</v>
      </c>
      <c r="J19" s="9">
        <v>123</v>
      </c>
      <c r="K19" s="9">
        <v>5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6" t="s">
        <v>26</v>
      </c>
      <c r="B20" s="1" t="s">
        <v>22</v>
      </c>
      <c r="C20" s="9">
        <v>64</v>
      </c>
      <c r="D20" s="9">
        <v>9</v>
      </c>
      <c r="E20" s="9">
        <v>3</v>
      </c>
      <c r="F20" s="9">
        <v>6</v>
      </c>
      <c r="G20" s="9" t="s">
        <v>37</v>
      </c>
      <c r="H20" s="9">
        <v>55</v>
      </c>
      <c r="I20" s="9">
        <v>6</v>
      </c>
      <c r="J20" s="9">
        <v>46</v>
      </c>
      <c r="K20" s="9">
        <v>3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6" t="s">
        <v>26</v>
      </c>
      <c r="B21" s="1" t="s">
        <v>23</v>
      </c>
      <c r="C21" s="9">
        <v>36</v>
      </c>
      <c r="D21" s="9">
        <v>4</v>
      </c>
      <c r="E21" s="9">
        <v>2</v>
      </c>
      <c r="F21" s="9">
        <v>2</v>
      </c>
      <c r="G21" s="9" t="s">
        <v>37</v>
      </c>
      <c r="H21" s="9">
        <v>32</v>
      </c>
      <c r="I21" s="9">
        <v>7</v>
      </c>
      <c r="J21" s="9">
        <v>25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7" t="s">
        <v>24</v>
      </c>
      <c r="B22" s="4" t="s">
        <v>26</v>
      </c>
      <c r="C22" s="3">
        <v>2835</v>
      </c>
      <c r="D22" s="3">
        <v>331</v>
      </c>
      <c r="E22" s="3">
        <v>193</v>
      </c>
      <c r="F22" s="3">
        <v>131</v>
      </c>
      <c r="G22" s="3">
        <v>7</v>
      </c>
      <c r="H22" s="3">
        <v>2504</v>
      </c>
      <c r="I22" s="3">
        <v>429</v>
      </c>
      <c r="J22" s="3">
        <v>2023</v>
      </c>
      <c r="K22" s="3">
        <v>52</v>
      </c>
    </row>
    <row r="23" spans="1:16" ht="12" customHeight="1">
      <c r="A23" s="26" t="s">
        <v>26</v>
      </c>
      <c r="B23" s="1" t="s">
        <v>9</v>
      </c>
      <c r="C23" s="9">
        <v>7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7</v>
      </c>
      <c r="I23" s="9" t="s">
        <v>37</v>
      </c>
      <c r="J23" s="9">
        <v>7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6" t="s">
        <v>26</v>
      </c>
      <c r="B24" s="1" t="s">
        <v>10</v>
      </c>
      <c r="C24" s="9">
        <v>131</v>
      </c>
      <c r="D24" s="9">
        <v>3</v>
      </c>
      <c r="E24" s="9" t="s">
        <v>37</v>
      </c>
      <c r="F24" s="9">
        <v>3</v>
      </c>
      <c r="G24" s="9" t="s">
        <v>37</v>
      </c>
      <c r="H24" s="9">
        <v>128</v>
      </c>
      <c r="I24" s="9">
        <v>2</v>
      </c>
      <c r="J24" s="9">
        <v>123</v>
      </c>
      <c r="K24" s="9">
        <v>3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6" t="s">
        <v>26</v>
      </c>
      <c r="B25" s="1" t="s">
        <v>11</v>
      </c>
      <c r="C25" s="9">
        <v>282</v>
      </c>
      <c r="D25" s="9">
        <v>14</v>
      </c>
      <c r="E25" s="9">
        <v>3</v>
      </c>
      <c r="F25" s="9">
        <v>11</v>
      </c>
      <c r="G25" s="9" t="s">
        <v>37</v>
      </c>
      <c r="H25" s="9">
        <v>268</v>
      </c>
      <c r="I25" s="9">
        <v>11</v>
      </c>
      <c r="J25" s="9">
        <v>249</v>
      </c>
      <c r="K25" s="9">
        <v>8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6" t="s">
        <v>26</v>
      </c>
      <c r="B26" s="1" t="s">
        <v>12</v>
      </c>
      <c r="C26" s="9">
        <v>430</v>
      </c>
      <c r="D26" s="9">
        <v>48</v>
      </c>
      <c r="E26" s="9">
        <v>21</v>
      </c>
      <c r="F26" s="9">
        <v>26</v>
      </c>
      <c r="G26" s="9">
        <v>1</v>
      </c>
      <c r="H26" s="9">
        <v>382</v>
      </c>
      <c r="I26" s="9">
        <v>34</v>
      </c>
      <c r="J26" s="9">
        <v>341</v>
      </c>
      <c r="K26" s="9">
        <v>7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6" t="s">
        <v>26</v>
      </c>
      <c r="B27" s="1" t="s">
        <v>13</v>
      </c>
      <c r="C27" s="9">
        <v>327</v>
      </c>
      <c r="D27" s="9">
        <v>36</v>
      </c>
      <c r="E27" s="9">
        <v>19</v>
      </c>
      <c r="F27" s="9">
        <v>17</v>
      </c>
      <c r="G27" s="9" t="s">
        <v>37</v>
      </c>
      <c r="H27" s="9">
        <v>291</v>
      </c>
      <c r="I27" s="9">
        <v>49</v>
      </c>
      <c r="J27" s="9">
        <v>237</v>
      </c>
      <c r="K27" s="9">
        <v>5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6" t="s">
        <v>26</v>
      </c>
      <c r="B28" s="1" t="s">
        <v>14</v>
      </c>
      <c r="C28" s="9">
        <v>354</v>
      </c>
      <c r="D28" s="9">
        <v>56</v>
      </c>
      <c r="E28" s="9">
        <v>39</v>
      </c>
      <c r="F28" s="9">
        <v>17</v>
      </c>
      <c r="G28" s="9" t="s">
        <v>37</v>
      </c>
      <c r="H28" s="9">
        <v>298</v>
      </c>
      <c r="I28" s="9">
        <v>61</v>
      </c>
      <c r="J28" s="9">
        <v>232</v>
      </c>
      <c r="K28" s="9">
        <v>5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6" t="s">
        <v>26</v>
      </c>
      <c r="B29" s="1" t="s">
        <v>15</v>
      </c>
      <c r="C29" s="9">
        <v>404</v>
      </c>
      <c r="D29" s="9">
        <v>61</v>
      </c>
      <c r="E29" s="9">
        <v>37</v>
      </c>
      <c r="F29" s="9">
        <v>22</v>
      </c>
      <c r="G29" s="9">
        <v>2</v>
      </c>
      <c r="H29" s="9">
        <v>343</v>
      </c>
      <c r="I29" s="9">
        <v>84</v>
      </c>
      <c r="J29" s="9">
        <v>255</v>
      </c>
      <c r="K29" s="9">
        <v>4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6" t="s">
        <v>26</v>
      </c>
      <c r="B30" s="1" t="s">
        <v>16</v>
      </c>
      <c r="C30" s="9">
        <v>277</v>
      </c>
      <c r="D30" s="9">
        <v>47</v>
      </c>
      <c r="E30" s="9">
        <v>31</v>
      </c>
      <c r="F30" s="9">
        <v>14</v>
      </c>
      <c r="G30" s="9">
        <v>2</v>
      </c>
      <c r="H30" s="9">
        <v>230</v>
      </c>
      <c r="I30" s="9">
        <v>51</v>
      </c>
      <c r="J30" s="9">
        <v>178</v>
      </c>
      <c r="K30" s="9">
        <v>1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6" t="s">
        <v>26</v>
      </c>
      <c r="B31" s="1" t="s">
        <v>17</v>
      </c>
      <c r="C31" s="9">
        <v>195</v>
      </c>
      <c r="D31" s="9">
        <v>28</v>
      </c>
      <c r="E31" s="9">
        <v>18</v>
      </c>
      <c r="F31" s="9">
        <v>10</v>
      </c>
      <c r="G31" s="9" t="s">
        <v>37</v>
      </c>
      <c r="H31" s="9">
        <v>167</v>
      </c>
      <c r="I31" s="9">
        <v>43</v>
      </c>
      <c r="J31" s="9">
        <v>120</v>
      </c>
      <c r="K31" s="9">
        <v>4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6" t="s">
        <v>26</v>
      </c>
      <c r="B32" s="1" t="s">
        <v>18</v>
      </c>
      <c r="C32" s="9">
        <v>126</v>
      </c>
      <c r="D32" s="9">
        <v>11</v>
      </c>
      <c r="E32" s="9">
        <v>10</v>
      </c>
      <c r="F32" s="9">
        <v>1</v>
      </c>
      <c r="G32" s="9" t="s">
        <v>37</v>
      </c>
      <c r="H32" s="9">
        <v>115</v>
      </c>
      <c r="I32" s="9">
        <v>38</v>
      </c>
      <c r="J32" s="9">
        <v>73</v>
      </c>
      <c r="K32" s="9">
        <v>4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6" t="s">
        <v>26</v>
      </c>
      <c r="B33" s="1" t="s">
        <v>19</v>
      </c>
      <c r="C33" s="9">
        <v>134</v>
      </c>
      <c r="D33" s="9">
        <v>13</v>
      </c>
      <c r="E33" s="9">
        <v>7</v>
      </c>
      <c r="F33" s="9">
        <v>4</v>
      </c>
      <c r="G33" s="9">
        <v>2</v>
      </c>
      <c r="H33" s="9">
        <v>121</v>
      </c>
      <c r="I33" s="9">
        <v>29</v>
      </c>
      <c r="J33" s="9">
        <v>87</v>
      </c>
      <c r="K33" s="9">
        <v>5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6" t="s">
        <v>26</v>
      </c>
      <c r="B34" s="1" t="s">
        <v>20</v>
      </c>
      <c r="C34" s="9">
        <v>95</v>
      </c>
      <c r="D34" s="9">
        <v>9</v>
      </c>
      <c r="E34" s="9">
        <v>6</v>
      </c>
      <c r="F34" s="9">
        <v>3</v>
      </c>
      <c r="G34" s="9" t="s">
        <v>37</v>
      </c>
      <c r="H34" s="9">
        <v>86</v>
      </c>
      <c r="I34" s="9">
        <v>14</v>
      </c>
      <c r="J34" s="9">
        <v>67</v>
      </c>
      <c r="K34" s="9">
        <v>5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6" t="s">
        <v>26</v>
      </c>
      <c r="B35" s="1" t="s">
        <v>21</v>
      </c>
      <c r="C35" s="9">
        <v>44</v>
      </c>
      <c r="D35" s="9">
        <v>2</v>
      </c>
      <c r="E35" s="9">
        <v>1</v>
      </c>
      <c r="F35" s="9">
        <v>1</v>
      </c>
      <c r="G35" s="9" t="s">
        <v>37</v>
      </c>
      <c r="H35" s="9">
        <v>42</v>
      </c>
      <c r="I35" s="9">
        <v>7</v>
      </c>
      <c r="J35" s="9">
        <v>35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6" t="s">
        <v>26</v>
      </c>
      <c r="B36" s="1" t="s">
        <v>22</v>
      </c>
      <c r="C36" s="9">
        <v>16</v>
      </c>
      <c r="D36" s="9">
        <v>2</v>
      </c>
      <c r="E36" s="9" t="s">
        <v>37</v>
      </c>
      <c r="F36" s="9">
        <v>2</v>
      </c>
      <c r="G36" s="9" t="s">
        <v>37</v>
      </c>
      <c r="H36" s="9">
        <v>14</v>
      </c>
      <c r="I36" s="9">
        <v>2</v>
      </c>
      <c r="J36" s="9">
        <v>11</v>
      </c>
      <c r="K36" s="9">
        <v>1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6" t="s">
        <v>26</v>
      </c>
      <c r="B37" s="1" t="s">
        <v>23</v>
      </c>
      <c r="C37" s="9">
        <v>13</v>
      </c>
      <c r="D37" s="9">
        <v>1</v>
      </c>
      <c r="E37" s="9">
        <v>1</v>
      </c>
      <c r="F37" s="9" t="s">
        <v>37</v>
      </c>
      <c r="G37" s="9" t="s">
        <v>37</v>
      </c>
      <c r="H37" s="9">
        <v>12</v>
      </c>
      <c r="I37" s="9">
        <v>4</v>
      </c>
      <c r="J37" s="9">
        <v>8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7" t="s">
        <v>25</v>
      </c>
      <c r="B38" s="4" t="s">
        <v>26</v>
      </c>
      <c r="C38" s="3">
        <v>4842</v>
      </c>
      <c r="D38" s="3">
        <v>545</v>
      </c>
      <c r="E38" s="3">
        <v>306</v>
      </c>
      <c r="F38" s="3">
        <v>223</v>
      </c>
      <c r="G38" s="3">
        <v>16</v>
      </c>
      <c r="H38" s="3">
        <v>4297</v>
      </c>
      <c r="I38" s="3">
        <v>660</v>
      </c>
      <c r="J38" s="3">
        <v>3537</v>
      </c>
      <c r="K38" s="3">
        <v>100</v>
      </c>
    </row>
    <row r="39" spans="1:16" ht="12" customHeight="1">
      <c r="A39" s="26" t="s">
        <v>26</v>
      </c>
      <c r="B39" s="1" t="s">
        <v>9</v>
      </c>
      <c r="C39" s="9">
        <v>7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7</v>
      </c>
      <c r="I39" s="9" t="s">
        <v>37</v>
      </c>
      <c r="J39" s="9">
        <v>7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6" t="s">
        <v>26</v>
      </c>
      <c r="B40" s="1" t="s">
        <v>10</v>
      </c>
      <c r="C40" s="9">
        <v>233</v>
      </c>
      <c r="D40" s="9">
        <v>5</v>
      </c>
      <c r="E40" s="9" t="s">
        <v>37</v>
      </c>
      <c r="F40" s="9">
        <v>4</v>
      </c>
      <c r="G40" s="9">
        <v>1</v>
      </c>
      <c r="H40" s="9">
        <v>228</v>
      </c>
      <c r="I40" s="9">
        <v>6</v>
      </c>
      <c r="J40" s="9">
        <v>219</v>
      </c>
      <c r="K40" s="9">
        <v>3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6" t="s">
        <v>26</v>
      </c>
      <c r="B41" s="1" t="s">
        <v>11</v>
      </c>
      <c r="C41" s="9">
        <v>482</v>
      </c>
      <c r="D41" s="9">
        <v>28</v>
      </c>
      <c r="E41" s="9">
        <v>5</v>
      </c>
      <c r="F41" s="9">
        <v>22</v>
      </c>
      <c r="G41" s="9">
        <v>1</v>
      </c>
      <c r="H41" s="9">
        <v>454</v>
      </c>
      <c r="I41" s="9">
        <v>24</v>
      </c>
      <c r="J41" s="9">
        <v>419</v>
      </c>
      <c r="K41" s="9">
        <v>11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6" t="s">
        <v>26</v>
      </c>
      <c r="B42" s="1" t="s">
        <v>12</v>
      </c>
      <c r="C42" s="9">
        <v>545</v>
      </c>
      <c r="D42" s="9">
        <v>65</v>
      </c>
      <c r="E42" s="9">
        <v>30</v>
      </c>
      <c r="F42" s="9">
        <v>32</v>
      </c>
      <c r="G42" s="9">
        <v>3</v>
      </c>
      <c r="H42" s="9">
        <v>480</v>
      </c>
      <c r="I42" s="9">
        <v>37</v>
      </c>
      <c r="J42" s="9">
        <v>433</v>
      </c>
      <c r="K42" s="9">
        <v>10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6" t="s">
        <v>26</v>
      </c>
      <c r="B43" s="1" t="s">
        <v>13</v>
      </c>
      <c r="C43" s="9">
        <v>472</v>
      </c>
      <c r="D43" s="9">
        <v>69</v>
      </c>
      <c r="E43" s="9">
        <v>37</v>
      </c>
      <c r="F43" s="9">
        <v>31</v>
      </c>
      <c r="G43" s="9">
        <v>1</v>
      </c>
      <c r="H43" s="9">
        <v>403</v>
      </c>
      <c r="I43" s="9">
        <v>50</v>
      </c>
      <c r="J43" s="9">
        <v>346</v>
      </c>
      <c r="K43" s="9">
        <v>7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6" t="s">
        <v>26</v>
      </c>
      <c r="B44" s="1" t="s">
        <v>14</v>
      </c>
      <c r="C44" s="9">
        <v>506</v>
      </c>
      <c r="D44" s="9">
        <v>72</v>
      </c>
      <c r="E44" s="9">
        <v>42</v>
      </c>
      <c r="F44" s="9">
        <v>28</v>
      </c>
      <c r="G44" s="9">
        <v>2</v>
      </c>
      <c r="H44" s="9">
        <v>434</v>
      </c>
      <c r="I44" s="9">
        <v>69</v>
      </c>
      <c r="J44" s="9">
        <v>356</v>
      </c>
      <c r="K44" s="9">
        <v>9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6" t="s">
        <v>26</v>
      </c>
      <c r="B45" s="1" t="s">
        <v>15</v>
      </c>
      <c r="C45" s="9">
        <v>602</v>
      </c>
      <c r="D45" s="9">
        <v>82</v>
      </c>
      <c r="E45" s="9">
        <v>53</v>
      </c>
      <c r="F45" s="9">
        <v>27</v>
      </c>
      <c r="G45" s="9">
        <v>2</v>
      </c>
      <c r="H45" s="9">
        <v>520</v>
      </c>
      <c r="I45" s="9">
        <v>87</v>
      </c>
      <c r="J45" s="9">
        <v>422</v>
      </c>
      <c r="K45" s="9">
        <v>11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6" t="s">
        <v>26</v>
      </c>
      <c r="B46" s="1" t="s">
        <v>16</v>
      </c>
      <c r="C46" s="9">
        <v>574</v>
      </c>
      <c r="D46" s="9">
        <v>70</v>
      </c>
      <c r="E46" s="9">
        <v>47</v>
      </c>
      <c r="F46" s="9">
        <v>20</v>
      </c>
      <c r="G46" s="9">
        <v>3</v>
      </c>
      <c r="H46" s="9">
        <v>504</v>
      </c>
      <c r="I46" s="9">
        <v>98</v>
      </c>
      <c r="J46" s="9">
        <v>400</v>
      </c>
      <c r="K46" s="9">
        <v>6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6" t="s">
        <v>26</v>
      </c>
      <c r="B47" s="1" t="s">
        <v>17</v>
      </c>
      <c r="C47" s="9">
        <v>437</v>
      </c>
      <c r="D47" s="9">
        <v>53</v>
      </c>
      <c r="E47" s="9">
        <v>28</v>
      </c>
      <c r="F47" s="9">
        <v>24</v>
      </c>
      <c r="G47" s="9">
        <v>1</v>
      </c>
      <c r="H47" s="9">
        <v>384</v>
      </c>
      <c r="I47" s="9">
        <v>90</v>
      </c>
      <c r="J47" s="9">
        <v>285</v>
      </c>
      <c r="K47" s="9">
        <v>9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6" t="s">
        <v>26</v>
      </c>
      <c r="B48" s="1" t="s">
        <v>18</v>
      </c>
      <c r="C48" s="9">
        <v>308</v>
      </c>
      <c r="D48" s="9">
        <v>32</v>
      </c>
      <c r="E48" s="9">
        <v>18</v>
      </c>
      <c r="F48" s="9">
        <v>14</v>
      </c>
      <c r="G48" s="9" t="s">
        <v>37</v>
      </c>
      <c r="H48" s="9">
        <v>276</v>
      </c>
      <c r="I48" s="9">
        <v>69</v>
      </c>
      <c r="J48" s="9">
        <v>200</v>
      </c>
      <c r="K48" s="9">
        <v>7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6" t="s">
        <v>26</v>
      </c>
      <c r="B49" s="1" t="s">
        <v>19</v>
      </c>
      <c r="C49" s="9">
        <v>266</v>
      </c>
      <c r="D49" s="9">
        <v>32</v>
      </c>
      <c r="E49" s="9">
        <v>24</v>
      </c>
      <c r="F49" s="9">
        <v>8</v>
      </c>
      <c r="G49" s="9" t="s">
        <v>37</v>
      </c>
      <c r="H49" s="9">
        <v>234</v>
      </c>
      <c r="I49" s="9">
        <v>66</v>
      </c>
      <c r="J49" s="9">
        <v>160</v>
      </c>
      <c r="K49" s="9">
        <v>8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6" t="s">
        <v>26</v>
      </c>
      <c r="B50" s="1" t="s">
        <v>20</v>
      </c>
      <c r="C50" s="9">
        <v>209</v>
      </c>
      <c r="D50" s="9">
        <v>13</v>
      </c>
      <c r="E50" s="9">
        <v>9</v>
      </c>
      <c r="F50" s="9">
        <v>4</v>
      </c>
      <c r="G50" s="9" t="s">
        <v>37</v>
      </c>
      <c r="H50" s="9">
        <v>196</v>
      </c>
      <c r="I50" s="9">
        <v>34</v>
      </c>
      <c r="J50" s="9">
        <v>150</v>
      </c>
      <c r="K50" s="9">
        <v>12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6" t="s">
        <v>26</v>
      </c>
      <c r="B51" s="1" t="s">
        <v>21</v>
      </c>
      <c r="C51" s="9">
        <v>130</v>
      </c>
      <c r="D51" s="9">
        <v>14</v>
      </c>
      <c r="E51" s="9">
        <v>9</v>
      </c>
      <c r="F51" s="9">
        <v>3</v>
      </c>
      <c r="G51" s="9">
        <v>2</v>
      </c>
      <c r="H51" s="9">
        <v>116</v>
      </c>
      <c r="I51" s="9">
        <v>23</v>
      </c>
      <c r="J51" s="9">
        <v>88</v>
      </c>
      <c r="K51" s="9">
        <v>5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6" t="s">
        <v>26</v>
      </c>
      <c r="B52" s="1" t="s">
        <v>22</v>
      </c>
      <c r="C52" s="9">
        <v>48</v>
      </c>
      <c r="D52" s="9">
        <v>7</v>
      </c>
      <c r="E52" s="9">
        <v>3</v>
      </c>
      <c r="F52" s="9">
        <v>4</v>
      </c>
      <c r="G52" s="9" t="s">
        <v>37</v>
      </c>
      <c r="H52" s="9">
        <v>41</v>
      </c>
      <c r="I52" s="9">
        <v>4</v>
      </c>
      <c r="J52" s="9">
        <v>35</v>
      </c>
      <c r="K52" s="9">
        <v>2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8" t="s">
        <v>26</v>
      </c>
      <c r="B53" s="6" t="s">
        <v>23</v>
      </c>
      <c r="C53" s="5">
        <v>23</v>
      </c>
      <c r="D53" s="5">
        <v>3</v>
      </c>
      <c r="E53" s="5">
        <v>1</v>
      </c>
      <c r="F53" s="5">
        <v>2</v>
      </c>
      <c r="G53" s="5" t="s">
        <v>37</v>
      </c>
      <c r="H53" s="5">
        <v>20</v>
      </c>
      <c r="I53" s="5">
        <v>3</v>
      </c>
      <c r="J53" s="5">
        <v>17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7" t="s">
        <v>38</v>
      </c>
      <c r="B54" s="18"/>
      <c r="C54" s="18"/>
      <c r="D54" s="18"/>
      <c r="E54" s="18"/>
      <c r="F54" s="18"/>
      <c r="G54" s="18"/>
      <c r="H54" s="18"/>
      <c r="I54" s="18"/>
      <c r="J54" s="18"/>
      <c r="K54" s="19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20" t="s">
        <v>39</v>
      </c>
      <c r="B55" s="21"/>
      <c r="C55" s="21"/>
      <c r="D55" s="21"/>
      <c r="E55" s="21"/>
      <c r="F55" s="21"/>
      <c r="G55" s="21"/>
      <c r="H55" s="21"/>
      <c r="I55" s="21"/>
      <c r="J55" s="21"/>
      <c r="K55" s="22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9" customWidth="1"/>
    <col min="4" max="11" width="15.33203125" customWidth="1"/>
    <col min="12" max="31" width="23.33203125" customWidth="1"/>
  </cols>
  <sheetData>
    <row r="1" spans="1:31" ht="13.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34" t="s">
        <v>50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9" t="s">
        <v>1</v>
      </c>
      <c r="B3" s="29" t="s">
        <v>26</v>
      </c>
      <c r="C3" s="29" t="s">
        <v>43</v>
      </c>
      <c r="D3" s="29" t="s">
        <v>2</v>
      </c>
      <c r="E3" s="29" t="s">
        <v>26</v>
      </c>
      <c r="F3" s="29" t="s">
        <v>26</v>
      </c>
      <c r="G3" s="29" t="s">
        <v>26</v>
      </c>
      <c r="H3" s="29" t="s">
        <v>3</v>
      </c>
      <c r="I3" s="29" t="s">
        <v>26</v>
      </c>
      <c r="J3" s="29" t="s">
        <v>26</v>
      </c>
      <c r="K3" s="29" t="s">
        <v>26</v>
      </c>
    </row>
    <row r="4" spans="1:31" ht="15.6" customHeight="1">
      <c r="A4" s="29" t="s">
        <v>26</v>
      </c>
      <c r="B4" s="29" t="s">
        <v>26</v>
      </c>
      <c r="C4" s="29" t="s">
        <v>26</v>
      </c>
      <c r="D4" s="29" t="s">
        <v>4</v>
      </c>
      <c r="E4" s="29" t="s">
        <v>26</v>
      </c>
      <c r="F4" s="29" t="s">
        <v>26</v>
      </c>
      <c r="G4" s="29" t="s">
        <v>26</v>
      </c>
      <c r="H4" s="29" t="s">
        <v>4</v>
      </c>
      <c r="I4" s="29" t="s">
        <v>26</v>
      </c>
      <c r="J4" s="29" t="s">
        <v>26</v>
      </c>
      <c r="K4" s="29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9" t="s">
        <v>26</v>
      </c>
      <c r="B5" s="29" t="s">
        <v>26</v>
      </c>
      <c r="C5" s="29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5" t="s">
        <v>5</v>
      </c>
      <c r="B6" s="8" t="s">
        <v>26</v>
      </c>
      <c r="C6" s="3">
        <v>981</v>
      </c>
      <c r="D6" s="3">
        <v>69</v>
      </c>
      <c r="E6" s="3">
        <v>41</v>
      </c>
      <c r="F6" s="3">
        <v>27</v>
      </c>
      <c r="G6" s="3">
        <v>1</v>
      </c>
      <c r="H6" s="3">
        <v>912</v>
      </c>
      <c r="I6" s="3">
        <v>107</v>
      </c>
      <c r="J6" s="3">
        <v>787</v>
      </c>
      <c r="K6" s="3">
        <v>18</v>
      </c>
    </row>
    <row r="7" spans="1:31" ht="12" customHeight="1">
      <c r="A7" s="26" t="s">
        <v>26</v>
      </c>
      <c r="B7" s="1" t="s">
        <v>9</v>
      </c>
      <c r="C7" s="9">
        <v>1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1</v>
      </c>
      <c r="I7" s="9" t="s">
        <v>37</v>
      </c>
      <c r="J7" s="9">
        <v>1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6" t="s">
        <v>26</v>
      </c>
      <c r="B8" s="1" t="s">
        <v>10</v>
      </c>
      <c r="C8" s="9">
        <v>53</v>
      </c>
      <c r="D8" s="9">
        <v>3</v>
      </c>
      <c r="E8" s="9">
        <v>2</v>
      </c>
      <c r="F8" s="9">
        <v>1</v>
      </c>
      <c r="G8" s="9" t="s">
        <v>37</v>
      </c>
      <c r="H8" s="9">
        <v>50</v>
      </c>
      <c r="I8" s="9" t="s">
        <v>37</v>
      </c>
      <c r="J8" s="9">
        <v>47</v>
      </c>
      <c r="K8" s="9">
        <v>3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6" t="s">
        <v>26</v>
      </c>
      <c r="B9" s="1" t="s">
        <v>11</v>
      </c>
      <c r="C9" s="9">
        <v>88</v>
      </c>
      <c r="D9" s="9">
        <v>5</v>
      </c>
      <c r="E9" s="9">
        <v>3</v>
      </c>
      <c r="F9" s="9">
        <v>2</v>
      </c>
      <c r="G9" s="9" t="s">
        <v>37</v>
      </c>
      <c r="H9" s="9">
        <v>83</v>
      </c>
      <c r="I9" s="9">
        <v>3</v>
      </c>
      <c r="J9" s="9">
        <v>79</v>
      </c>
      <c r="K9" s="9">
        <v>1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6" t="s">
        <v>26</v>
      </c>
      <c r="B10" s="1" t="s">
        <v>12</v>
      </c>
      <c r="C10" s="9">
        <v>110</v>
      </c>
      <c r="D10" s="9">
        <v>8</v>
      </c>
      <c r="E10" s="9">
        <v>5</v>
      </c>
      <c r="F10" s="9">
        <v>3</v>
      </c>
      <c r="G10" s="9" t="s">
        <v>37</v>
      </c>
      <c r="H10" s="9">
        <v>102</v>
      </c>
      <c r="I10" s="9">
        <v>12</v>
      </c>
      <c r="J10" s="9">
        <v>88</v>
      </c>
      <c r="K10" s="9">
        <v>2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6" t="s">
        <v>26</v>
      </c>
      <c r="B11" s="1" t="s">
        <v>13</v>
      </c>
      <c r="C11" s="9">
        <v>86</v>
      </c>
      <c r="D11" s="9">
        <v>11</v>
      </c>
      <c r="E11" s="9">
        <v>5</v>
      </c>
      <c r="F11" s="9">
        <v>5</v>
      </c>
      <c r="G11" s="9">
        <v>1</v>
      </c>
      <c r="H11" s="9">
        <v>75</v>
      </c>
      <c r="I11" s="9">
        <v>9</v>
      </c>
      <c r="J11" s="9">
        <v>64</v>
      </c>
      <c r="K11" s="9">
        <v>2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6" t="s">
        <v>26</v>
      </c>
      <c r="B12" s="1" t="s">
        <v>14</v>
      </c>
      <c r="C12" s="9">
        <v>95</v>
      </c>
      <c r="D12" s="9">
        <v>7</v>
      </c>
      <c r="E12" s="9">
        <v>5</v>
      </c>
      <c r="F12" s="9">
        <v>2</v>
      </c>
      <c r="G12" s="9" t="s">
        <v>37</v>
      </c>
      <c r="H12" s="9">
        <v>88</v>
      </c>
      <c r="I12" s="9">
        <v>18</v>
      </c>
      <c r="J12" s="9">
        <v>68</v>
      </c>
      <c r="K12" s="9">
        <v>2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6" t="s">
        <v>26</v>
      </c>
      <c r="B13" s="1" t="s">
        <v>15</v>
      </c>
      <c r="C13" s="9">
        <v>108</v>
      </c>
      <c r="D13" s="9">
        <v>9</v>
      </c>
      <c r="E13" s="9">
        <v>5</v>
      </c>
      <c r="F13" s="9">
        <v>4</v>
      </c>
      <c r="G13" s="9" t="s">
        <v>37</v>
      </c>
      <c r="H13" s="9">
        <v>99</v>
      </c>
      <c r="I13" s="9">
        <v>13</v>
      </c>
      <c r="J13" s="9">
        <v>85</v>
      </c>
      <c r="K13" s="9">
        <v>1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6" t="s">
        <v>26</v>
      </c>
      <c r="B14" s="1" t="s">
        <v>16</v>
      </c>
      <c r="C14" s="9">
        <v>95</v>
      </c>
      <c r="D14" s="9">
        <v>6</v>
      </c>
      <c r="E14" s="9">
        <v>5</v>
      </c>
      <c r="F14" s="9">
        <v>1</v>
      </c>
      <c r="G14" s="9" t="s">
        <v>37</v>
      </c>
      <c r="H14" s="9">
        <v>89</v>
      </c>
      <c r="I14" s="9">
        <v>17</v>
      </c>
      <c r="J14" s="9">
        <v>71</v>
      </c>
      <c r="K14" s="9">
        <v>1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6" t="s">
        <v>26</v>
      </c>
      <c r="B15" s="1" t="s">
        <v>17</v>
      </c>
      <c r="C15" s="9">
        <v>78</v>
      </c>
      <c r="D15" s="9">
        <v>4</v>
      </c>
      <c r="E15" s="9">
        <v>3</v>
      </c>
      <c r="F15" s="9">
        <v>1</v>
      </c>
      <c r="G15" s="9" t="s">
        <v>37</v>
      </c>
      <c r="H15" s="9">
        <v>74</v>
      </c>
      <c r="I15" s="9">
        <v>11</v>
      </c>
      <c r="J15" s="9">
        <v>61</v>
      </c>
      <c r="K15" s="9">
        <v>2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6" t="s">
        <v>26</v>
      </c>
      <c r="B16" s="1" t="s">
        <v>18</v>
      </c>
      <c r="C16" s="9">
        <v>60</v>
      </c>
      <c r="D16" s="9">
        <v>4</v>
      </c>
      <c r="E16" s="9">
        <v>4</v>
      </c>
      <c r="F16" s="9" t="s">
        <v>37</v>
      </c>
      <c r="G16" s="9" t="s">
        <v>37</v>
      </c>
      <c r="H16" s="9">
        <v>56</v>
      </c>
      <c r="I16" s="9">
        <v>11</v>
      </c>
      <c r="J16" s="9">
        <v>45</v>
      </c>
      <c r="K16" s="9" t="s">
        <v>37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6" t="s">
        <v>26</v>
      </c>
      <c r="B17" s="1" t="s">
        <v>19</v>
      </c>
      <c r="C17" s="9">
        <v>75</v>
      </c>
      <c r="D17" s="9">
        <v>5</v>
      </c>
      <c r="E17" s="9">
        <v>4</v>
      </c>
      <c r="F17" s="9">
        <v>1</v>
      </c>
      <c r="G17" s="9" t="s">
        <v>37</v>
      </c>
      <c r="H17" s="9">
        <v>70</v>
      </c>
      <c r="I17" s="9">
        <v>9</v>
      </c>
      <c r="J17" s="9">
        <v>61</v>
      </c>
      <c r="K17" s="9" t="s">
        <v>37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6" t="s">
        <v>26</v>
      </c>
      <c r="B18" s="1" t="s">
        <v>20</v>
      </c>
      <c r="C18" s="9">
        <v>62</v>
      </c>
      <c r="D18" s="9">
        <v>2</v>
      </c>
      <c r="E18" s="9" t="s">
        <v>37</v>
      </c>
      <c r="F18" s="9">
        <v>2</v>
      </c>
      <c r="G18" s="9" t="s">
        <v>37</v>
      </c>
      <c r="H18" s="9">
        <v>60</v>
      </c>
      <c r="I18" s="9">
        <v>2</v>
      </c>
      <c r="J18" s="9">
        <v>55</v>
      </c>
      <c r="K18" s="9">
        <v>3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6" t="s">
        <v>26</v>
      </c>
      <c r="B19" s="1" t="s">
        <v>21</v>
      </c>
      <c r="C19" s="9">
        <v>43</v>
      </c>
      <c r="D19" s="9">
        <v>2</v>
      </c>
      <c r="E19" s="9" t="s">
        <v>37</v>
      </c>
      <c r="F19" s="9">
        <v>2</v>
      </c>
      <c r="G19" s="9" t="s">
        <v>37</v>
      </c>
      <c r="H19" s="9">
        <v>41</v>
      </c>
      <c r="I19" s="9" t="s">
        <v>37</v>
      </c>
      <c r="J19" s="9">
        <v>40</v>
      </c>
      <c r="K19" s="9">
        <v>1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6" t="s">
        <v>26</v>
      </c>
      <c r="B20" s="1" t="s">
        <v>22</v>
      </c>
      <c r="C20" s="9">
        <v>21</v>
      </c>
      <c r="D20" s="9">
        <v>2</v>
      </c>
      <c r="E20" s="9" t="s">
        <v>37</v>
      </c>
      <c r="F20" s="9">
        <v>2</v>
      </c>
      <c r="G20" s="9" t="s">
        <v>37</v>
      </c>
      <c r="H20" s="9">
        <v>19</v>
      </c>
      <c r="I20" s="9">
        <v>2</v>
      </c>
      <c r="J20" s="9">
        <v>17</v>
      </c>
      <c r="K20" s="9" t="s">
        <v>37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6" t="s">
        <v>26</v>
      </c>
      <c r="B21" s="1" t="s">
        <v>23</v>
      </c>
      <c r="C21" s="9">
        <v>6</v>
      </c>
      <c r="D21" s="9">
        <v>1</v>
      </c>
      <c r="E21" s="9" t="s">
        <v>37</v>
      </c>
      <c r="F21" s="9">
        <v>1</v>
      </c>
      <c r="G21" s="9" t="s">
        <v>37</v>
      </c>
      <c r="H21" s="9">
        <v>5</v>
      </c>
      <c r="I21" s="9" t="s">
        <v>37</v>
      </c>
      <c r="J21" s="9">
        <v>5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7" t="s">
        <v>24</v>
      </c>
      <c r="B22" s="4" t="s">
        <v>26</v>
      </c>
      <c r="C22" s="3">
        <v>303</v>
      </c>
      <c r="D22" s="3">
        <v>19</v>
      </c>
      <c r="E22" s="3">
        <v>9</v>
      </c>
      <c r="F22" s="3">
        <v>9</v>
      </c>
      <c r="G22" s="3">
        <v>1</v>
      </c>
      <c r="H22" s="3">
        <v>284</v>
      </c>
      <c r="I22" s="3">
        <v>37</v>
      </c>
      <c r="J22" s="3">
        <v>242</v>
      </c>
      <c r="K22" s="3">
        <v>5</v>
      </c>
    </row>
    <row r="23" spans="1:16" ht="12" customHeight="1">
      <c r="A23" s="26" t="s">
        <v>26</v>
      </c>
      <c r="B23" s="1" t="s">
        <v>9</v>
      </c>
      <c r="C23" s="9" t="s">
        <v>37</v>
      </c>
      <c r="D23" s="9" t="s">
        <v>37</v>
      </c>
      <c r="E23" s="9" t="s">
        <v>37</v>
      </c>
      <c r="F23" s="9" t="s">
        <v>37</v>
      </c>
      <c r="G23" s="9" t="s">
        <v>37</v>
      </c>
      <c r="H23" s="9" t="s">
        <v>37</v>
      </c>
      <c r="I23" s="9" t="s">
        <v>37</v>
      </c>
      <c r="J23" s="9" t="s">
        <v>37</v>
      </c>
      <c r="K23" s="9" t="s">
        <v>37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</row>
    <row r="24" spans="1:16" ht="12" customHeight="1">
      <c r="A24" s="26" t="s">
        <v>26</v>
      </c>
      <c r="B24" s="1" t="s">
        <v>10</v>
      </c>
      <c r="C24" s="9">
        <v>13</v>
      </c>
      <c r="D24" s="9">
        <v>1</v>
      </c>
      <c r="E24" s="9">
        <v>1</v>
      </c>
      <c r="F24" s="9" t="s">
        <v>37</v>
      </c>
      <c r="G24" s="9" t="s">
        <v>37</v>
      </c>
      <c r="H24" s="9">
        <v>12</v>
      </c>
      <c r="I24" s="9" t="s">
        <v>37</v>
      </c>
      <c r="J24" s="9">
        <v>12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6" t="s">
        <v>26</v>
      </c>
      <c r="B25" s="1" t="s">
        <v>11</v>
      </c>
      <c r="C25" s="9">
        <v>25</v>
      </c>
      <c r="D25" s="9">
        <v>1</v>
      </c>
      <c r="E25" s="9" t="s">
        <v>37</v>
      </c>
      <c r="F25" s="9">
        <v>1</v>
      </c>
      <c r="G25" s="9" t="s">
        <v>37</v>
      </c>
      <c r="H25" s="9">
        <v>24</v>
      </c>
      <c r="I25" s="9" t="s">
        <v>37</v>
      </c>
      <c r="J25" s="9">
        <v>24</v>
      </c>
      <c r="K25" s="9" t="s">
        <v>37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6" t="s">
        <v>26</v>
      </c>
      <c r="B26" s="1" t="s">
        <v>12</v>
      </c>
      <c r="C26" s="9">
        <v>41</v>
      </c>
      <c r="D26" s="9">
        <v>4</v>
      </c>
      <c r="E26" s="9">
        <v>3</v>
      </c>
      <c r="F26" s="9">
        <v>1</v>
      </c>
      <c r="G26" s="9" t="s">
        <v>37</v>
      </c>
      <c r="H26" s="9">
        <v>37</v>
      </c>
      <c r="I26" s="9">
        <v>2</v>
      </c>
      <c r="J26" s="9">
        <v>34</v>
      </c>
      <c r="K26" s="9">
        <v>1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6" t="s">
        <v>26</v>
      </c>
      <c r="B27" s="1" t="s">
        <v>13</v>
      </c>
      <c r="C27" s="9">
        <v>32</v>
      </c>
      <c r="D27" s="9">
        <v>4</v>
      </c>
      <c r="E27" s="9">
        <v>1</v>
      </c>
      <c r="F27" s="9">
        <v>2</v>
      </c>
      <c r="G27" s="9">
        <v>1</v>
      </c>
      <c r="H27" s="9">
        <v>28</v>
      </c>
      <c r="I27" s="9">
        <v>2</v>
      </c>
      <c r="J27" s="9">
        <v>26</v>
      </c>
      <c r="K27" s="9" t="s">
        <v>37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6" t="s">
        <v>26</v>
      </c>
      <c r="B28" s="1" t="s">
        <v>14</v>
      </c>
      <c r="C28" s="9">
        <v>38</v>
      </c>
      <c r="D28" s="9">
        <v>2</v>
      </c>
      <c r="E28" s="9">
        <v>1</v>
      </c>
      <c r="F28" s="9">
        <v>1</v>
      </c>
      <c r="G28" s="9" t="s">
        <v>37</v>
      </c>
      <c r="H28" s="9">
        <v>36</v>
      </c>
      <c r="I28" s="9">
        <v>8</v>
      </c>
      <c r="J28" s="9">
        <v>27</v>
      </c>
      <c r="K28" s="9">
        <v>1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6" t="s">
        <v>26</v>
      </c>
      <c r="B29" s="1" t="s">
        <v>15</v>
      </c>
      <c r="C29" s="9">
        <v>32</v>
      </c>
      <c r="D29" s="9">
        <v>2</v>
      </c>
      <c r="E29" s="9" t="s">
        <v>37</v>
      </c>
      <c r="F29" s="9">
        <v>2</v>
      </c>
      <c r="G29" s="9" t="s">
        <v>37</v>
      </c>
      <c r="H29" s="9">
        <v>30</v>
      </c>
      <c r="I29" s="9">
        <v>9</v>
      </c>
      <c r="J29" s="9">
        <v>21</v>
      </c>
      <c r="K29" s="9" t="s">
        <v>37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6" t="s">
        <v>26</v>
      </c>
      <c r="B30" s="1" t="s">
        <v>16</v>
      </c>
      <c r="C30" s="9">
        <v>35</v>
      </c>
      <c r="D30" s="9">
        <v>1</v>
      </c>
      <c r="E30" s="9">
        <v>1</v>
      </c>
      <c r="F30" s="9" t="s">
        <v>37</v>
      </c>
      <c r="G30" s="9" t="s">
        <v>37</v>
      </c>
      <c r="H30" s="9">
        <v>34</v>
      </c>
      <c r="I30" s="9">
        <v>4</v>
      </c>
      <c r="J30" s="9">
        <v>29</v>
      </c>
      <c r="K30" s="9">
        <v>1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6" t="s">
        <v>26</v>
      </c>
      <c r="B31" s="1" t="s">
        <v>17</v>
      </c>
      <c r="C31" s="9">
        <v>17</v>
      </c>
      <c r="D31" s="9">
        <v>2</v>
      </c>
      <c r="E31" s="9">
        <v>1</v>
      </c>
      <c r="F31" s="9">
        <v>1</v>
      </c>
      <c r="G31" s="9" t="s">
        <v>37</v>
      </c>
      <c r="H31" s="9">
        <v>15</v>
      </c>
      <c r="I31" s="9">
        <v>4</v>
      </c>
      <c r="J31" s="9">
        <v>11</v>
      </c>
      <c r="K31" s="9" t="s">
        <v>37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6" t="s">
        <v>26</v>
      </c>
      <c r="B32" s="1" t="s">
        <v>18</v>
      </c>
      <c r="C32" s="9">
        <v>17</v>
      </c>
      <c r="D32" s="9">
        <v>1</v>
      </c>
      <c r="E32" s="9">
        <v>1</v>
      </c>
      <c r="F32" s="9" t="s">
        <v>37</v>
      </c>
      <c r="G32" s="9" t="s">
        <v>37</v>
      </c>
      <c r="H32" s="9">
        <v>16</v>
      </c>
      <c r="I32" s="9">
        <v>3</v>
      </c>
      <c r="J32" s="9">
        <v>13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6" t="s">
        <v>26</v>
      </c>
      <c r="B33" s="1" t="s">
        <v>19</v>
      </c>
      <c r="C33" s="9">
        <v>27</v>
      </c>
      <c r="D33" s="9" t="s">
        <v>37</v>
      </c>
      <c r="E33" s="9" t="s">
        <v>37</v>
      </c>
      <c r="F33" s="9" t="s">
        <v>37</v>
      </c>
      <c r="G33" s="9" t="s">
        <v>37</v>
      </c>
      <c r="H33" s="9">
        <v>27</v>
      </c>
      <c r="I33" s="9">
        <v>3</v>
      </c>
      <c r="J33" s="9">
        <v>24</v>
      </c>
      <c r="K33" s="9" t="s">
        <v>37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6" t="s">
        <v>26</v>
      </c>
      <c r="B34" s="1" t="s">
        <v>20</v>
      </c>
      <c r="C34" s="9">
        <v>15</v>
      </c>
      <c r="D34" s="9" t="s">
        <v>37</v>
      </c>
      <c r="E34" s="9" t="s">
        <v>37</v>
      </c>
      <c r="F34" s="9" t="s">
        <v>37</v>
      </c>
      <c r="G34" s="9" t="s">
        <v>37</v>
      </c>
      <c r="H34" s="9">
        <v>15</v>
      </c>
      <c r="I34" s="9">
        <v>1</v>
      </c>
      <c r="J34" s="9">
        <v>13</v>
      </c>
      <c r="K34" s="9">
        <v>1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6" t="s">
        <v>26</v>
      </c>
      <c r="B35" s="1" t="s">
        <v>21</v>
      </c>
      <c r="C35" s="9">
        <v>6</v>
      </c>
      <c r="D35" s="9" t="s">
        <v>37</v>
      </c>
      <c r="E35" s="9" t="s">
        <v>37</v>
      </c>
      <c r="F35" s="9" t="s">
        <v>37</v>
      </c>
      <c r="G35" s="9" t="s">
        <v>37</v>
      </c>
      <c r="H35" s="9">
        <v>6</v>
      </c>
      <c r="I35" s="9" t="s">
        <v>37</v>
      </c>
      <c r="J35" s="9">
        <v>5</v>
      </c>
      <c r="K35" s="9">
        <v>1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6" t="s">
        <v>26</v>
      </c>
      <c r="B36" s="1" t="s">
        <v>22</v>
      </c>
      <c r="C36" s="9">
        <v>2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2</v>
      </c>
      <c r="I36" s="9">
        <v>1</v>
      </c>
      <c r="J36" s="9">
        <v>1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6" t="s">
        <v>26</v>
      </c>
      <c r="B37" s="1" t="s">
        <v>23</v>
      </c>
      <c r="C37" s="9">
        <v>3</v>
      </c>
      <c r="D37" s="9">
        <v>1</v>
      </c>
      <c r="E37" s="9" t="s">
        <v>37</v>
      </c>
      <c r="F37" s="9">
        <v>1</v>
      </c>
      <c r="G37" s="9" t="s">
        <v>37</v>
      </c>
      <c r="H37" s="9">
        <v>2</v>
      </c>
      <c r="I37" s="9" t="s">
        <v>37</v>
      </c>
      <c r="J37" s="9">
        <v>2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7" t="s">
        <v>25</v>
      </c>
      <c r="B38" s="4" t="s">
        <v>26</v>
      </c>
      <c r="C38" s="3">
        <v>678</v>
      </c>
      <c r="D38" s="3">
        <v>50</v>
      </c>
      <c r="E38" s="3">
        <v>32</v>
      </c>
      <c r="F38" s="3">
        <v>18</v>
      </c>
      <c r="G38" s="3" t="s">
        <v>37</v>
      </c>
      <c r="H38" s="3">
        <v>628</v>
      </c>
      <c r="I38" s="3">
        <v>70</v>
      </c>
      <c r="J38" s="3">
        <v>545</v>
      </c>
      <c r="K38" s="3">
        <v>13</v>
      </c>
    </row>
    <row r="39" spans="1:16" ht="12" customHeight="1">
      <c r="A39" s="26" t="s">
        <v>26</v>
      </c>
      <c r="B39" s="1" t="s">
        <v>9</v>
      </c>
      <c r="C39" s="9">
        <v>1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1</v>
      </c>
      <c r="I39" s="9" t="s">
        <v>37</v>
      </c>
      <c r="J39" s="9">
        <v>1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6" t="s">
        <v>26</v>
      </c>
      <c r="B40" s="1" t="s">
        <v>10</v>
      </c>
      <c r="C40" s="9">
        <v>40</v>
      </c>
      <c r="D40" s="9">
        <v>2</v>
      </c>
      <c r="E40" s="9">
        <v>1</v>
      </c>
      <c r="F40" s="9">
        <v>1</v>
      </c>
      <c r="G40" s="9" t="s">
        <v>37</v>
      </c>
      <c r="H40" s="9">
        <v>38</v>
      </c>
      <c r="I40" s="9" t="s">
        <v>37</v>
      </c>
      <c r="J40" s="9">
        <v>35</v>
      </c>
      <c r="K40" s="9">
        <v>3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6" t="s">
        <v>26</v>
      </c>
      <c r="B41" s="1" t="s">
        <v>11</v>
      </c>
      <c r="C41" s="9">
        <v>63</v>
      </c>
      <c r="D41" s="9">
        <v>4</v>
      </c>
      <c r="E41" s="9">
        <v>3</v>
      </c>
      <c r="F41" s="9">
        <v>1</v>
      </c>
      <c r="G41" s="9" t="s">
        <v>37</v>
      </c>
      <c r="H41" s="9">
        <v>59</v>
      </c>
      <c r="I41" s="9">
        <v>3</v>
      </c>
      <c r="J41" s="9">
        <v>55</v>
      </c>
      <c r="K41" s="9">
        <v>1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6" t="s">
        <v>26</v>
      </c>
      <c r="B42" s="1" t="s">
        <v>12</v>
      </c>
      <c r="C42" s="9">
        <v>69</v>
      </c>
      <c r="D42" s="9">
        <v>4</v>
      </c>
      <c r="E42" s="9">
        <v>2</v>
      </c>
      <c r="F42" s="9">
        <v>2</v>
      </c>
      <c r="G42" s="9" t="s">
        <v>37</v>
      </c>
      <c r="H42" s="9">
        <v>65</v>
      </c>
      <c r="I42" s="9">
        <v>10</v>
      </c>
      <c r="J42" s="9">
        <v>54</v>
      </c>
      <c r="K42" s="9">
        <v>1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6" t="s">
        <v>26</v>
      </c>
      <c r="B43" s="1" t="s">
        <v>13</v>
      </c>
      <c r="C43" s="9">
        <v>54</v>
      </c>
      <c r="D43" s="9">
        <v>7</v>
      </c>
      <c r="E43" s="9">
        <v>4</v>
      </c>
      <c r="F43" s="9">
        <v>3</v>
      </c>
      <c r="G43" s="9" t="s">
        <v>37</v>
      </c>
      <c r="H43" s="9">
        <v>47</v>
      </c>
      <c r="I43" s="9">
        <v>7</v>
      </c>
      <c r="J43" s="9">
        <v>38</v>
      </c>
      <c r="K43" s="9">
        <v>2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6" t="s">
        <v>26</v>
      </c>
      <c r="B44" s="1" t="s">
        <v>14</v>
      </c>
      <c r="C44" s="9">
        <v>57</v>
      </c>
      <c r="D44" s="9">
        <v>5</v>
      </c>
      <c r="E44" s="9">
        <v>4</v>
      </c>
      <c r="F44" s="9">
        <v>1</v>
      </c>
      <c r="G44" s="9" t="s">
        <v>37</v>
      </c>
      <c r="H44" s="9">
        <v>52</v>
      </c>
      <c r="I44" s="9">
        <v>10</v>
      </c>
      <c r="J44" s="9">
        <v>41</v>
      </c>
      <c r="K44" s="9">
        <v>1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6" t="s">
        <v>26</v>
      </c>
      <c r="B45" s="1" t="s">
        <v>15</v>
      </c>
      <c r="C45" s="9">
        <v>76</v>
      </c>
      <c r="D45" s="9">
        <v>7</v>
      </c>
      <c r="E45" s="9">
        <v>5</v>
      </c>
      <c r="F45" s="9">
        <v>2</v>
      </c>
      <c r="G45" s="9" t="s">
        <v>37</v>
      </c>
      <c r="H45" s="9">
        <v>69</v>
      </c>
      <c r="I45" s="9">
        <v>4</v>
      </c>
      <c r="J45" s="9">
        <v>64</v>
      </c>
      <c r="K45" s="9">
        <v>1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6" t="s">
        <v>26</v>
      </c>
      <c r="B46" s="1" t="s">
        <v>16</v>
      </c>
      <c r="C46" s="9">
        <v>60</v>
      </c>
      <c r="D46" s="9">
        <v>5</v>
      </c>
      <c r="E46" s="9">
        <v>4</v>
      </c>
      <c r="F46" s="9">
        <v>1</v>
      </c>
      <c r="G46" s="9" t="s">
        <v>37</v>
      </c>
      <c r="H46" s="9">
        <v>55</v>
      </c>
      <c r="I46" s="9">
        <v>13</v>
      </c>
      <c r="J46" s="9">
        <v>42</v>
      </c>
      <c r="K46" s="9" t="s">
        <v>37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6" t="s">
        <v>26</v>
      </c>
      <c r="B47" s="1" t="s">
        <v>17</v>
      </c>
      <c r="C47" s="9">
        <v>61</v>
      </c>
      <c r="D47" s="9">
        <v>2</v>
      </c>
      <c r="E47" s="9">
        <v>2</v>
      </c>
      <c r="F47" s="9" t="s">
        <v>37</v>
      </c>
      <c r="G47" s="9" t="s">
        <v>37</v>
      </c>
      <c r="H47" s="9">
        <v>59</v>
      </c>
      <c r="I47" s="9">
        <v>7</v>
      </c>
      <c r="J47" s="9">
        <v>50</v>
      </c>
      <c r="K47" s="9">
        <v>2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6" t="s">
        <v>26</v>
      </c>
      <c r="B48" s="1" t="s">
        <v>18</v>
      </c>
      <c r="C48" s="9">
        <v>43</v>
      </c>
      <c r="D48" s="9">
        <v>3</v>
      </c>
      <c r="E48" s="9">
        <v>3</v>
      </c>
      <c r="F48" s="9" t="s">
        <v>37</v>
      </c>
      <c r="G48" s="9" t="s">
        <v>37</v>
      </c>
      <c r="H48" s="9">
        <v>40</v>
      </c>
      <c r="I48" s="9">
        <v>8</v>
      </c>
      <c r="J48" s="9">
        <v>32</v>
      </c>
      <c r="K48" s="9" t="s">
        <v>37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6" t="s">
        <v>26</v>
      </c>
      <c r="B49" s="1" t="s">
        <v>19</v>
      </c>
      <c r="C49" s="9">
        <v>48</v>
      </c>
      <c r="D49" s="9">
        <v>5</v>
      </c>
      <c r="E49" s="9">
        <v>4</v>
      </c>
      <c r="F49" s="9">
        <v>1</v>
      </c>
      <c r="G49" s="9" t="s">
        <v>37</v>
      </c>
      <c r="H49" s="9">
        <v>43</v>
      </c>
      <c r="I49" s="9">
        <v>6</v>
      </c>
      <c r="J49" s="9">
        <v>37</v>
      </c>
      <c r="K49" s="9" t="s">
        <v>37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6" t="s">
        <v>26</v>
      </c>
      <c r="B50" s="1" t="s">
        <v>20</v>
      </c>
      <c r="C50" s="9">
        <v>47</v>
      </c>
      <c r="D50" s="9">
        <v>2</v>
      </c>
      <c r="E50" s="9" t="s">
        <v>37</v>
      </c>
      <c r="F50" s="9">
        <v>2</v>
      </c>
      <c r="G50" s="9" t="s">
        <v>37</v>
      </c>
      <c r="H50" s="9">
        <v>45</v>
      </c>
      <c r="I50" s="9">
        <v>1</v>
      </c>
      <c r="J50" s="9">
        <v>42</v>
      </c>
      <c r="K50" s="9">
        <v>2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6" t="s">
        <v>26</v>
      </c>
      <c r="B51" s="1" t="s">
        <v>21</v>
      </c>
      <c r="C51" s="9">
        <v>37</v>
      </c>
      <c r="D51" s="9">
        <v>2</v>
      </c>
      <c r="E51" s="9" t="s">
        <v>37</v>
      </c>
      <c r="F51" s="9">
        <v>2</v>
      </c>
      <c r="G51" s="9" t="s">
        <v>37</v>
      </c>
      <c r="H51" s="9">
        <v>35</v>
      </c>
      <c r="I51" s="9" t="s">
        <v>37</v>
      </c>
      <c r="J51" s="9">
        <v>35</v>
      </c>
      <c r="K51" s="9" t="s">
        <v>37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6" t="s">
        <v>26</v>
      </c>
      <c r="B52" s="1" t="s">
        <v>22</v>
      </c>
      <c r="C52" s="9">
        <v>19</v>
      </c>
      <c r="D52" s="9">
        <v>2</v>
      </c>
      <c r="E52" s="9" t="s">
        <v>37</v>
      </c>
      <c r="F52" s="9">
        <v>2</v>
      </c>
      <c r="G52" s="9" t="s">
        <v>37</v>
      </c>
      <c r="H52" s="9">
        <v>17</v>
      </c>
      <c r="I52" s="9">
        <v>1</v>
      </c>
      <c r="J52" s="9">
        <v>16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8" t="s">
        <v>26</v>
      </c>
      <c r="B53" s="6" t="s">
        <v>23</v>
      </c>
      <c r="C53" s="5">
        <v>3</v>
      </c>
      <c r="D53" s="5" t="s">
        <v>37</v>
      </c>
      <c r="E53" s="5" t="s">
        <v>37</v>
      </c>
      <c r="F53" s="5" t="s">
        <v>37</v>
      </c>
      <c r="G53" s="5" t="s">
        <v>37</v>
      </c>
      <c r="H53" s="5">
        <v>3</v>
      </c>
      <c r="I53" s="5" t="s">
        <v>37</v>
      </c>
      <c r="J53" s="5">
        <v>3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7" t="s">
        <v>38</v>
      </c>
      <c r="B54" s="18"/>
      <c r="C54" s="18"/>
      <c r="D54" s="18"/>
      <c r="E54" s="18"/>
      <c r="F54" s="18"/>
      <c r="G54" s="18"/>
      <c r="H54" s="18"/>
      <c r="I54" s="18"/>
      <c r="J54" s="18"/>
      <c r="K54" s="19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20" t="s">
        <v>39</v>
      </c>
      <c r="B55" s="21"/>
      <c r="C55" s="21"/>
      <c r="D55" s="21"/>
      <c r="E55" s="21"/>
      <c r="F55" s="21"/>
      <c r="G55" s="21"/>
      <c r="H55" s="21"/>
      <c r="I55" s="21"/>
      <c r="J55" s="21"/>
      <c r="K55" s="22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9" customWidth="1"/>
    <col min="4" max="11" width="15.33203125" customWidth="1"/>
    <col min="12" max="31" width="23.33203125" customWidth="1"/>
  </cols>
  <sheetData>
    <row r="1" spans="1:31" ht="13.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31" t="s">
        <v>51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9" t="s">
        <v>1</v>
      </c>
      <c r="B3" s="29" t="s">
        <v>26</v>
      </c>
      <c r="C3" s="29" t="s">
        <v>43</v>
      </c>
      <c r="D3" s="29" t="s">
        <v>2</v>
      </c>
      <c r="E3" s="29" t="s">
        <v>26</v>
      </c>
      <c r="F3" s="29" t="s">
        <v>26</v>
      </c>
      <c r="G3" s="29" t="s">
        <v>26</v>
      </c>
      <c r="H3" s="29" t="s">
        <v>3</v>
      </c>
      <c r="I3" s="29" t="s">
        <v>26</v>
      </c>
      <c r="J3" s="29" t="s">
        <v>26</v>
      </c>
      <c r="K3" s="29" t="s">
        <v>26</v>
      </c>
    </row>
    <row r="4" spans="1:31" ht="15.6" customHeight="1">
      <c r="A4" s="29" t="s">
        <v>26</v>
      </c>
      <c r="B4" s="29" t="s">
        <v>26</v>
      </c>
      <c r="C4" s="29" t="s">
        <v>26</v>
      </c>
      <c r="D4" s="29" t="s">
        <v>4</v>
      </c>
      <c r="E4" s="29" t="s">
        <v>26</v>
      </c>
      <c r="F4" s="29" t="s">
        <v>26</v>
      </c>
      <c r="G4" s="29" t="s">
        <v>26</v>
      </c>
      <c r="H4" s="29" t="s">
        <v>4</v>
      </c>
      <c r="I4" s="29" t="s">
        <v>26</v>
      </c>
      <c r="J4" s="29" t="s">
        <v>26</v>
      </c>
      <c r="K4" s="29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9" t="s">
        <v>26</v>
      </c>
      <c r="B5" s="29" t="s">
        <v>26</v>
      </c>
      <c r="C5" s="29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5" t="s">
        <v>5</v>
      </c>
      <c r="B6" s="8" t="s">
        <v>26</v>
      </c>
      <c r="C6" s="3">
        <v>1055</v>
      </c>
      <c r="D6" s="3">
        <v>89</v>
      </c>
      <c r="E6" s="3">
        <v>45</v>
      </c>
      <c r="F6" s="3">
        <v>42</v>
      </c>
      <c r="G6" s="3">
        <v>2</v>
      </c>
      <c r="H6" s="3">
        <v>966</v>
      </c>
      <c r="I6" s="3">
        <v>95</v>
      </c>
      <c r="J6" s="3">
        <v>856</v>
      </c>
      <c r="K6" s="3">
        <v>15</v>
      </c>
    </row>
    <row r="7" spans="1:31" ht="12" customHeight="1">
      <c r="A7" s="26" t="s">
        <v>26</v>
      </c>
      <c r="B7" s="1" t="s">
        <v>9</v>
      </c>
      <c r="C7" s="9">
        <v>3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3</v>
      </c>
      <c r="I7" s="9" t="s">
        <v>37</v>
      </c>
      <c r="J7" s="9">
        <v>2</v>
      </c>
      <c r="K7" s="9">
        <v>1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6" t="s">
        <v>26</v>
      </c>
      <c r="B8" s="1" t="s">
        <v>10</v>
      </c>
      <c r="C8" s="9">
        <v>47</v>
      </c>
      <c r="D8" s="9">
        <v>1</v>
      </c>
      <c r="E8" s="9" t="s">
        <v>37</v>
      </c>
      <c r="F8" s="9">
        <v>1</v>
      </c>
      <c r="G8" s="9" t="s">
        <v>37</v>
      </c>
      <c r="H8" s="9">
        <v>46</v>
      </c>
      <c r="I8" s="9" t="s">
        <v>37</v>
      </c>
      <c r="J8" s="9">
        <v>46</v>
      </c>
      <c r="K8" s="9" t="s">
        <v>37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6" t="s">
        <v>26</v>
      </c>
      <c r="B9" s="1" t="s">
        <v>11</v>
      </c>
      <c r="C9" s="9">
        <v>85</v>
      </c>
      <c r="D9" s="9">
        <v>3</v>
      </c>
      <c r="E9" s="9">
        <v>1</v>
      </c>
      <c r="F9" s="9">
        <v>2</v>
      </c>
      <c r="G9" s="9" t="s">
        <v>37</v>
      </c>
      <c r="H9" s="9">
        <v>82</v>
      </c>
      <c r="I9" s="9">
        <v>4</v>
      </c>
      <c r="J9" s="9">
        <v>78</v>
      </c>
      <c r="K9" s="9" t="s">
        <v>37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6" t="s">
        <v>26</v>
      </c>
      <c r="B10" s="1" t="s">
        <v>12</v>
      </c>
      <c r="C10" s="9">
        <v>154</v>
      </c>
      <c r="D10" s="9">
        <v>17</v>
      </c>
      <c r="E10" s="9">
        <v>6</v>
      </c>
      <c r="F10" s="9">
        <v>11</v>
      </c>
      <c r="G10" s="9" t="s">
        <v>37</v>
      </c>
      <c r="H10" s="9">
        <v>137</v>
      </c>
      <c r="I10" s="9">
        <v>9</v>
      </c>
      <c r="J10" s="9">
        <v>125</v>
      </c>
      <c r="K10" s="9">
        <v>3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6" t="s">
        <v>26</v>
      </c>
      <c r="B11" s="1" t="s">
        <v>13</v>
      </c>
      <c r="C11" s="9">
        <v>120</v>
      </c>
      <c r="D11" s="9">
        <v>13</v>
      </c>
      <c r="E11" s="9">
        <v>8</v>
      </c>
      <c r="F11" s="9">
        <v>5</v>
      </c>
      <c r="G11" s="9" t="s">
        <v>37</v>
      </c>
      <c r="H11" s="9">
        <v>107</v>
      </c>
      <c r="I11" s="9">
        <v>13</v>
      </c>
      <c r="J11" s="9">
        <v>90</v>
      </c>
      <c r="K11" s="9">
        <v>4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6" t="s">
        <v>26</v>
      </c>
      <c r="B12" s="1" t="s">
        <v>14</v>
      </c>
      <c r="C12" s="9">
        <v>96</v>
      </c>
      <c r="D12" s="9">
        <v>10</v>
      </c>
      <c r="E12" s="9">
        <v>4</v>
      </c>
      <c r="F12" s="9">
        <v>6</v>
      </c>
      <c r="G12" s="9" t="s">
        <v>37</v>
      </c>
      <c r="H12" s="9">
        <v>86</v>
      </c>
      <c r="I12" s="9">
        <v>14</v>
      </c>
      <c r="J12" s="9">
        <v>72</v>
      </c>
      <c r="K12" s="9" t="s">
        <v>37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6" t="s">
        <v>26</v>
      </c>
      <c r="B13" s="1" t="s">
        <v>15</v>
      </c>
      <c r="C13" s="9">
        <v>101</v>
      </c>
      <c r="D13" s="9">
        <v>7</v>
      </c>
      <c r="E13" s="9">
        <v>5</v>
      </c>
      <c r="F13" s="9">
        <v>2</v>
      </c>
      <c r="G13" s="9" t="s">
        <v>37</v>
      </c>
      <c r="H13" s="9">
        <v>94</v>
      </c>
      <c r="I13" s="9">
        <v>17</v>
      </c>
      <c r="J13" s="9">
        <v>77</v>
      </c>
      <c r="K13" s="9" t="s">
        <v>37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6" t="s">
        <v>26</v>
      </c>
      <c r="B14" s="1" t="s">
        <v>16</v>
      </c>
      <c r="C14" s="9">
        <v>99</v>
      </c>
      <c r="D14" s="9">
        <v>12</v>
      </c>
      <c r="E14" s="9">
        <v>6</v>
      </c>
      <c r="F14" s="9">
        <v>4</v>
      </c>
      <c r="G14" s="9">
        <v>2</v>
      </c>
      <c r="H14" s="9">
        <v>87</v>
      </c>
      <c r="I14" s="9">
        <v>11</v>
      </c>
      <c r="J14" s="9">
        <v>76</v>
      </c>
      <c r="K14" s="9" t="s">
        <v>37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6" t="s">
        <v>26</v>
      </c>
      <c r="B15" s="1" t="s">
        <v>17</v>
      </c>
      <c r="C15" s="9">
        <v>97</v>
      </c>
      <c r="D15" s="9">
        <v>6</v>
      </c>
      <c r="E15" s="9">
        <v>3</v>
      </c>
      <c r="F15" s="9">
        <v>3</v>
      </c>
      <c r="G15" s="9" t="s">
        <v>37</v>
      </c>
      <c r="H15" s="9">
        <v>91</v>
      </c>
      <c r="I15" s="9">
        <v>11</v>
      </c>
      <c r="J15" s="9">
        <v>79</v>
      </c>
      <c r="K15" s="9">
        <v>1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6" t="s">
        <v>26</v>
      </c>
      <c r="B16" s="1" t="s">
        <v>18</v>
      </c>
      <c r="C16" s="9">
        <v>74</v>
      </c>
      <c r="D16" s="9">
        <v>8</v>
      </c>
      <c r="E16" s="9">
        <v>5</v>
      </c>
      <c r="F16" s="9">
        <v>3</v>
      </c>
      <c r="G16" s="9" t="s">
        <v>37</v>
      </c>
      <c r="H16" s="9">
        <v>66</v>
      </c>
      <c r="I16" s="9">
        <v>9</v>
      </c>
      <c r="J16" s="9">
        <v>56</v>
      </c>
      <c r="K16" s="9">
        <v>1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6" t="s">
        <v>26</v>
      </c>
      <c r="B17" s="1" t="s">
        <v>19</v>
      </c>
      <c r="C17" s="9">
        <v>83</v>
      </c>
      <c r="D17" s="9">
        <v>9</v>
      </c>
      <c r="E17" s="9">
        <v>7</v>
      </c>
      <c r="F17" s="9">
        <v>2</v>
      </c>
      <c r="G17" s="9" t="s">
        <v>37</v>
      </c>
      <c r="H17" s="9">
        <v>74</v>
      </c>
      <c r="I17" s="9">
        <v>4</v>
      </c>
      <c r="J17" s="9">
        <v>68</v>
      </c>
      <c r="K17" s="9">
        <v>2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6" t="s">
        <v>26</v>
      </c>
      <c r="B18" s="1" t="s">
        <v>20</v>
      </c>
      <c r="C18" s="9">
        <v>39</v>
      </c>
      <c r="D18" s="9">
        <v>1</v>
      </c>
      <c r="E18" s="9" t="s">
        <v>37</v>
      </c>
      <c r="F18" s="9">
        <v>1</v>
      </c>
      <c r="G18" s="9" t="s">
        <v>37</v>
      </c>
      <c r="H18" s="9">
        <v>38</v>
      </c>
      <c r="I18" s="9">
        <v>2</v>
      </c>
      <c r="J18" s="9">
        <v>34</v>
      </c>
      <c r="K18" s="9">
        <v>2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6" t="s">
        <v>26</v>
      </c>
      <c r="B19" s="1" t="s">
        <v>21</v>
      </c>
      <c r="C19" s="9">
        <v>29</v>
      </c>
      <c r="D19" s="9" t="s">
        <v>37</v>
      </c>
      <c r="E19" s="9" t="s">
        <v>37</v>
      </c>
      <c r="F19" s="9" t="s">
        <v>37</v>
      </c>
      <c r="G19" s="9" t="s">
        <v>37</v>
      </c>
      <c r="H19" s="9">
        <v>29</v>
      </c>
      <c r="I19" s="9">
        <v>1</v>
      </c>
      <c r="J19" s="9">
        <v>27</v>
      </c>
      <c r="K19" s="9">
        <v>1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6" t="s">
        <v>26</v>
      </c>
      <c r="B20" s="1" t="s">
        <v>22</v>
      </c>
      <c r="C20" s="9">
        <v>19</v>
      </c>
      <c r="D20" s="9">
        <v>2</v>
      </c>
      <c r="E20" s="9" t="s">
        <v>37</v>
      </c>
      <c r="F20" s="9">
        <v>2</v>
      </c>
      <c r="G20" s="9" t="s">
        <v>37</v>
      </c>
      <c r="H20" s="9">
        <v>17</v>
      </c>
      <c r="I20" s="9" t="s">
        <v>37</v>
      </c>
      <c r="J20" s="9">
        <v>17</v>
      </c>
      <c r="K20" s="9" t="s">
        <v>37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6" t="s">
        <v>26</v>
      </c>
      <c r="B21" s="1" t="s">
        <v>23</v>
      </c>
      <c r="C21" s="9">
        <v>9</v>
      </c>
      <c r="D21" s="9" t="s">
        <v>37</v>
      </c>
      <c r="E21" s="9" t="s">
        <v>37</v>
      </c>
      <c r="F21" s="9" t="s">
        <v>37</v>
      </c>
      <c r="G21" s="9" t="s">
        <v>37</v>
      </c>
      <c r="H21" s="9">
        <v>9</v>
      </c>
      <c r="I21" s="9" t="s">
        <v>37</v>
      </c>
      <c r="J21" s="9">
        <v>9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7" t="s">
        <v>24</v>
      </c>
      <c r="B22" s="4" t="s">
        <v>26</v>
      </c>
      <c r="C22" s="3">
        <v>344</v>
      </c>
      <c r="D22" s="3">
        <v>24</v>
      </c>
      <c r="E22" s="3">
        <v>16</v>
      </c>
      <c r="F22" s="3">
        <v>8</v>
      </c>
      <c r="G22" s="3" t="s">
        <v>37</v>
      </c>
      <c r="H22" s="3">
        <v>320</v>
      </c>
      <c r="I22" s="3">
        <v>37</v>
      </c>
      <c r="J22" s="3">
        <v>274</v>
      </c>
      <c r="K22" s="3">
        <v>9</v>
      </c>
    </row>
    <row r="23" spans="1:16" ht="12" customHeight="1">
      <c r="A23" s="26" t="s">
        <v>26</v>
      </c>
      <c r="B23" s="1" t="s">
        <v>9</v>
      </c>
      <c r="C23" s="9">
        <v>2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2</v>
      </c>
      <c r="I23" s="9" t="s">
        <v>37</v>
      </c>
      <c r="J23" s="9">
        <v>1</v>
      </c>
      <c r="K23" s="9">
        <v>1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6" t="s">
        <v>26</v>
      </c>
      <c r="B24" s="1" t="s">
        <v>10</v>
      </c>
      <c r="C24" s="9">
        <v>10</v>
      </c>
      <c r="D24" s="9">
        <v>1</v>
      </c>
      <c r="E24" s="9" t="s">
        <v>37</v>
      </c>
      <c r="F24" s="9">
        <v>1</v>
      </c>
      <c r="G24" s="9" t="s">
        <v>37</v>
      </c>
      <c r="H24" s="9">
        <v>9</v>
      </c>
      <c r="I24" s="9" t="s">
        <v>37</v>
      </c>
      <c r="J24" s="9">
        <v>9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6" t="s">
        <v>26</v>
      </c>
      <c r="B25" s="1" t="s">
        <v>11</v>
      </c>
      <c r="C25" s="9">
        <v>27</v>
      </c>
      <c r="D25" s="9">
        <v>1</v>
      </c>
      <c r="E25" s="9" t="s">
        <v>37</v>
      </c>
      <c r="F25" s="9">
        <v>1</v>
      </c>
      <c r="G25" s="9" t="s">
        <v>37</v>
      </c>
      <c r="H25" s="9">
        <v>26</v>
      </c>
      <c r="I25" s="9">
        <v>3</v>
      </c>
      <c r="J25" s="9">
        <v>23</v>
      </c>
      <c r="K25" s="9" t="s">
        <v>37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6" t="s">
        <v>26</v>
      </c>
      <c r="B26" s="1" t="s">
        <v>12</v>
      </c>
      <c r="C26" s="9">
        <v>54</v>
      </c>
      <c r="D26" s="9">
        <v>4</v>
      </c>
      <c r="E26" s="9">
        <v>1</v>
      </c>
      <c r="F26" s="9">
        <v>3</v>
      </c>
      <c r="G26" s="9" t="s">
        <v>37</v>
      </c>
      <c r="H26" s="9">
        <v>50</v>
      </c>
      <c r="I26" s="9">
        <v>4</v>
      </c>
      <c r="J26" s="9">
        <v>43</v>
      </c>
      <c r="K26" s="9">
        <v>3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6" t="s">
        <v>26</v>
      </c>
      <c r="B27" s="1" t="s">
        <v>13</v>
      </c>
      <c r="C27" s="9">
        <v>49</v>
      </c>
      <c r="D27" s="9">
        <v>6</v>
      </c>
      <c r="E27" s="9">
        <v>5</v>
      </c>
      <c r="F27" s="9">
        <v>1</v>
      </c>
      <c r="G27" s="9" t="s">
        <v>37</v>
      </c>
      <c r="H27" s="9">
        <v>43</v>
      </c>
      <c r="I27" s="9">
        <v>8</v>
      </c>
      <c r="J27" s="9">
        <v>33</v>
      </c>
      <c r="K27" s="9">
        <v>2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6" t="s">
        <v>26</v>
      </c>
      <c r="B28" s="1" t="s">
        <v>14</v>
      </c>
      <c r="C28" s="9">
        <v>35</v>
      </c>
      <c r="D28" s="9">
        <v>4</v>
      </c>
      <c r="E28" s="9">
        <v>2</v>
      </c>
      <c r="F28" s="9">
        <v>2</v>
      </c>
      <c r="G28" s="9" t="s">
        <v>37</v>
      </c>
      <c r="H28" s="9">
        <v>31</v>
      </c>
      <c r="I28" s="9">
        <v>6</v>
      </c>
      <c r="J28" s="9">
        <v>25</v>
      </c>
      <c r="K28" s="9" t="s">
        <v>37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6" t="s">
        <v>26</v>
      </c>
      <c r="B29" s="1" t="s">
        <v>15</v>
      </c>
      <c r="C29" s="9">
        <v>37</v>
      </c>
      <c r="D29" s="9">
        <v>1</v>
      </c>
      <c r="E29" s="9">
        <v>1</v>
      </c>
      <c r="F29" s="9" t="s">
        <v>37</v>
      </c>
      <c r="G29" s="9" t="s">
        <v>37</v>
      </c>
      <c r="H29" s="9">
        <v>36</v>
      </c>
      <c r="I29" s="9">
        <v>7</v>
      </c>
      <c r="J29" s="9">
        <v>29</v>
      </c>
      <c r="K29" s="9" t="s">
        <v>37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6" t="s">
        <v>26</v>
      </c>
      <c r="B30" s="1" t="s">
        <v>16</v>
      </c>
      <c r="C30" s="9">
        <v>27</v>
      </c>
      <c r="D30" s="9">
        <v>1</v>
      </c>
      <c r="E30" s="9">
        <v>1</v>
      </c>
      <c r="F30" s="9" t="s">
        <v>37</v>
      </c>
      <c r="G30" s="9" t="s">
        <v>37</v>
      </c>
      <c r="H30" s="9">
        <v>26</v>
      </c>
      <c r="I30" s="9">
        <v>1</v>
      </c>
      <c r="J30" s="9">
        <v>25</v>
      </c>
      <c r="K30" s="9" t="s">
        <v>37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6" t="s">
        <v>26</v>
      </c>
      <c r="B31" s="1" t="s">
        <v>17</v>
      </c>
      <c r="C31" s="9">
        <v>21</v>
      </c>
      <c r="D31" s="9">
        <v>1</v>
      </c>
      <c r="E31" s="9">
        <v>1</v>
      </c>
      <c r="F31" s="9" t="s">
        <v>37</v>
      </c>
      <c r="G31" s="9" t="s">
        <v>37</v>
      </c>
      <c r="H31" s="9">
        <v>20</v>
      </c>
      <c r="I31" s="9">
        <v>3</v>
      </c>
      <c r="J31" s="9">
        <v>17</v>
      </c>
      <c r="K31" s="9" t="s">
        <v>37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6" t="s">
        <v>26</v>
      </c>
      <c r="B32" s="1" t="s">
        <v>18</v>
      </c>
      <c r="C32" s="9">
        <v>20</v>
      </c>
      <c r="D32" s="9">
        <v>3</v>
      </c>
      <c r="E32" s="9">
        <v>3</v>
      </c>
      <c r="F32" s="9" t="s">
        <v>37</v>
      </c>
      <c r="G32" s="9" t="s">
        <v>37</v>
      </c>
      <c r="H32" s="9">
        <v>17</v>
      </c>
      <c r="I32" s="9">
        <v>4</v>
      </c>
      <c r="J32" s="9">
        <v>13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6" t="s">
        <v>26</v>
      </c>
      <c r="B33" s="1" t="s">
        <v>19</v>
      </c>
      <c r="C33" s="9">
        <v>34</v>
      </c>
      <c r="D33" s="9">
        <v>2</v>
      </c>
      <c r="E33" s="9">
        <v>2</v>
      </c>
      <c r="F33" s="9" t="s">
        <v>37</v>
      </c>
      <c r="G33" s="9" t="s">
        <v>37</v>
      </c>
      <c r="H33" s="9">
        <v>32</v>
      </c>
      <c r="I33" s="9">
        <v>1</v>
      </c>
      <c r="J33" s="9">
        <v>30</v>
      </c>
      <c r="K33" s="9">
        <v>1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6" t="s">
        <v>26</v>
      </c>
      <c r="B34" s="1" t="s">
        <v>20</v>
      </c>
      <c r="C34" s="9">
        <v>11</v>
      </c>
      <c r="D34" s="9" t="s">
        <v>37</v>
      </c>
      <c r="E34" s="9" t="s">
        <v>37</v>
      </c>
      <c r="F34" s="9" t="s">
        <v>37</v>
      </c>
      <c r="G34" s="9" t="s">
        <v>37</v>
      </c>
      <c r="H34" s="9">
        <v>11</v>
      </c>
      <c r="I34" s="9" t="s">
        <v>37</v>
      </c>
      <c r="J34" s="9">
        <v>9</v>
      </c>
      <c r="K34" s="9">
        <v>2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6" t="s">
        <v>26</v>
      </c>
      <c r="B35" s="1" t="s">
        <v>21</v>
      </c>
      <c r="C35" s="9">
        <v>9</v>
      </c>
      <c r="D35" s="9" t="s">
        <v>37</v>
      </c>
      <c r="E35" s="9" t="s">
        <v>37</v>
      </c>
      <c r="F35" s="9" t="s">
        <v>37</v>
      </c>
      <c r="G35" s="9" t="s">
        <v>37</v>
      </c>
      <c r="H35" s="9">
        <v>9</v>
      </c>
      <c r="I35" s="9" t="s">
        <v>37</v>
      </c>
      <c r="J35" s="9">
        <v>9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6" t="s">
        <v>26</v>
      </c>
      <c r="B36" s="1" t="s">
        <v>22</v>
      </c>
      <c r="C36" s="9">
        <v>6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6</v>
      </c>
      <c r="I36" s="9" t="s">
        <v>37</v>
      </c>
      <c r="J36" s="9">
        <v>6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6" t="s">
        <v>26</v>
      </c>
      <c r="B37" s="1" t="s">
        <v>23</v>
      </c>
      <c r="C37" s="9">
        <v>2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2</v>
      </c>
      <c r="I37" s="9" t="s">
        <v>37</v>
      </c>
      <c r="J37" s="9">
        <v>2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7" t="s">
        <v>25</v>
      </c>
      <c r="B38" s="4" t="s">
        <v>26</v>
      </c>
      <c r="C38" s="3">
        <v>711</v>
      </c>
      <c r="D38" s="3">
        <v>65</v>
      </c>
      <c r="E38" s="3">
        <v>29</v>
      </c>
      <c r="F38" s="3">
        <v>34</v>
      </c>
      <c r="G38" s="3">
        <v>2</v>
      </c>
      <c r="H38" s="3">
        <v>646</v>
      </c>
      <c r="I38" s="3">
        <v>58</v>
      </c>
      <c r="J38" s="3">
        <v>582</v>
      </c>
      <c r="K38" s="3">
        <v>6</v>
      </c>
    </row>
    <row r="39" spans="1:16" ht="12" customHeight="1">
      <c r="A39" s="26" t="s">
        <v>26</v>
      </c>
      <c r="B39" s="1" t="s">
        <v>9</v>
      </c>
      <c r="C39" s="9">
        <v>1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1</v>
      </c>
      <c r="I39" s="9" t="s">
        <v>37</v>
      </c>
      <c r="J39" s="9">
        <v>1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6" t="s">
        <v>26</v>
      </c>
      <c r="B40" s="1" t="s">
        <v>10</v>
      </c>
      <c r="C40" s="9">
        <v>37</v>
      </c>
      <c r="D40" s="9" t="s">
        <v>37</v>
      </c>
      <c r="E40" s="9" t="s">
        <v>37</v>
      </c>
      <c r="F40" s="9" t="s">
        <v>37</v>
      </c>
      <c r="G40" s="9" t="s">
        <v>37</v>
      </c>
      <c r="H40" s="9">
        <v>37</v>
      </c>
      <c r="I40" s="9" t="s">
        <v>37</v>
      </c>
      <c r="J40" s="9">
        <v>37</v>
      </c>
      <c r="K40" s="9" t="s">
        <v>37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6" t="s">
        <v>26</v>
      </c>
      <c r="B41" s="1" t="s">
        <v>11</v>
      </c>
      <c r="C41" s="9">
        <v>58</v>
      </c>
      <c r="D41" s="9">
        <v>2</v>
      </c>
      <c r="E41" s="9">
        <v>1</v>
      </c>
      <c r="F41" s="9">
        <v>1</v>
      </c>
      <c r="G41" s="9" t="s">
        <v>37</v>
      </c>
      <c r="H41" s="9">
        <v>56</v>
      </c>
      <c r="I41" s="9">
        <v>1</v>
      </c>
      <c r="J41" s="9">
        <v>55</v>
      </c>
      <c r="K41" s="9" t="s">
        <v>37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6" t="s">
        <v>26</v>
      </c>
      <c r="B42" s="1" t="s">
        <v>12</v>
      </c>
      <c r="C42" s="9">
        <v>100</v>
      </c>
      <c r="D42" s="9">
        <v>13</v>
      </c>
      <c r="E42" s="9">
        <v>5</v>
      </c>
      <c r="F42" s="9">
        <v>8</v>
      </c>
      <c r="G42" s="9" t="s">
        <v>37</v>
      </c>
      <c r="H42" s="9">
        <v>87</v>
      </c>
      <c r="I42" s="9">
        <v>5</v>
      </c>
      <c r="J42" s="9">
        <v>82</v>
      </c>
      <c r="K42" s="9" t="s">
        <v>37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6" t="s">
        <v>26</v>
      </c>
      <c r="B43" s="1" t="s">
        <v>13</v>
      </c>
      <c r="C43" s="9">
        <v>71</v>
      </c>
      <c r="D43" s="9">
        <v>7</v>
      </c>
      <c r="E43" s="9">
        <v>3</v>
      </c>
      <c r="F43" s="9">
        <v>4</v>
      </c>
      <c r="G43" s="9" t="s">
        <v>37</v>
      </c>
      <c r="H43" s="9">
        <v>64</v>
      </c>
      <c r="I43" s="9">
        <v>5</v>
      </c>
      <c r="J43" s="9">
        <v>57</v>
      </c>
      <c r="K43" s="9">
        <v>2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6" t="s">
        <v>26</v>
      </c>
      <c r="B44" s="1" t="s">
        <v>14</v>
      </c>
      <c r="C44" s="9">
        <v>61</v>
      </c>
      <c r="D44" s="9">
        <v>6</v>
      </c>
      <c r="E44" s="9">
        <v>2</v>
      </c>
      <c r="F44" s="9">
        <v>4</v>
      </c>
      <c r="G44" s="9" t="s">
        <v>37</v>
      </c>
      <c r="H44" s="9">
        <v>55</v>
      </c>
      <c r="I44" s="9">
        <v>8</v>
      </c>
      <c r="J44" s="9">
        <v>47</v>
      </c>
      <c r="K44" s="9" t="s">
        <v>37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6" t="s">
        <v>26</v>
      </c>
      <c r="B45" s="1" t="s">
        <v>15</v>
      </c>
      <c r="C45" s="9">
        <v>64</v>
      </c>
      <c r="D45" s="9">
        <v>6</v>
      </c>
      <c r="E45" s="9">
        <v>4</v>
      </c>
      <c r="F45" s="9">
        <v>2</v>
      </c>
      <c r="G45" s="9" t="s">
        <v>37</v>
      </c>
      <c r="H45" s="9">
        <v>58</v>
      </c>
      <c r="I45" s="9">
        <v>10</v>
      </c>
      <c r="J45" s="9">
        <v>48</v>
      </c>
      <c r="K45" s="9" t="s">
        <v>37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6" t="s">
        <v>26</v>
      </c>
      <c r="B46" s="1" t="s">
        <v>16</v>
      </c>
      <c r="C46" s="9">
        <v>72</v>
      </c>
      <c r="D46" s="9">
        <v>11</v>
      </c>
      <c r="E46" s="9">
        <v>5</v>
      </c>
      <c r="F46" s="9">
        <v>4</v>
      </c>
      <c r="G46" s="9">
        <v>2</v>
      </c>
      <c r="H46" s="9">
        <v>61</v>
      </c>
      <c r="I46" s="9">
        <v>10</v>
      </c>
      <c r="J46" s="9">
        <v>51</v>
      </c>
      <c r="K46" s="9" t="s">
        <v>37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6" t="s">
        <v>26</v>
      </c>
      <c r="B47" s="1" t="s">
        <v>17</v>
      </c>
      <c r="C47" s="9">
        <v>76</v>
      </c>
      <c r="D47" s="9">
        <v>5</v>
      </c>
      <c r="E47" s="9">
        <v>2</v>
      </c>
      <c r="F47" s="9">
        <v>3</v>
      </c>
      <c r="G47" s="9" t="s">
        <v>37</v>
      </c>
      <c r="H47" s="9">
        <v>71</v>
      </c>
      <c r="I47" s="9">
        <v>8</v>
      </c>
      <c r="J47" s="9">
        <v>62</v>
      </c>
      <c r="K47" s="9">
        <v>1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6" t="s">
        <v>26</v>
      </c>
      <c r="B48" s="1" t="s">
        <v>18</v>
      </c>
      <c r="C48" s="9">
        <v>54</v>
      </c>
      <c r="D48" s="9">
        <v>5</v>
      </c>
      <c r="E48" s="9">
        <v>2</v>
      </c>
      <c r="F48" s="9">
        <v>3</v>
      </c>
      <c r="G48" s="9" t="s">
        <v>37</v>
      </c>
      <c r="H48" s="9">
        <v>49</v>
      </c>
      <c r="I48" s="9">
        <v>5</v>
      </c>
      <c r="J48" s="9">
        <v>43</v>
      </c>
      <c r="K48" s="9">
        <v>1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6" t="s">
        <v>26</v>
      </c>
      <c r="B49" s="1" t="s">
        <v>19</v>
      </c>
      <c r="C49" s="9">
        <v>49</v>
      </c>
      <c r="D49" s="9">
        <v>7</v>
      </c>
      <c r="E49" s="9">
        <v>5</v>
      </c>
      <c r="F49" s="9">
        <v>2</v>
      </c>
      <c r="G49" s="9" t="s">
        <v>37</v>
      </c>
      <c r="H49" s="9">
        <v>42</v>
      </c>
      <c r="I49" s="9">
        <v>3</v>
      </c>
      <c r="J49" s="9">
        <v>38</v>
      </c>
      <c r="K49" s="9">
        <v>1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6" t="s">
        <v>26</v>
      </c>
      <c r="B50" s="1" t="s">
        <v>20</v>
      </c>
      <c r="C50" s="9">
        <v>28</v>
      </c>
      <c r="D50" s="9">
        <v>1</v>
      </c>
      <c r="E50" s="9" t="s">
        <v>37</v>
      </c>
      <c r="F50" s="9">
        <v>1</v>
      </c>
      <c r="G50" s="9" t="s">
        <v>37</v>
      </c>
      <c r="H50" s="9">
        <v>27</v>
      </c>
      <c r="I50" s="9">
        <v>2</v>
      </c>
      <c r="J50" s="9">
        <v>25</v>
      </c>
      <c r="K50" s="9" t="s">
        <v>37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6" t="s">
        <v>26</v>
      </c>
      <c r="B51" s="1" t="s">
        <v>21</v>
      </c>
      <c r="C51" s="9">
        <v>20</v>
      </c>
      <c r="D51" s="9" t="s">
        <v>37</v>
      </c>
      <c r="E51" s="9" t="s">
        <v>37</v>
      </c>
      <c r="F51" s="9" t="s">
        <v>37</v>
      </c>
      <c r="G51" s="9" t="s">
        <v>37</v>
      </c>
      <c r="H51" s="9">
        <v>20</v>
      </c>
      <c r="I51" s="9">
        <v>1</v>
      </c>
      <c r="J51" s="9">
        <v>18</v>
      </c>
      <c r="K51" s="9">
        <v>1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6" t="s">
        <v>26</v>
      </c>
      <c r="B52" s="1" t="s">
        <v>22</v>
      </c>
      <c r="C52" s="9">
        <v>13</v>
      </c>
      <c r="D52" s="9">
        <v>2</v>
      </c>
      <c r="E52" s="9" t="s">
        <v>37</v>
      </c>
      <c r="F52" s="9">
        <v>2</v>
      </c>
      <c r="G52" s="9" t="s">
        <v>37</v>
      </c>
      <c r="H52" s="9">
        <v>11</v>
      </c>
      <c r="I52" s="9" t="s">
        <v>37</v>
      </c>
      <c r="J52" s="9">
        <v>11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8" t="s">
        <v>26</v>
      </c>
      <c r="B53" s="6" t="s">
        <v>23</v>
      </c>
      <c r="C53" s="5">
        <v>7</v>
      </c>
      <c r="D53" s="5" t="s">
        <v>37</v>
      </c>
      <c r="E53" s="5" t="s">
        <v>37</v>
      </c>
      <c r="F53" s="5" t="s">
        <v>37</v>
      </c>
      <c r="G53" s="5" t="s">
        <v>37</v>
      </c>
      <c r="H53" s="5">
        <v>7</v>
      </c>
      <c r="I53" s="5" t="s">
        <v>37</v>
      </c>
      <c r="J53" s="5">
        <v>7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7" t="s">
        <v>38</v>
      </c>
      <c r="B54" s="18"/>
      <c r="C54" s="18"/>
      <c r="D54" s="18"/>
      <c r="E54" s="18"/>
      <c r="F54" s="18"/>
      <c r="G54" s="18"/>
      <c r="H54" s="18"/>
      <c r="I54" s="18"/>
      <c r="J54" s="18"/>
      <c r="K54" s="19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20" t="s">
        <v>39</v>
      </c>
      <c r="B55" s="21"/>
      <c r="C55" s="21"/>
      <c r="D55" s="21"/>
      <c r="E55" s="21"/>
      <c r="F55" s="21"/>
      <c r="G55" s="21"/>
      <c r="H55" s="21"/>
      <c r="I55" s="21"/>
      <c r="J55" s="21"/>
      <c r="K55" s="22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9" customWidth="1"/>
    <col min="4" max="11" width="15.33203125" customWidth="1"/>
    <col min="12" max="31" width="23.33203125" customWidth="1"/>
  </cols>
  <sheetData>
    <row r="1" spans="1:31" ht="13.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31" t="s">
        <v>52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9" t="s">
        <v>1</v>
      </c>
      <c r="B3" s="29" t="s">
        <v>26</v>
      </c>
      <c r="C3" s="29" t="s">
        <v>43</v>
      </c>
      <c r="D3" s="29" t="s">
        <v>2</v>
      </c>
      <c r="E3" s="29" t="s">
        <v>26</v>
      </c>
      <c r="F3" s="29" t="s">
        <v>26</v>
      </c>
      <c r="G3" s="29" t="s">
        <v>26</v>
      </c>
      <c r="H3" s="29" t="s">
        <v>3</v>
      </c>
      <c r="I3" s="29" t="s">
        <v>26</v>
      </c>
      <c r="J3" s="29" t="s">
        <v>26</v>
      </c>
      <c r="K3" s="29" t="s">
        <v>26</v>
      </c>
    </row>
    <row r="4" spans="1:31" ht="15.6" customHeight="1">
      <c r="A4" s="29" t="s">
        <v>26</v>
      </c>
      <c r="B4" s="29" t="s">
        <v>26</v>
      </c>
      <c r="C4" s="29" t="s">
        <v>26</v>
      </c>
      <c r="D4" s="29" t="s">
        <v>4</v>
      </c>
      <c r="E4" s="29" t="s">
        <v>26</v>
      </c>
      <c r="F4" s="29" t="s">
        <v>26</v>
      </c>
      <c r="G4" s="29" t="s">
        <v>26</v>
      </c>
      <c r="H4" s="29" t="s">
        <v>4</v>
      </c>
      <c r="I4" s="29" t="s">
        <v>26</v>
      </c>
      <c r="J4" s="29" t="s">
        <v>26</v>
      </c>
      <c r="K4" s="29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9" t="s">
        <v>26</v>
      </c>
      <c r="B5" s="29" t="s">
        <v>26</v>
      </c>
      <c r="C5" s="29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5" t="s">
        <v>5</v>
      </c>
      <c r="B6" s="8" t="s">
        <v>26</v>
      </c>
      <c r="C6" s="3">
        <v>1490</v>
      </c>
      <c r="D6" s="3">
        <v>106</v>
      </c>
      <c r="E6" s="3">
        <v>55</v>
      </c>
      <c r="F6" s="3">
        <v>50</v>
      </c>
      <c r="G6" s="3">
        <v>1</v>
      </c>
      <c r="H6" s="3">
        <v>1384</v>
      </c>
      <c r="I6" s="3">
        <v>160</v>
      </c>
      <c r="J6" s="3">
        <v>1190</v>
      </c>
      <c r="K6" s="3">
        <v>34</v>
      </c>
    </row>
    <row r="7" spans="1:31" ht="12" customHeight="1">
      <c r="A7" s="26" t="s">
        <v>26</v>
      </c>
      <c r="B7" s="1" t="s">
        <v>9</v>
      </c>
      <c r="C7" s="9">
        <v>3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3</v>
      </c>
      <c r="I7" s="9" t="s">
        <v>37</v>
      </c>
      <c r="J7" s="9">
        <v>3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6" t="s">
        <v>26</v>
      </c>
      <c r="B8" s="1" t="s">
        <v>10</v>
      </c>
      <c r="C8" s="9">
        <v>49</v>
      </c>
      <c r="D8" s="9" t="s">
        <v>37</v>
      </c>
      <c r="E8" s="9" t="s">
        <v>37</v>
      </c>
      <c r="F8" s="9" t="s">
        <v>37</v>
      </c>
      <c r="G8" s="9" t="s">
        <v>37</v>
      </c>
      <c r="H8" s="9">
        <v>49</v>
      </c>
      <c r="I8" s="9">
        <v>1</v>
      </c>
      <c r="J8" s="9">
        <v>46</v>
      </c>
      <c r="K8" s="9">
        <v>2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6" t="s">
        <v>26</v>
      </c>
      <c r="B9" s="1" t="s">
        <v>11</v>
      </c>
      <c r="C9" s="9">
        <v>120</v>
      </c>
      <c r="D9" s="9">
        <v>7</v>
      </c>
      <c r="E9" s="9">
        <v>1</v>
      </c>
      <c r="F9" s="9">
        <v>6</v>
      </c>
      <c r="G9" s="9" t="s">
        <v>37</v>
      </c>
      <c r="H9" s="9">
        <v>113</v>
      </c>
      <c r="I9" s="9">
        <v>3</v>
      </c>
      <c r="J9" s="9">
        <v>108</v>
      </c>
      <c r="K9" s="9">
        <v>2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6" t="s">
        <v>26</v>
      </c>
      <c r="B10" s="1" t="s">
        <v>12</v>
      </c>
      <c r="C10" s="9">
        <v>199</v>
      </c>
      <c r="D10" s="9">
        <v>14</v>
      </c>
      <c r="E10" s="9">
        <v>4</v>
      </c>
      <c r="F10" s="9">
        <v>10</v>
      </c>
      <c r="G10" s="9" t="s">
        <v>37</v>
      </c>
      <c r="H10" s="9">
        <v>185</v>
      </c>
      <c r="I10" s="9">
        <v>7</v>
      </c>
      <c r="J10" s="9">
        <v>175</v>
      </c>
      <c r="K10" s="9">
        <v>3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6" t="s">
        <v>26</v>
      </c>
      <c r="B11" s="1" t="s">
        <v>13</v>
      </c>
      <c r="C11" s="9">
        <v>204</v>
      </c>
      <c r="D11" s="9">
        <v>16</v>
      </c>
      <c r="E11" s="9">
        <v>9</v>
      </c>
      <c r="F11" s="9">
        <v>7</v>
      </c>
      <c r="G11" s="9" t="s">
        <v>37</v>
      </c>
      <c r="H11" s="9">
        <v>188</v>
      </c>
      <c r="I11" s="9">
        <v>19</v>
      </c>
      <c r="J11" s="9">
        <v>167</v>
      </c>
      <c r="K11" s="9">
        <v>2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6" t="s">
        <v>26</v>
      </c>
      <c r="B12" s="1" t="s">
        <v>14</v>
      </c>
      <c r="C12" s="9">
        <v>182</v>
      </c>
      <c r="D12" s="9">
        <v>12</v>
      </c>
      <c r="E12" s="9">
        <v>7</v>
      </c>
      <c r="F12" s="9">
        <v>5</v>
      </c>
      <c r="G12" s="9" t="s">
        <v>37</v>
      </c>
      <c r="H12" s="9">
        <v>170</v>
      </c>
      <c r="I12" s="9">
        <v>24</v>
      </c>
      <c r="J12" s="9">
        <v>142</v>
      </c>
      <c r="K12" s="9">
        <v>4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6" t="s">
        <v>26</v>
      </c>
      <c r="B13" s="1" t="s">
        <v>15</v>
      </c>
      <c r="C13" s="9">
        <v>190</v>
      </c>
      <c r="D13" s="9">
        <v>14</v>
      </c>
      <c r="E13" s="9">
        <v>7</v>
      </c>
      <c r="F13" s="9">
        <v>7</v>
      </c>
      <c r="G13" s="9" t="s">
        <v>37</v>
      </c>
      <c r="H13" s="9">
        <v>176</v>
      </c>
      <c r="I13" s="9">
        <v>34</v>
      </c>
      <c r="J13" s="9">
        <v>135</v>
      </c>
      <c r="K13" s="9">
        <v>7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6" t="s">
        <v>26</v>
      </c>
      <c r="B14" s="1" t="s">
        <v>16</v>
      </c>
      <c r="C14" s="9">
        <v>149</v>
      </c>
      <c r="D14" s="9">
        <v>9</v>
      </c>
      <c r="E14" s="9">
        <v>8</v>
      </c>
      <c r="F14" s="9">
        <v>1</v>
      </c>
      <c r="G14" s="9" t="s">
        <v>37</v>
      </c>
      <c r="H14" s="9">
        <v>140</v>
      </c>
      <c r="I14" s="9">
        <v>24</v>
      </c>
      <c r="J14" s="9">
        <v>115</v>
      </c>
      <c r="K14" s="9">
        <v>1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6" t="s">
        <v>26</v>
      </c>
      <c r="B15" s="1" t="s">
        <v>17</v>
      </c>
      <c r="C15" s="9">
        <v>97</v>
      </c>
      <c r="D15" s="9">
        <v>13</v>
      </c>
      <c r="E15" s="9">
        <v>9</v>
      </c>
      <c r="F15" s="9">
        <v>4</v>
      </c>
      <c r="G15" s="9" t="s">
        <v>37</v>
      </c>
      <c r="H15" s="9">
        <v>84</v>
      </c>
      <c r="I15" s="9">
        <v>11</v>
      </c>
      <c r="J15" s="9">
        <v>72</v>
      </c>
      <c r="K15" s="9">
        <v>1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6" t="s">
        <v>26</v>
      </c>
      <c r="B16" s="1" t="s">
        <v>18</v>
      </c>
      <c r="C16" s="9">
        <v>86</v>
      </c>
      <c r="D16" s="9">
        <v>11</v>
      </c>
      <c r="E16" s="9">
        <v>7</v>
      </c>
      <c r="F16" s="9">
        <v>4</v>
      </c>
      <c r="G16" s="9" t="s">
        <v>37</v>
      </c>
      <c r="H16" s="9">
        <v>75</v>
      </c>
      <c r="I16" s="9">
        <v>12</v>
      </c>
      <c r="J16" s="9">
        <v>59</v>
      </c>
      <c r="K16" s="9">
        <v>4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6" t="s">
        <v>26</v>
      </c>
      <c r="B17" s="1" t="s">
        <v>19</v>
      </c>
      <c r="C17" s="9">
        <v>69</v>
      </c>
      <c r="D17" s="9">
        <v>3</v>
      </c>
      <c r="E17" s="9">
        <v>3</v>
      </c>
      <c r="F17" s="9" t="s">
        <v>37</v>
      </c>
      <c r="G17" s="9" t="s">
        <v>37</v>
      </c>
      <c r="H17" s="9">
        <v>66</v>
      </c>
      <c r="I17" s="9">
        <v>14</v>
      </c>
      <c r="J17" s="9">
        <v>50</v>
      </c>
      <c r="K17" s="9">
        <v>2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6" t="s">
        <v>26</v>
      </c>
      <c r="B18" s="1" t="s">
        <v>20</v>
      </c>
      <c r="C18" s="9">
        <v>78</v>
      </c>
      <c r="D18" s="9">
        <v>3</v>
      </c>
      <c r="E18" s="9" t="s">
        <v>37</v>
      </c>
      <c r="F18" s="9">
        <v>2</v>
      </c>
      <c r="G18" s="9">
        <v>1</v>
      </c>
      <c r="H18" s="9">
        <v>75</v>
      </c>
      <c r="I18" s="9">
        <v>6</v>
      </c>
      <c r="J18" s="9">
        <v>64</v>
      </c>
      <c r="K18" s="9">
        <v>5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6" t="s">
        <v>26</v>
      </c>
      <c r="B19" s="1" t="s">
        <v>21</v>
      </c>
      <c r="C19" s="9">
        <v>42</v>
      </c>
      <c r="D19" s="9" t="s">
        <v>37</v>
      </c>
      <c r="E19" s="9" t="s">
        <v>37</v>
      </c>
      <c r="F19" s="9" t="s">
        <v>37</v>
      </c>
      <c r="G19" s="9" t="s">
        <v>37</v>
      </c>
      <c r="H19" s="9">
        <v>42</v>
      </c>
      <c r="I19" s="9">
        <v>5</v>
      </c>
      <c r="J19" s="9">
        <v>36</v>
      </c>
      <c r="K19" s="9">
        <v>1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6" t="s">
        <v>26</v>
      </c>
      <c r="B20" s="1" t="s">
        <v>22</v>
      </c>
      <c r="C20" s="9">
        <v>15</v>
      </c>
      <c r="D20" s="9">
        <v>2</v>
      </c>
      <c r="E20" s="9" t="s">
        <v>37</v>
      </c>
      <c r="F20" s="9">
        <v>2</v>
      </c>
      <c r="G20" s="9" t="s">
        <v>37</v>
      </c>
      <c r="H20" s="9">
        <v>13</v>
      </c>
      <c r="I20" s="9" t="s">
        <v>37</v>
      </c>
      <c r="J20" s="9">
        <v>13</v>
      </c>
      <c r="K20" s="9" t="s">
        <v>37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6" t="s">
        <v>26</v>
      </c>
      <c r="B21" s="1" t="s">
        <v>23</v>
      </c>
      <c r="C21" s="9">
        <v>7</v>
      </c>
      <c r="D21" s="9">
        <v>2</v>
      </c>
      <c r="E21" s="9" t="s">
        <v>37</v>
      </c>
      <c r="F21" s="9">
        <v>2</v>
      </c>
      <c r="G21" s="9" t="s">
        <v>37</v>
      </c>
      <c r="H21" s="9">
        <v>5</v>
      </c>
      <c r="I21" s="9" t="s">
        <v>37</v>
      </c>
      <c r="J21" s="9">
        <v>5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7" t="s">
        <v>24</v>
      </c>
      <c r="B22" s="4" t="s">
        <v>26</v>
      </c>
      <c r="C22" s="3">
        <v>469</v>
      </c>
      <c r="D22" s="3">
        <v>34</v>
      </c>
      <c r="E22" s="3">
        <v>16</v>
      </c>
      <c r="F22" s="3">
        <v>17</v>
      </c>
      <c r="G22" s="3">
        <v>1</v>
      </c>
      <c r="H22" s="3">
        <v>435</v>
      </c>
      <c r="I22" s="3">
        <v>51</v>
      </c>
      <c r="J22" s="3">
        <v>367</v>
      </c>
      <c r="K22" s="3">
        <v>17</v>
      </c>
    </row>
    <row r="23" spans="1:16" ht="12" customHeight="1">
      <c r="A23" s="26" t="s">
        <v>26</v>
      </c>
      <c r="B23" s="1" t="s">
        <v>9</v>
      </c>
      <c r="C23" s="9">
        <v>1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1</v>
      </c>
      <c r="I23" s="9" t="s">
        <v>37</v>
      </c>
      <c r="J23" s="9">
        <v>1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6" t="s">
        <v>26</v>
      </c>
      <c r="B24" s="1" t="s">
        <v>10</v>
      </c>
      <c r="C24" s="9">
        <v>13</v>
      </c>
      <c r="D24" s="9" t="s">
        <v>37</v>
      </c>
      <c r="E24" s="9" t="s">
        <v>37</v>
      </c>
      <c r="F24" s="9" t="s">
        <v>37</v>
      </c>
      <c r="G24" s="9" t="s">
        <v>37</v>
      </c>
      <c r="H24" s="9">
        <v>13</v>
      </c>
      <c r="I24" s="9">
        <v>1</v>
      </c>
      <c r="J24" s="9">
        <v>12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6" t="s">
        <v>26</v>
      </c>
      <c r="B25" s="1" t="s">
        <v>11</v>
      </c>
      <c r="C25" s="9">
        <v>46</v>
      </c>
      <c r="D25" s="9">
        <v>2</v>
      </c>
      <c r="E25" s="9">
        <v>1</v>
      </c>
      <c r="F25" s="9">
        <v>1</v>
      </c>
      <c r="G25" s="9" t="s">
        <v>37</v>
      </c>
      <c r="H25" s="9">
        <v>44</v>
      </c>
      <c r="I25" s="9">
        <v>2</v>
      </c>
      <c r="J25" s="9">
        <v>41</v>
      </c>
      <c r="K25" s="9">
        <v>1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6" t="s">
        <v>26</v>
      </c>
      <c r="B26" s="1" t="s">
        <v>12</v>
      </c>
      <c r="C26" s="9">
        <v>72</v>
      </c>
      <c r="D26" s="9">
        <v>3</v>
      </c>
      <c r="E26" s="9">
        <v>1</v>
      </c>
      <c r="F26" s="9">
        <v>2</v>
      </c>
      <c r="G26" s="9" t="s">
        <v>37</v>
      </c>
      <c r="H26" s="9">
        <v>69</v>
      </c>
      <c r="I26" s="9">
        <v>4</v>
      </c>
      <c r="J26" s="9">
        <v>64</v>
      </c>
      <c r="K26" s="9">
        <v>1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6" t="s">
        <v>26</v>
      </c>
      <c r="B27" s="1" t="s">
        <v>13</v>
      </c>
      <c r="C27" s="9">
        <v>72</v>
      </c>
      <c r="D27" s="9">
        <v>5</v>
      </c>
      <c r="E27" s="9">
        <v>2</v>
      </c>
      <c r="F27" s="9">
        <v>3</v>
      </c>
      <c r="G27" s="9" t="s">
        <v>37</v>
      </c>
      <c r="H27" s="9">
        <v>67</v>
      </c>
      <c r="I27" s="9">
        <v>10</v>
      </c>
      <c r="J27" s="9">
        <v>56</v>
      </c>
      <c r="K27" s="9">
        <v>1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6" t="s">
        <v>26</v>
      </c>
      <c r="B28" s="1" t="s">
        <v>14</v>
      </c>
      <c r="C28" s="9">
        <v>51</v>
      </c>
      <c r="D28" s="9">
        <v>4</v>
      </c>
      <c r="E28" s="9">
        <v>2</v>
      </c>
      <c r="F28" s="9">
        <v>2</v>
      </c>
      <c r="G28" s="9" t="s">
        <v>37</v>
      </c>
      <c r="H28" s="9">
        <v>47</v>
      </c>
      <c r="I28" s="9">
        <v>2</v>
      </c>
      <c r="J28" s="9">
        <v>44</v>
      </c>
      <c r="K28" s="9">
        <v>1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6" t="s">
        <v>26</v>
      </c>
      <c r="B29" s="1" t="s">
        <v>15</v>
      </c>
      <c r="C29" s="9">
        <v>72</v>
      </c>
      <c r="D29" s="9">
        <v>8</v>
      </c>
      <c r="E29" s="9">
        <v>4</v>
      </c>
      <c r="F29" s="9">
        <v>4</v>
      </c>
      <c r="G29" s="9" t="s">
        <v>37</v>
      </c>
      <c r="H29" s="9">
        <v>64</v>
      </c>
      <c r="I29" s="9">
        <v>13</v>
      </c>
      <c r="J29" s="9">
        <v>47</v>
      </c>
      <c r="K29" s="9">
        <v>4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6" t="s">
        <v>26</v>
      </c>
      <c r="B30" s="1" t="s">
        <v>16</v>
      </c>
      <c r="C30" s="9">
        <v>41</v>
      </c>
      <c r="D30" s="9">
        <v>3</v>
      </c>
      <c r="E30" s="9">
        <v>2</v>
      </c>
      <c r="F30" s="9">
        <v>1</v>
      </c>
      <c r="G30" s="9" t="s">
        <v>37</v>
      </c>
      <c r="H30" s="9">
        <v>38</v>
      </c>
      <c r="I30" s="9">
        <v>10</v>
      </c>
      <c r="J30" s="9">
        <v>27</v>
      </c>
      <c r="K30" s="9">
        <v>1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6" t="s">
        <v>26</v>
      </c>
      <c r="B31" s="1" t="s">
        <v>17</v>
      </c>
      <c r="C31" s="9">
        <v>26</v>
      </c>
      <c r="D31" s="9">
        <v>5</v>
      </c>
      <c r="E31" s="9">
        <v>4</v>
      </c>
      <c r="F31" s="9">
        <v>1</v>
      </c>
      <c r="G31" s="9" t="s">
        <v>37</v>
      </c>
      <c r="H31" s="9">
        <v>21</v>
      </c>
      <c r="I31" s="9">
        <v>2</v>
      </c>
      <c r="J31" s="9">
        <v>18</v>
      </c>
      <c r="K31" s="9">
        <v>1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6" t="s">
        <v>26</v>
      </c>
      <c r="B32" s="1" t="s">
        <v>18</v>
      </c>
      <c r="C32" s="9">
        <v>21</v>
      </c>
      <c r="D32" s="9">
        <v>1</v>
      </c>
      <c r="E32" s="9" t="s">
        <v>37</v>
      </c>
      <c r="F32" s="9">
        <v>1</v>
      </c>
      <c r="G32" s="9" t="s">
        <v>37</v>
      </c>
      <c r="H32" s="9">
        <v>20</v>
      </c>
      <c r="I32" s="9">
        <v>2</v>
      </c>
      <c r="J32" s="9">
        <v>16</v>
      </c>
      <c r="K32" s="9">
        <v>2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6" t="s">
        <v>26</v>
      </c>
      <c r="B33" s="1" t="s">
        <v>19</v>
      </c>
      <c r="C33" s="9">
        <v>18</v>
      </c>
      <c r="D33" s="9" t="s">
        <v>37</v>
      </c>
      <c r="E33" s="9" t="s">
        <v>37</v>
      </c>
      <c r="F33" s="9" t="s">
        <v>37</v>
      </c>
      <c r="G33" s="9" t="s">
        <v>37</v>
      </c>
      <c r="H33" s="9">
        <v>18</v>
      </c>
      <c r="I33" s="9" t="s">
        <v>37</v>
      </c>
      <c r="J33" s="9">
        <v>16</v>
      </c>
      <c r="K33" s="9">
        <v>2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6" t="s">
        <v>26</v>
      </c>
      <c r="B34" s="1" t="s">
        <v>20</v>
      </c>
      <c r="C34" s="9">
        <v>18</v>
      </c>
      <c r="D34" s="9">
        <v>1</v>
      </c>
      <c r="E34" s="9" t="s">
        <v>37</v>
      </c>
      <c r="F34" s="9" t="s">
        <v>37</v>
      </c>
      <c r="G34" s="9">
        <v>1</v>
      </c>
      <c r="H34" s="9">
        <v>17</v>
      </c>
      <c r="I34" s="9">
        <v>1</v>
      </c>
      <c r="J34" s="9">
        <v>13</v>
      </c>
      <c r="K34" s="9">
        <v>3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6" t="s">
        <v>26</v>
      </c>
      <c r="B35" s="1" t="s">
        <v>21</v>
      </c>
      <c r="C35" s="9">
        <v>12</v>
      </c>
      <c r="D35" s="9" t="s">
        <v>37</v>
      </c>
      <c r="E35" s="9" t="s">
        <v>37</v>
      </c>
      <c r="F35" s="9" t="s">
        <v>37</v>
      </c>
      <c r="G35" s="9" t="s">
        <v>37</v>
      </c>
      <c r="H35" s="9">
        <v>12</v>
      </c>
      <c r="I35" s="9">
        <v>4</v>
      </c>
      <c r="J35" s="9">
        <v>8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6" t="s">
        <v>26</v>
      </c>
      <c r="B36" s="1" t="s">
        <v>22</v>
      </c>
      <c r="C36" s="9">
        <v>4</v>
      </c>
      <c r="D36" s="9">
        <v>1</v>
      </c>
      <c r="E36" s="9" t="s">
        <v>37</v>
      </c>
      <c r="F36" s="9">
        <v>1</v>
      </c>
      <c r="G36" s="9" t="s">
        <v>37</v>
      </c>
      <c r="H36" s="9">
        <v>3</v>
      </c>
      <c r="I36" s="9" t="s">
        <v>37</v>
      </c>
      <c r="J36" s="9">
        <v>3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6" t="s">
        <v>26</v>
      </c>
      <c r="B37" s="1" t="s">
        <v>23</v>
      </c>
      <c r="C37" s="9">
        <v>2</v>
      </c>
      <c r="D37" s="9">
        <v>1</v>
      </c>
      <c r="E37" s="9" t="s">
        <v>37</v>
      </c>
      <c r="F37" s="9">
        <v>1</v>
      </c>
      <c r="G37" s="9" t="s">
        <v>37</v>
      </c>
      <c r="H37" s="9">
        <v>1</v>
      </c>
      <c r="I37" s="9" t="s">
        <v>37</v>
      </c>
      <c r="J37" s="9">
        <v>1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7" t="s">
        <v>25</v>
      </c>
      <c r="B38" s="4" t="s">
        <v>26</v>
      </c>
      <c r="C38" s="3">
        <v>1021</v>
      </c>
      <c r="D38" s="3">
        <v>72</v>
      </c>
      <c r="E38" s="3">
        <v>39</v>
      </c>
      <c r="F38" s="3">
        <v>33</v>
      </c>
      <c r="G38" s="3" t="s">
        <v>37</v>
      </c>
      <c r="H38" s="3">
        <v>949</v>
      </c>
      <c r="I38" s="3">
        <v>109</v>
      </c>
      <c r="J38" s="3">
        <v>823</v>
      </c>
      <c r="K38" s="3">
        <v>17</v>
      </c>
    </row>
    <row r="39" spans="1:16" ht="12" customHeight="1">
      <c r="A39" s="26" t="s">
        <v>26</v>
      </c>
      <c r="B39" s="1" t="s">
        <v>9</v>
      </c>
      <c r="C39" s="9">
        <v>2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2</v>
      </c>
      <c r="I39" s="9" t="s">
        <v>37</v>
      </c>
      <c r="J39" s="9">
        <v>2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6" t="s">
        <v>26</v>
      </c>
      <c r="B40" s="1" t="s">
        <v>10</v>
      </c>
      <c r="C40" s="9">
        <v>36</v>
      </c>
      <c r="D40" s="9" t="s">
        <v>37</v>
      </c>
      <c r="E40" s="9" t="s">
        <v>37</v>
      </c>
      <c r="F40" s="9" t="s">
        <v>37</v>
      </c>
      <c r="G40" s="9" t="s">
        <v>37</v>
      </c>
      <c r="H40" s="9">
        <v>36</v>
      </c>
      <c r="I40" s="9" t="s">
        <v>37</v>
      </c>
      <c r="J40" s="9">
        <v>34</v>
      </c>
      <c r="K40" s="9">
        <v>2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6" t="s">
        <v>26</v>
      </c>
      <c r="B41" s="1" t="s">
        <v>11</v>
      </c>
      <c r="C41" s="9">
        <v>74</v>
      </c>
      <c r="D41" s="9">
        <v>5</v>
      </c>
      <c r="E41" s="9" t="s">
        <v>37</v>
      </c>
      <c r="F41" s="9">
        <v>5</v>
      </c>
      <c r="G41" s="9" t="s">
        <v>37</v>
      </c>
      <c r="H41" s="9">
        <v>69</v>
      </c>
      <c r="I41" s="9">
        <v>1</v>
      </c>
      <c r="J41" s="9">
        <v>67</v>
      </c>
      <c r="K41" s="9">
        <v>1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6" t="s">
        <v>26</v>
      </c>
      <c r="B42" s="1" t="s">
        <v>12</v>
      </c>
      <c r="C42" s="9">
        <v>127</v>
      </c>
      <c r="D42" s="9">
        <v>11</v>
      </c>
      <c r="E42" s="9">
        <v>3</v>
      </c>
      <c r="F42" s="9">
        <v>8</v>
      </c>
      <c r="G42" s="9" t="s">
        <v>37</v>
      </c>
      <c r="H42" s="9">
        <v>116</v>
      </c>
      <c r="I42" s="9">
        <v>3</v>
      </c>
      <c r="J42" s="9">
        <v>111</v>
      </c>
      <c r="K42" s="9">
        <v>2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6" t="s">
        <v>26</v>
      </c>
      <c r="B43" s="1" t="s">
        <v>13</v>
      </c>
      <c r="C43" s="9">
        <v>132</v>
      </c>
      <c r="D43" s="9">
        <v>11</v>
      </c>
      <c r="E43" s="9">
        <v>7</v>
      </c>
      <c r="F43" s="9">
        <v>4</v>
      </c>
      <c r="G43" s="9" t="s">
        <v>37</v>
      </c>
      <c r="H43" s="9">
        <v>121</v>
      </c>
      <c r="I43" s="9">
        <v>9</v>
      </c>
      <c r="J43" s="9">
        <v>111</v>
      </c>
      <c r="K43" s="9">
        <v>1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6" t="s">
        <v>26</v>
      </c>
      <c r="B44" s="1" t="s">
        <v>14</v>
      </c>
      <c r="C44" s="9">
        <v>131</v>
      </c>
      <c r="D44" s="9">
        <v>8</v>
      </c>
      <c r="E44" s="9">
        <v>5</v>
      </c>
      <c r="F44" s="9">
        <v>3</v>
      </c>
      <c r="G44" s="9" t="s">
        <v>37</v>
      </c>
      <c r="H44" s="9">
        <v>123</v>
      </c>
      <c r="I44" s="9">
        <v>22</v>
      </c>
      <c r="J44" s="9">
        <v>98</v>
      </c>
      <c r="K44" s="9">
        <v>3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6" t="s">
        <v>26</v>
      </c>
      <c r="B45" s="1" t="s">
        <v>15</v>
      </c>
      <c r="C45" s="9">
        <v>118</v>
      </c>
      <c r="D45" s="9">
        <v>6</v>
      </c>
      <c r="E45" s="9">
        <v>3</v>
      </c>
      <c r="F45" s="9">
        <v>3</v>
      </c>
      <c r="G45" s="9" t="s">
        <v>37</v>
      </c>
      <c r="H45" s="9">
        <v>112</v>
      </c>
      <c r="I45" s="9">
        <v>21</v>
      </c>
      <c r="J45" s="9">
        <v>88</v>
      </c>
      <c r="K45" s="9">
        <v>3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6" t="s">
        <v>26</v>
      </c>
      <c r="B46" s="1" t="s">
        <v>16</v>
      </c>
      <c r="C46" s="9">
        <v>108</v>
      </c>
      <c r="D46" s="9">
        <v>6</v>
      </c>
      <c r="E46" s="9">
        <v>6</v>
      </c>
      <c r="F46" s="9" t="s">
        <v>37</v>
      </c>
      <c r="G46" s="9" t="s">
        <v>37</v>
      </c>
      <c r="H46" s="9">
        <v>102</v>
      </c>
      <c r="I46" s="9">
        <v>14</v>
      </c>
      <c r="J46" s="9">
        <v>88</v>
      </c>
      <c r="K46" s="9" t="s">
        <v>37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6" t="s">
        <v>26</v>
      </c>
      <c r="B47" s="1" t="s">
        <v>17</v>
      </c>
      <c r="C47" s="9">
        <v>71</v>
      </c>
      <c r="D47" s="9">
        <v>8</v>
      </c>
      <c r="E47" s="9">
        <v>5</v>
      </c>
      <c r="F47" s="9">
        <v>3</v>
      </c>
      <c r="G47" s="9" t="s">
        <v>37</v>
      </c>
      <c r="H47" s="9">
        <v>63</v>
      </c>
      <c r="I47" s="9">
        <v>9</v>
      </c>
      <c r="J47" s="9">
        <v>54</v>
      </c>
      <c r="K47" s="9" t="s">
        <v>37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6" t="s">
        <v>26</v>
      </c>
      <c r="B48" s="1" t="s">
        <v>18</v>
      </c>
      <c r="C48" s="9">
        <v>65</v>
      </c>
      <c r="D48" s="9">
        <v>10</v>
      </c>
      <c r="E48" s="9">
        <v>7</v>
      </c>
      <c r="F48" s="9">
        <v>3</v>
      </c>
      <c r="G48" s="9" t="s">
        <v>37</v>
      </c>
      <c r="H48" s="9">
        <v>55</v>
      </c>
      <c r="I48" s="9">
        <v>10</v>
      </c>
      <c r="J48" s="9">
        <v>43</v>
      </c>
      <c r="K48" s="9">
        <v>2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6" t="s">
        <v>26</v>
      </c>
      <c r="B49" s="1" t="s">
        <v>19</v>
      </c>
      <c r="C49" s="9">
        <v>51</v>
      </c>
      <c r="D49" s="9">
        <v>3</v>
      </c>
      <c r="E49" s="9">
        <v>3</v>
      </c>
      <c r="F49" s="9" t="s">
        <v>37</v>
      </c>
      <c r="G49" s="9" t="s">
        <v>37</v>
      </c>
      <c r="H49" s="9">
        <v>48</v>
      </c>
      <c r="I49" s="9">
        <v>14</v>
      </c>
      <c r="J49" s="9">
        <v>34</v>
      </c>
      <c r="K49" s="9" t="s">
        <v>37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6" t="s">
        <v>26</v>
      </c>
      <c r="B50" s="1" t="s">
        <v>20</v>
      </c>
      <c r="C50" s="9">
        <v>60</v>
      </c>
      <c r="D50" s="9">
        <v>2</v>
      </c>
      <c r="E50" s="9" t="s">
        <v>37</v>
      </c>
      <c r="F50" s="9">
        <v>2</v>
      </c>
      <c r="G50" s="9" t="s">
        <v>37</v>
      </c>
      <c r="H50" s="9">
        <v>58</v>
      </c>
      <c r="I50" s="9">
        <v>5</v>
      </c>
      <c r="J50" s="9">
        <v>51</v>
      </c>
      <c r="K50" s="9">
        <v>2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6" t="s">
        <v>26</v>
      </c>
      <c r="B51" s="1" t="s">
        <v>21</v>
      </c>
      <c r="C51" s="9">
        <v>30</v>
      </c>
      <c r="D51" s="9" t="s">
        <v>37</v>
      </c>
      <c r="E51" s="9" t="s">
        <v>37</v>
      </c>
      <c r="F51" s="9" t="s">
        <v>37</v>
      </c>
      <c r="G51" s="9" t="s">
        <v>37</v>
      </c>
      <c r="H51" s="9">
        <v>30</v>
      </c>
      <c r="I51" s="9">
        <v>1</v>
      </c>
      <c r="J51" s="9">
        <v>28</v>
      </c>
      <c r="K51" s="9">
        <v>1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6" t="s">
        <v>26</v>
      </c>
      <c r="B52" s="1" t="s">
        <v>22</v>
      </c>
      <c r="C52" s="9">
        <v>11</v>
      </c>
      <c r="D52" s="9">
        <v>1</v>
      </c>
      <c r="E52" s="9" t="s">
        <v>37</v>
      </c>
      <c r="F52" s="9">
        <v>1</v>
      </c>
      <c r="G52" s="9" t="s">
        <v>37</v>
      </c>
      <c r="H52" s="9">
        <v>10</v>
      </c>
      <c r="I52" s="9" t="s">
        <v>37</v>
      </c>
      <c r="J52" s="9">
        <v>10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8" t="s">
        <v>26</v>
      </c>
      <c r="B53" s="6" t="s">
        <v>23</v>
      </c>
      <c r="C53" s="5">
        <v>5</v>
      </c>
      <c r="D53" s="5">
        <v>1</v>
      </c>
      <c r="E53" s="5" t="s">
        <v>37</v>
      </c>
      <c r="F53" s="5">
        <v>1</v>
      </c>
      <c r="G53" s="5" t="s">
        <v>37</v>
      </c>
      <c r="H53" s="5">
        <v>4</v>
      </c>
      <c r="I53" s="5" t="s">
        <v>37</v>
      </c>
      <c r="J53" s="5">
        <v>4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7" t="s">
        <v>38</v>
      </c>
      <c r="B54" s="18"/>
      <c r="C54" s="18"/>
      <c r="D54" s="18"/>
      <c r="E54" s="18"/>
      <c r="F54" s="18"/>
      <c r="G54" s="18"/>
      <c r="H54" s="18"/>
      <c r="I54" s="18"/>
      <c r="J54" s="18"/>
      <c r="K54" s="19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20" t="s">
        <v>39</v>
      </c>
      <c r="B55" s="21"/>
      <c r="C55" s="21"/>
      <c r="D55" s="21"/>
      <c r="E55" s="21"/>
      <c r="F55" s="21"/>
      <c r="G55" s="21"/>
      <c r="H55" s="21"/>
      <c r="I55" s="21"/>
      <c r="J55" s="21"/>
      <c r="K55" s="22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F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9" customWidth="1"/>
    <col min="4" max="11" width="15.33203125" customWidth="1"/>
    <col min="12" max="32" width="23.33203125" customWidth="1"/>
  </cols>
  <sheetData>
    <row r="1" spans="1:32" ht="13.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28.9" customHeight="1">
      <c r="A2" s="34" t="s">
        <v>53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0" customHeight="1">
      <c r="A3" s="29" t="s">
        <v>1</v>
      </c>
      <c r="B3" s="29" t="s">
        <v>26</v>
      </c>
      <c r="C3" s="29" t="s">
        <v>43</v>
      </c>
      <c r="D3" s="29" t="s">
        <v>2</v>
      </c>
      <c r="E3" s="29" t="s">
        <v>26</v>
      </c>
      <c r="F3" s="29" t="s">
        <v>26</v>
      </c>
      <c r="G3" s="29" t="s">
        <v>26</v>
      </c>
      <c r="H3" s="29" t="s">
        <v>3</v>
      </c>
      <c r="I3" s="29" t="s">
        <v>26</v>
      </c>
      <c r="J3" s="29" t="s">
        <v>26</v>
      </c>
      <c r="K3" s="29" t="s">
        <v>26</v>
      </c>
    </row>
    <row r="4" spans="1:32" ht="15.6" customHeight="1">
      <c r="A4" s="29" t="s">
        <v>26</v>
      </c>
      <c r="B4" s="29" t="s">
        <v>26</v>
      </c>
      <c r="C4" s="29" t="s">
        <v>26</v>
      </c>
      <c r="D4" s="29" t="s">
        <v>4</v>
      </c>
      <c r="E4" s="29" t="s">
        <v>26</v>
      </c>
      <c r="F4" s="29" t="s">
        <v>26</v>
      </c>
      <c r="G4" s="29" t="s">
        <v>26</v>
      </c>
      <c r="H4" s="29" t="s">
        <v>4</v>
      </c>
      <c r="I4" s="29" t="s">
        <v>26</v>
      </c>
      <c r="J4" s="29" t="s">
        <v>26</v>
      </c>
      <c r="K4" s="29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2" ht="12" customHeight="1">
      <c r="A5" s="29" t="s">
        <v>26</v>
      </c>
      <c r="B5" s="29" t="s">
        <v>26</v>
      </c>
      <c r="C5" s="29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2" ht="12" customHeight="1">
      <c r="A6" s="25" t="s">
        <v>5</v>
      </c>
      <c r="B6" s="8" t="s">
        <v>26</v>
      </c>
      <c r="C6" s="3">
        <v>448</v>
      </c>
      <c r="D6" s="3">
        <v>27</v>
      </c>
      <c r="E6" s="3">
        <v>15</v>
      </c>
      <c r="F6" s="3">
        <v>12</v>
      </c>
      <c r="G6" s="3" t="s">
        <v>37</v>
      </c>
      <c r="H6" s="3">
        <v>421</v>
      </c>
      <c r="I6" s="3">
        <v>42</v>
      </c>
      <c r="J6" s="3">
        <v>375</v>
      </c>
      <c r="K6" s="3">
        <v>4</v>
      </c>
    </row>
    <row r="7" spans="1:32" ht="12" customHeight="1">
      <c r="A7" s="26" t="s">
        <v>26</v>
      </c>
      <c r="B7" s="1" t="s">
        <v>9</v>
      </c>
      <c r="C7" s="9">
        <v>2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2</v>
      </c>
      <c r="I7" s="9" t="s">
        <v>37</v>
      </c>
      <c r="J7" s="9">
        <v>2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2" ht="12" customHeight="1">
      <c r="A8" s="26" t="s">
        <v>26</v>
      </c>
      <c r="B8" s="1" t="s">
        <v>10</v>
      </c>
      <c r="C8" s="9">
        <v>23</v>
      </c>
      <c r="D8" s="9">
        <v>1</v>
      </c>
      <c r="E8" s="9" t="s">
        <v>37</v>
      </c>
      <c r="F8" s="9">
        <v>1</v>
      </c>
      <c r="G8" s="9" t="s">
        <v>37</v>
      </c>
      <c r="H8" s="9">
        <v>22</v>
      </c>
      <c r="I8" s="9">
        <v>1</v>
      </c>
      <c r="J8" s="9">
        <v>21</v>
      </c>
      <c r="K8" s="9" t="s">
        <v>37</v>
      </c>
      <c r="L8" t="s">
        <v>26</v>
      </c>
      <c r="M8" t="s">
        <v>26</v>
      </c>
      <c r="O8" t="s">
        <v>26</v>
      </c>
      <c r="P8" t="s">
        <v>26</v>
      </c>
    </row>
    <row r="9" spans="1:32" ht="12" customHeight="1">
      <c r="A9" s="26" t="s">
        <v>26</v>
      </c>
      <c r="B9" s="1" t="s">
        <v>11</v>
      </c>
      <c r="C9" s="9">
        <v>58</v>
      </c>
      <c r="D9" s="9">
        <v>3</v>
      </c>
      <c r="E9" s="9" t="s">
        <v>37</v>
      </c>
      <c r="F9" s="9">
        <v>3</v>
      </c>
      <c r="G9" s="9" t="s">
        <v>37</v>
      </c>
      <c r="H9" s="9">
        <v>55</v>
      </c>
      <c r="I9" s="9">
        <v>4</v>
      </c>
      <c r="J9" s="9">
        <v>51</v>
      </c>
      <c r="K9" s="9" t="s">
        <v>37</v>
      </c>
      <c r="L9" t="s">
        <v>26</v>
      </c>
      <c r="M9" t="s">
        <v>26</v>
      </c>
      <c r="O9" t="s">
        <v>26</v>
      </c>
      <c r="P9" t="s">
        <v>26</v>
      </c>
    </row>
    <row r="10" spans="1:32" ht="12" customHeight="1">
      <c r="A10" s="26" t="s">
        <v>26</v>
      </c>
      <c r="B10" s="1" t="s">
        <v>12</v>
      </c>
      <c r="C10" s="9">
        <v>59</v>
      </c>
      <c r="D10" s="9">
        <v>1</v>
      </c>
      <c r="E10" s="9" t="s">
        <v>37</v>
      </c>
      <c r="F10" s="9">
        <v>1</v>
      </c>
      <c r="G10" s="9" t="s">
        <v>37</v>
      </c>
      <c r="H10" s="9">
        <v>58</v>
      </c>
      <c r="I10" s="9">
        <v>4</v>
      </c>
      <c r="J10" s="9">
        <v>53</v>
      </c>
      <c r="K10" s="9">
        <v>1</v>
      </c>
      <c r="L10" t="s">
        <v>26</v>
      </c>
      <c r="M10" t="s">
        <v>26</v>
      </c>
      <c r="O10" t="s">
        <v>26</v>
      </c>
      <c r="P10" t="s">
        <v>26</v>
      </c>
    </row>
    <row r="11" spans="1:32" ht="12" customHeight="1">
      <c r="A11" s="26" t="s">
        <v>26</v>
      </c>
      <c r="B11" s="1" t="s">
        <v>13</v>
      </c>
      <c r="C11" s="9">
        <v>44</v>
      </c>
      <c r="D11" s="9">
        <v>2</v>
      </c>
      <c r="E11" s="9">
        <v>2</v>
      </c>
      <c r="F11" s="9" t="s">
        <v>37</v>
      </c>
      <c r="G11" s="9" t="s">
        <v>37</v>
      </c>
      <c r="H11" s="9">
        <v>42</v>
      </c>
      <c r="I11" s="9">
        <v>9</v>
      </c>
      <c r="J11" s="9">
        <v>33</v>
      </c>
      <c r="K11" s="9" t="s">
        <v>37</v>
      </c>
      <c r="L11" t="s">
        <v>26</v>
      </c>
      <c r="M11" t="s">
        <v>26</v>
      </c>
      <c r="O11" t="s">
        <v>26</v>
      </c>
      <c r="P11" t="s">
        <v>26</v>
      </c>
    </row>
    <row r="12" spans="1:32" ht="12" customHeight="1">
      <c r="A12" s="26" t="s">
        <v>26</v>
      </c>
      <c r="B12" s="1" t="s">
        <v>14</v>
      </c>
      <c r="C12" s="9">
        <v>47</v>
      </c>
      <c r="D12" s="9">
        <v>2</v>
      </c>
      <c r="E12" s="9">
        <v>1</v>
      </c>
      <c r="F12" s="9">
        <v>1</v>
      </c>
      <c r="G12" s="9" t="s">
        <v>37</v>
      </c>
      <c r="H12" s="9">
        <v>45</v>
      </c>
      <c r="I12" s="9">
        <v>5</v>
      </c>
      <c r="J12" s="9">
        <v>40</v>
      </c>
      <c r="K12" s="9" t="s">
        <v>37</v>
      </c>
      <c r="L12" t="s">
        <v>26</v>
      </c>
      <c r="M12" t="s">
        <v>26</v>
      </c>
      <c r="O12" t="s">
        <v>26</v>
      </c>
      <c r="P12" t="s">
        <v>26</v>
      </c>
    </row>
    <row r="13" spans="1:32" ht="12" customHeight="1">
      <c r="A13" s="26" t="s">
        <v>26</v>
      </c>
      <c r="B13" s="1" t="s">
        <v>15</v>
      </c>
      <c r="C13" s="9">
        <v>37</v>
      </c>
      <c r="D13" s="9">
        <v>4</v>
      </c>
      <c r="E13" s="9">
        <v>2</v>
      </c>
      <c r="F13" s="9">
        <v>2</v>
      </c>
      <c r="G13" s="9" t="s">
        <v>37</v>
      </c>
      <c r="H13" s="9">
        <v>33</v>
      </c>
      <c r="I13" s="9">
        <v>1</v>
      </c>
      <c r="J13" s="9">
        <v>32</v>
      </c>
      <c r="K13" s="9" t="s">
        <v>37</v>
      </c>
      <c r="L13" t="s">
        <v>26</v>
      </c>
      <c r="M13" t="s">
        <v>26</v>
      </c>
      <c r="O13" t="s">
        <v>26</v>
      </c>
      <c r="P13" t="s">
        <v>26</v>
      </c>
    </row>
    <row r="14" spans="1:32" ht="12" customHeight="1">
      <c r="A14" s="26" t="s">
        <v>26</v>
      </c>
      <c r="B14" s="1" t="s">
        <v>16</v>
      </c>
      <c r="C14" s="9">
        <v>42</v>
      </c>
      <c r="D14" s="9">
        <v>6</v>
      </c>
      <c r="E14" s="9">
        <v>3</v>
      </c>
      <c r="F14" s="9">
        <v>3</v>
      </c>
      <c r="G14" s="9" t="s">
        <v>37</v>
      </c>
      <c r="H14" s="9">
        <v>36</v>
      </c>
      <c r="I14" s="9">
        <v>2</v>
      </c>
      <c r="J14" s="9">
        <v>33</v>
      </c>
      <c r="K14" s="9">
        <v>1</v>
      </c>
      <c r="L14" t="s">
        <v>26</v>
      </c>
      <c r="M14" t="s">
        <v>26</v>
      </c>
      <c r="O14" t="s">
        <v>26</v>
      </c>
      <c r="P14" t="s">
        <v>26</v>
      </c>
    </row>
    <row r="15" spans="1:32" ht="12" customHeight="1">
      <c r="A15" s="26" t="s">
        <v>26</v>
      </c>
      <c r="B15" s="1" t="s">
        <v>17</v>
      </c>
      <c r="C15" s="9">
        <v>28</v>
      </c>
      <c r="D15" s="9">
        <v>2</v>
      </c>
      <c r="E15" s="9">
        <v>1</v>
      </c>
      <c r="F15" s="9">
        <v>1</v>
      </c>
      <c r="G15" s="9" t="s">
        <v>37</v>
      </c>
      <c r="H15" s="9">
        <v>26</v>
      </c>
      <c r="I15" s="9">
        <v>4</v>
      </c>
      <c r="J15" s="9">
        <v>22</v>
      </c>
      <c r="K15" s="9" t="s">
        <v>37</v>
      </c>
      <c r="L15" t="s">
        <v>26</v>
      </c>
      <c r="M15" t="s">
        <v>26</v>
      </c>
      <c r="O15" t="s">
        <v>26</v>
      </c>
      <c r="P15" t="s">
        <v>26</v>
      </c>
    </row>
    <row r="16" spans="1:32" ht="12" customHeight="1">
      <c r="A16" s="26" t="s">
        <v>26</v>
      </c>
      <c r="B16" s="1" t="s">
        <v>18</v>
      </c>
      <c r="C16" s="9">
        <v>24</v>
      </c>
      <c r="D16" s="9" t="s">
        <v>37</v>
      </c>
      <c r="E16" s="9" t="s">
        <v>37</v>
      </c>
      <c r="F16" s="9" t="s">
        <v>37</v>
      </c>
      <c r="G16" s="9" t="s">
        <v>37</v>
      </c>
      <c r="H16" s="9">
        <v>24</v>
      </c>
      <c r="I16" s="9">
        <v>1</v>
      </c>
      <c r="J16" s="9">
        <v>23</v>
      </c>
      <c r="K16" s="9" t="s">
        <v>37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6" t="s">
        <v>26</v>
      </c>
      <c r="B17" s="1" t="s">
        <v>19</v>
      </c>
      <c r="C17" s="9">
        <v>29</v>
      </c>
      <c r="D17" s="9">
        <v>3</v>
      </c>
      <c r="E17" s="9">
        <v>3</v>
      </c>
      <c r="F17" s="9" t="s">
        <v>37</v>
      </c>
      <c r="G17" s="9" t="s">
        <v>37</v>
      </c>
      <c r="H17" s="9">
        <v>26</v>
      </c>
      <c r="I17" s="9">
        <v>5</v>
      </c>
      <c r="J17" s="9">
        <v>19</v>
      </c>
      <c r="K17" s="9">
        <v>2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6" t="s">
        <v>26</v>
      </c>
      <c r="B18" s="1" t="s">
        <v>20</v>
      </c>
      <c r="C18" s="9">
        <v>30</v>
      </c>
      <c r="D18" s="9">
        <v>2</v>
      </c>
      <c r="E18" s="9">
        <v>2</v>
      </c>
      <c r="F18" s="9" t="s">
        <v>37</v>
      </c>
      <c r="G18" s="9" t="s">
        <v>37</v>
      </c>
      <c r="H18" s="9">
        <v>28</v>
      </c>
      <c r="I18" s="9">
        <v>4</v>
      </c>
      <c r="J18" s="9">
        <v>24</v>
      </c>
      <c r="K18" s="9" t="s">
        <v>37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6" t="s">
        <v>26</v>
      </c>
      <c r="B19" s="1" t="s">
        <v>21</v>
      </c>
      <c r="C19" s="9">
        <v>14</v>
      </c>
      <c r="D19" s="9">
        <v>1</v>
      </c>
      <c r="E19" s="9">
        <v>1</v>
      </c>
      <c r="F19" s="9" t="s">
        <v>37</v>
      </c>
      <c r="G19" s="9" t="s">
        <v>37</v>
      </c>
      <c r="H19" s="9">
        <v>13</v>
      </c>
      <c r="I19" s="9">
        <v>1</v>
      </c>
      <c r="J19" s="9">
        <v>12</v>
      </c>
      <c r="K19" s="9" t="s">
        <v>37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6" t="s">
        <v>26</v>
      </c>
      <c r="B20" s="1" t="s">
        <v>22</v>
      </c>
      <c r="C20" s="9">
        <v>7</v>
      </c>
      <c r="D20" s="9" t="s">
        <v>37</v>
      </c>
      <c r="E20" s="9" t="s">
        <v>37</v>
      </c>
      <c r="F20" s="9" t="s">
        <v>37</v>
      </c>
      <c r="G20" s="9" t="s">
        <v>37</v>
      </c>
      <c r="H20" s="9">
        <v>7</v>
      </c>
      <c r="I20" s="9" t="s">
        <v>37</v>
      </c>
      <c r="J20" s="9">
        <v>7</v>
      </c>
      <c r="K20" s="9" t="s">
        <v>37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6" t="s">
        <v>26</v>
      </c>
      <c r="B21" s="1" t="s">
        <v>23</v>
      </c>
      <c r="C21" s="9">
        <v>4</v>
      </c>
      <c r="D21" s="9" t="s">
        <v>37</v>
      </c>
      <c r="E21" s="9" t="s">
        <v>37</v>
      </c>
      <c r="F21" s="9" t="s">
        <v>37</v>
      </c>
      <c r="G21" s="9" t="s">
        <v>37</v>
      </c>
      <c r="H21" s="9">
        <v>4</v>
      </c>
      <c r="I21" s="9">
        <v>1</v>
      </c>
      <c r="J21" s="9">
        <v>3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7" t="s">
        <v>24</v>
      </c>
      <c r="B22" s="4" t="s">
        <v>26</v>
      </c>
      <c r="C22" s="3">
        <v>131</v>
      </c>
      <c r="D22" s="3">
        <v>10</v>
      </c>
      <c r="E22" s="3">
        <v>6</v>
      </c>
      <c r="F22" s="3">
        <v>4</v>
      </c>
      <c r="G22" s="3" t="s">
        <v>37</v>
      </c>
      <c r="H22" s="3">
        <v>121</v>
      </c>
      <c r="I22" s="3">
        <v>18</v>
      </c>
      <c r="J22" s="3">
        <v>100</v>
      </c>
      <c r="K22" s="3">
        <v>3</v>
      </c>
    </row>
    <row r="23" spans="1:16" ht="12" customHeight="1">
      <c r="A23" s="26" t="s">
        <v>26</v>
      </c>
      <c r="B23" s="1" t="s">
        <v>9</v>
      </c>
      <c r="C23" s="9" t="s">
        <v>37</v>
      </c>
      <c r="D23" s="9" t="s">
        <v>37</v>
      </c>
      <c r="E23" s="9" t="s">
        <v>37</v>
      </c>
      <c r="F23" s="9" t="s">
        <v>37</v>
      </c>
      <c r="G23" s="9" t="s">
        <v>37</v>
      </c>
      <c r="H23" s="9" t="s">
        <v>37</v>
      </c>
      <c r="I23" s="9" t="s">
        <v>37</v>
      </c>
      <c r="J23" s="9" t="s">
        <v>37</v>
      </c>
      <c r="K23" s="9" t="s">
        <v>37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</row>
    <row r="24" spans="1:16" ht="12" customHeight="1">
      <c r="A24" s="26" t="s">
        <v>26</v>
      </c>
      <c r="B24" s="1" t="s">
        <v>10</v>
      </c>
      <c r="C24" s="9">
        <v>6</v>
      </c>
      <c r="D24" s="9" t="s">
        <v>37</v>
      </c>
      <c r="E24" s="9" t="s">
        <v>37</v>
      </c>
      <c r="F24" s="9" t="s">
        <v>37</v>
      </c>
      <c r="G24" s="9" t="s">
        <v>37</v>
      </c>
      <c r="H24" s="9">
        <v>6</v>
      </c>
      <c r="I24" s="9">
        <v>1</v>
      </c>
      <c r="J24" s="9">
        <v>5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6" t="s">
        <v>26</v>
      </c>
      <c r="B25" s="1" t="s">
        <v>11</v>
      </c>
      <c r="C25" s="9">
        <v>15</v>
      </c>
      <c r="D25" s="9">
        <v>1</v>
      </c>
      <c r="E25" s="9" t="s">
        <v>37</v>
      </c>
      <c r="F25" s="9">
        <v>1</v>
      </c>
      <c r="G25" s="9" t="s">
        <v>37</v>
      </c>
      <c r="H25" s="9">
        <v>14</v>
      </c>
      <c r="I25" s="9">
        <v>1</v>
      </c>
      <c r="J25" s="9">
        <v>13</v>
      </c>
      <c r="K25" s="9" t="s">
        <v>37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6" t="s">
        <v>26</v>
      </c>
      <c r="B26" s="1" t="s">
        <v>12</v>
      </c>
      <c r="C26" s="9">
        <v>22</v>
      </c>
      <c r="D26" s="9" t="s">
        <v>37</v>
      </c>
      <c r="E26" s="9" t="s">
        <v>37</v>
      </c>
      <c r="F26" s="9" t="s">
        <v>37</v>
      </c>
      <c r="G26" s="9" t="s">
        <v>37</v>
      </c>
      <c r="H26" s="9">
        <v>22</v>
      </c>
      <c r="I26" s="9">
        <v>1</v>
      </c>
      <c r="J26" s="9">
        <v>20</v>
      </c>
      <c r="K26" s="9">
        <v>1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6" t="s">
        <v>26</v>
      </c>
      <c r="B27" s="1" t="s">
        <v>13</v>
      </c>
      <c r="C27" s="9">
        <v>16</v>
      </c>
      <c r="D27" s="9" t="s">
        <v>37</v>
      </c>
      <c r="E27" s="9" t="s">
        <v>37</v>
      </c>
      <c r="F27" s="9" t="s">
        <v>37</v>
      </c>
      <c r="G27" s="9" t="s">
        <v>37</v>
      </c>
      <c r="H27" s="9">
        <v>16</v>
      </c>
      <c r="I27" s="9">
        <v>5</v>
      </c>
      <c r="J27" s="9">
        <v>11</v>
      </c>
      <c r="K27" s="9" t="s">
        <v>37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6" t="s">
        <v>26</v>
      </c>
      <c r="B28" s="1" t="s">
        <v>14</v>
      </c>
      <c r="C28" s="9">
        <v>15</v>
      </c>
      <c r="D28" s="9" t="s">
        <v>37</v>
      </c>
      <c r="E28" s="9" t="s">
        <v>37</v>
      </c>
      <c r="F28" s="9" t="s">
        <v>37</v>
      </c>
      <c r="G28" s="9" t="s">
        <v>37</v>
      </c>
      <c r="H28" s="9">
        <v>15</v>
      </c>
      <c r="I28" s="9">
        <v>5</v>
      </c>
      <c r="J28" s="9">
        <v>10</v>
      </c>
      <c r="K28" s="9" t="s">
        <v>37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6" t="s">
        <v>26</v>
      </c>
      <c r="B29" s="1" t="s">
        <v>15</v>
      </c>
      <c r="C29" s="9">
        <v>10</v>
      </c>
      <c r="D29" s="9">
        <v>1</v>
      </c>
      <c r="E29" s="9">
        <v>1</v>
      </c>
      <c r="F29" s="9" t="s">
        <v>37</v>
      </c>
      <c r="G29" s="9" t="s">
        <v>37</v>
      </c>
      <c r="H29" s="9">
        <v>9</v>
      </c>
      <c r="I29" s="9">
        <v>1</v>
      </c>
      <c r="J29" s="9">
        <v>8</v>
      </c>
      <c r="K29" s="9" t="s">
        <v>37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6" t="s">
        <v>26</v>
      </c>
      <c r="B30" s="1" t="s">
        <v>16</v>
      </c>
      <c r="C30" s="9">
        <v>12</v>
      </c>
      <c r="D30" s="9">
        <v>5</v>
      </c>
      <c r="E30" s="9">
        <v>3</v>
      </c>
      <c r="F30" s="9">
        <v>2</v>
      </c>
      <c r="G30" s="9" t="s">
        <v>37</v>
      </c>
      <c r="H30" s="9">
        <v>7</v>
      </c>
      <c r="I30" s="9" t="s">
        <v>37</v>
      </c>
      <c r="J30" s="9">
        <v>7</v>
      </c>
      <c r="K30" s="9" t="s">
        <v>37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6" t="s">
        <v>26</v>
      </c>
      <c r="B31" s="1" t="s">
        <v>17</v>
      </c>
      <c r="C31" s="9">
        <v>9</v>
      </c>
      <c r="D31" s="9">
        <v>2</v>
      </c>
      <c r="E31" s="9">
        <v>1</v>
      </c>
      <c r="F31" s="9">
        <v>1</v>
      </c>
      <c r="G31" s="9" t="s">
        <v>37</v>
      </c>
      <c r="H31" s="9">
        <v>7</v>
      </c>
      <c r="I31" s="9">
        <v>1</v>
      </c>
      <c r="J31" s="9">
        <v>6</v>
      </c>
      <c r="K31" s="9" t="s">
        <v>37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6" t="s">
        <v>26</v>
      </c>
      <c r="B32" s="1" t="s">
        <v>18</v>
      </c>
      <c r="C32" s="9">
        <v>2</v>
      </c>
      <c r="D32" s="9" t="s">
        <v>37</v>
      </c>
      <c r="E32" s="9" t="s">
        <v>37</v>
      </c>
      <c r="F32" s="9" t="s">
        <v>37</v>
      </c>
      <c r="G32" s="9" t="s">
        <v>37</v>
      </c>
      <c r="H32" s="9">
        <v>2</v>
      </c>
      <c r="I32" s="9" t="s">
        <v>37</v>
      </c>
      <c r="J32" s="9">
        <v>2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6" t="s">
        <v>26</v>
      </c>
      <c r="B33" s="1" t="s">
        <v>19</v>
      </c>
      <c r="C33" s="9">
        <v>13</v>
      </c>
      <c r="D33" s="9">
        <v>1</v>
      </c>
      <c r="E33" s="9">
        <v>1</v>
      </c>
      <c r="F33" s="9" t="s">
        <v>37</v>
      </c>
      <c r="G33" s="9" t="s">
        <v>37</v>
      </c>
      <c r="H33" s="9">
        <v>12</v>
      </c>
      <c r="I33" s="9">
        <v>1</v>
      </c>
      <c r="J33" s="9">
        <v>9</v>
      </c>
      <c r="K33" s="9">
        <v>2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6" t="s">
        <v>26</v>
      </c>
      <c r="B34" s="1" t="s">
        <v>20</v>
      </c>
      <c r="C34" s="9">
        <v>4</v>
      </c>
      <c r="D34" s="9" t="s">
        <v>37</v>
      </c>
      <c r="E34" s="9" t="s">
        <v>37</v>
      </c>
      <c r="F34" s="9" t="s">
        <v>37</v>
      </c>
      <c r="G34" s="9" t="s">
        <v>37</v>
      </c>
      <c r="H34" s="9">
        <v>4</v>
      </c>
      <c r="I34" s="9">
        <v>1</v>
      </c>
      <c r="J34" s="9">
        <v>3</v>
      </c>
      <c r="K34" s="9" t="s">
        <v>37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6" t="s">
        <v>26</v>
      </c>
      <c r="B35" s="1" t="s">
        <v>21</v>
      </c>
      <c r="C35" s="9">
        <v>4</v>
      </c>
      <c r="D35" s="9" t="s">
        <v>37</v>
      </c>
      <c r="E35" s="9" t="s">
        <v>37</v>
      </c>
      <c r="F35" s="9" t="s">
        <v>37</v>
      </c>
      <c r="G35" s="9" t="s">
        <v>37</v>
      </c>
      <c r="H35" s="9">
        <v>4</v>
      </c>
      <c r="I35" s="9" t="s">
        <v>37</v>
      </c>
      <c r="J35" s="9">
        <v>4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6" t="s">
        <v>26</v>
      </c>
      <c r="B36" s="1" t="s">
        <v>22</v>
      </c>
      <c r="C36" s="9">
        <v>1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1</v>
      </c>
      <c r="I36" s="9" t="s">
        <v>37</v>
      </c>
      <c r="J36" s="9">
        <v>1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6" t="s">
        <v>26</v>
      </c>
      <c r="B37" s="1" t="s">
        <v>23</v>
      </c>
      <c r="C37" s="9">
        <v>2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2</v>
      </c>
      <c r="I37" s="9">
        <v>1</v>
      </c>
      <c r="J37" s="9">
        <v>1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7" t="s">
        <v>25</v>
      </c>
      <c r="B38" s="4" t="s">
        <v>26</v>
      </c>
      <c r="C38" s="3">
        <v>317</v>
      </c>
      <c r="D38" s="3">
        <v>17</v>
      </c>
      <c r="E38" s="3">
        <v>9</v>
      </c>
      <c r="F38" s="3">
        <v>8</v>
      </c>
      <c r="G38" s="3" t="s">
        <v>37</v>
      </c>
      <c r="H38" s="3">
        <v>300</v>
      </c>
      <c r="I38" s="3">
        <v>24</v>
      </c>
      <c r="J38" s="3">
        <v>275</v>
      </c>
      <c r="K38" s="3">
        <v>1</v>
      </c>
    </row>
    <row r="39" spans="1:16" ht="12" customHeight="1">
      <c r="A39" s="26" t="s">
        <v>26</v>
      </c>
      <c r="B39" s="1" t="s">
        <v>9</v>
      </c>
      <c r="C39" s="9">
        <v>2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2</v>
      </c>
      <c r="I39" s="9" t="s">
        <v>37</v>
      </c>
      <c r="J39" s="9">
        <v>2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6" t="s">
        <v>26</v>
      </c>
      <c r="B40" s="1" t="s">
        <v>10</v>
      </c>
      <c r="C40" s="9">
        <v>17</v>
      </c>
      <c r="D40" s="9">
        <v>1</v>
      </c>
      <c r="E40" s="9" t="s">
        <v>37</v>
      </c>
      <c r="F40" s="9">
        <v>1</v>
      </c>
      <c r="G40" s="9" t="s">
        <v>37</v>
      </c>
      <c r="H40" s="9">
        <v>16</v>
      </c>
      <c r="I40" s="9" t="s">
        <v>37</v>
      </c>
      <c r="J40" s="9">
        <v>16</v>
      </c>
      <c r="K40" s="9" t="s">
        <v>37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6" t="s">
        <v>26</v>
      </c>
      <c r="B41" s="1" t="s">
        <v>11</v>
      </c>
      <c r="C41" s="9">
        <v>43</v>
      </c>
      <c r="D41" s="9">
        <v>2</v>
      </c>
      <c r="E41" s="9" t="s">
        <v>37</v>
      </c>
      <c r="F41" s="9">
        <v>2</v>
      </c>
      <c r="G41" s="9" t="s">
        <v>37</v>
      </c>
      <c r="H41" s="9">
        <v>41</v>
      </c>
      <c r="I41" s="9">
        <v>3</v>
      </c>
      <c r="J41" s="9">
        <v>38</v>
      </c>
      <c r="K41" s="9" t="s">
        <v>37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6" t="s">
        <v>26</v>
      </c>
      <c r="B42" s="1" t="s">
        <v>12</v>
      </c>
      <c r="C42" s="9">
        <v>37</v>
      </c>
      <c r="D42" s="9">
        <v>1</v>
      </c>
      <c r="E42" s="9" t="s">
        <v>37</v>
      </c>
      <c r="F42" s="9">
        <v>1</v>
      </c>
      <c r="G42" s="9" t="s">
        <v>37</v>
      </c>
      <c r="H42" s="9">
        <v>36</v>
      </c>
      <c r="I42" s="9">
        <v>3</v>
      </c>
      <c r="J42" s="9">
        <v>33</v>
      </c>
      <c r="K42" s="9" t="s">
        <v>37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6" t="s">
        <v>26</v>
      </c>
      <c r="B43" s="1" t="s">
        <v>13</v>
      </c>
      <c r="C43" s="9">
        <v>28</v>
      </c>
      <c r="D43" s="9">
        <v>2</v>
      </c>
      <c r="E43" s="9">
        <v>2</v>
      </c>
      <c r="F43" s="9" t="s">
        <v>37</v>
      </c>
      <c r="G43" s="9" t="s">
        <v>37</v>
      </c>
      <c r="H43" s="9">
        <v>26</v>
      </c>
      <c r="I43" s="9">
        <v>4</v>
      </c>
      <c r="J43" s="9">
        <v>22</v>
      </c>
      <c r="K43" s="9" t="s">
        <v>37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6" t="s">
        <v>26</v>
      </c>
      <c r="B44" s="1" t="s">
        <v>14</v>
      </c>
      <c r="C44" s="9">
        <v>32</v>
      </c>
      <c r="D44" s="9">
        <v>2</v>
      </c>
      <c r="E44" s="9">
        <v>1</v>
      </c>
      <c r="F44" s="9">
        <v>1</v>
      </c>
      <c r="G44" s="9" t="s">
        <v>37</v>
      </c>
      <c r="H44" s="9">
        <v>30</v>
      </c>
      <c r="I44" s="9" t="s">
        <v>37</v>
      </c>
      <c r="J44" s="9">
        <v>30</v>
      </c>
      <c r="K44" s="9" t="s">
        <v>37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6" t="s">
        <v>26</v>
      </c>
      <c r="B45" s="1" t="s">
        <v>15</v>
      </c>
      <c r="C45" s="9">
        <v>27</v>
      </c>
      <c r="D45" s="9">
        <v>3</v>
      </c>
      <c r="E45" s="9">
        <v>1</v>
      </c>
      <c r="F45" s="9">
        <v>2</v>
      </c>
      <c r="G45" s="9" t="s">
        <v>37</v>
      </c>
      <c r="H45" s="9">
        <v>24</v>
      </c>
      <c r="I45" s="9" t="s">
        <v>37</v>
      </c>
      <c r="J45" s="9">
        <v>24</v>
      </c>
      <c r="K45" s="9" t="s">
        <v>37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6" t="s">
        <v>26</v>
      </c>
      <c r="B46" s="1" t="s">
        <v>16</v>
      </c>
      <c r="C46" s="9">
        <v>30</v>
      </c>
      <c r="D46" s="9">
        <v>1</v>
      </c>
      <c r="E46" s="9" t="s">
        <v>37</v>
      </c>
      <c r="F46" s="9">
        <v>1</v>
      </c>
      <c r="G46" s="9" t="s">
        <v>37</v>
      </c>
      <c r="H46" s="9">
        <v>29</v>
      </c>
      <c r="I46" s="9">
        <v>2</v>
      </c>
      <c r="J46" s="9">
        <v>26</v>
      </c>
      <c r="K46" s="9">
        <v>1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6" t="s">
        <v>26</v>
      </c>
      <c r="B47" s="1" t="s">
        <v>17</v>
      </c>
      <c r="C47" s="9">
        <v>19</v>
      </c>
      <c r="D47" s="9" t="s">
        <v>37</v>
      </c>
      <c r="E47" s="9" t="s">
        <v>37</v>
      </c>
      <c r="F47" s="9" t="s">
        <v>37</v>
      </c>
      <c r="G47" s="9" t="s">
        <v>37</v>
      </c>
      <c r="H47" s="9">
        <v>19</v>
      </c>
      <c r="I47" s="9">
        <v>3</v>
      </c>
      <c r="J47" s="9">
        <v>16</v>
      </c>
      <c r="K47" s="9" t="s">
        <v>37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6" t="s">
        <v>26</v>
      </c>
      <c r="B48" s="1" t="s">
        <v>18</v>
      </c>
      <c r="C48" s="9">
        <v>22</v>
      </c>
      <c r="D48" s="9" t="s">
        <v>37</v>
      </c>
      <c r="E48" s="9" t="s">
        <v>37</v>
      </c>
      <c r="F48" s="9" t="s">
        <v>37</v>
      </c>
      <c r="G48" s="9" t="s">
        <v>37</v>
      </c>
      <c r="H48" s="9">
        <v>22</v>
      </c>
      <c r="I48" s="9">
        <v>1</v>
      </c>
      <c r="J48" s="9">
        <v>21</v>
      </c>
      <c r="K48" s="9" t="s">
        <v>37</v>
      </c>
      <c r="L48" t="s">
        <v>26</v>
      </c>
      <c r="M48" t="s">
        <v>26</v>
      </c>
      <c r="O48" t="s">
        <v>26</v>
      </c>
      <c r="P48" t="s">
        <v>26</v>
      </c>
    </row>
    <row r="49" spans="1:32" ht="12" customHeight="1">
      <c r="A49" s="26" t="s">
        <v>26</v>
      </c>
      <c r="B49" s="1" t="s">
        <v>19</v>
      </c>
      <c r="C49" s="9">
        <v>16</v>
      </c>
      <c r="D49" s="9">
        <v>2</v>
      </c>
      <c r="E49" s="9">
        <v>2</v>
      </c>
      <c r="F49" s="9" t="s">
        <v>37</v>
      </c>
      <c r="G49" s="9" t="s">
        <v>37</v>
      </c>
      <c r="H49" s="9">
        <v>14</v>
      </c>
      <c r="I49" s="9">
        <v>4</v>
      </c>
      <c r="J49" s="9">
        <v>10</v>
      </c>
      <c r="K49" s="9" t="s">
        <v>37</v>
      </c>
      <c r="L49" t="s">
        <v>26</v>
      </c>
      <c r="M49" t="s">
        <v>26</v>
      </c>
      <c r="O49" t="s">
        <v>26</v>
      </c>
      <c r="P49" t="s">
        <v>26</v>
      </c>
    </row>
    <row r="50" spans="1:32" ht="12" customHeight="1">
      <c r="A50" s="26" t="s">
        <v>26</v>
      </c>
      <c r="B50" s="1" t="s">
        <v>20</v>
      </c>
      <c r="C50" s="9">
        <v>26</v>
      </c>
      <c r="D50" s="9">
        <v>2</v>
      </c>
      <c r="E50" s="9">
        <v>2</v>
      </c>
      <c r="F50" s="9" t="s">
        <v>37</v>
      </c>
      <c r="G50" s="9" t="s">
        <v>37</v>
      </c>
      <c r="H50" s="9">
        <v>24</v>
      </c>
      <c r="I50" s="9">
        <v>3</v>
      </c>
      <c r="J50" s="9">
        <v>21</v>
      </c>
      <c r="K50" s="9" t="s">
        <v>37</v>
      </c>
      <c r="L50" t="s">
        <v>26</v>
      </c>
      <c r="M50" t="s">
        <v>26</v>
      </c>
      <c r="O50" t="s">
        <v>26</v>
      </c>
      <c r="P50" t="s">
        <v>26</v>
      </c>
    </row>
    <row r="51" spans="1:32" ht="12" customHeight="1">
      <c r="A51" s="26" t="s">
        <v>26</v>
      </c>
      <c r="B51" s="1" t="s">
        <v>21</v>
      </c>
      <c r="C51" s="9">
        <v>10</v>
      </c>
      <c r="D51" s="9">
        <v>1</v>
      </c>
      <c r="E51" s="9">
        <v>1</v>
      </c>
      <c r="F51" s="9" t="s">
        <v>37</v>
      </c>
      <c r="G51" s="9" t="s">
        <v>37</v>
      </c>
      <c r="H51" s="9">
        <v>9</v>
      </c>
      <c r="I51" s="9">
        <v>1</v>
      </c>
      <c r="J51" s="9">
        <v>8</v>
      </c>
      <c r="K51" s="9" t="s">
        <v>37</v>
      </c>
      <c r="L51" t="s">
        <v>26</v>
      </c>
      <c r="M51" t="s">
        <v>26</v>
      </c>
      <c r="O51" t="s">
        <v>26</v>
      </c>
      <c r="P51" t="s">
        <v>26</v>
      </c>
    </row>
    <row r="52" spans="1:32" ht="12" customHeight="1">
      <c r="A52" s="26" t="s">
        <v>26</v>
      </c>
      <c r="B52" s="1" t="s">
        <v>22</v>
      </c>
      <c r="C52" s="9">
        <v>6</v>
      </c>
      <c r="D52" s="9" t="s">
        <v>37</v>
      </c>
      <c r="E52" s="9" t="s">
        <v>37</v>
      </c>
      <c r="F52" s="9" t="s">
        <v>37</v>
      </c>
      <c r="G52" s="9" t="s">
        <v>37</v>
      </c>
      <c r="H52" s="9">
        <v>6</v>
      </c>
      <c r="I52" s="9" t="s">
        <v>37</v>
      </c>
      <c r="J52" s="9">
        <v>6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2" ht="12" customHeight="1">
      <c r="A53" s="28" t="s">
        <v>26</v>
      </c>
      <c r="B53" s="6" t="s">
        <v>23</v>
      </c>
      <c r="C53" s="5">
        <v>2</v>
      </c>
      <c r="D53" s="5" t="s">
        <v>37</v>
      </c>
      <c r="E53" s="5" t="s">
        <v>37</v>
      </c>
      <c r="F53" s="5" t="s">
        <v>37</v>
      </c>
      <c r="G53" s="5" t="s">
        <v>37</v>
      </c>
      <c r="H53" s="5">
        <v>2</v>
      </c>
      <c r="I53" s="5" t="s">
        <v>37</v>
      </c>
      <c r="J53" s="5">
        <v>2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2" ht="27.6" customHeight="1">
      <c r="A54" s="17" t="s">
        <v>38</v>
      </c>
      <c r="B54" s="18"/>
      <c r="C54" s="18"/>
      <c r="D54" s="18"/>
      <c r="E54" s="18"/>
      <c r="F54" s="18"/>
      <c r="G54" s="18"/>
      <c r="H54" s="18"/>
      <c r="I54" s="18"/>
      <c r="J54" s="18"/>
      <c r="K54" s="19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12" customHeight="1">
      <c r="A55" s="20" t="s">
        <v>39</v>
      </c>
      <c r="B55" s="21"/>
      <c r="C55" s="21"/>
      <c r="D55" s="21"/>
      <c r="E55" s="21"/>
      <c r="F55" s="21"/>
      <c r="G55" s="21"/>
      <c r="H55" s="21"/>
      <c r="I55" s="21"/>
      <c r="J55" s="21"/>
      <c r="K55" s="22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2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2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2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2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2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2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2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2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9" customWidth="1"/>
    <col min="4" max="11" width="15.33203125" customWidth="1"/>
    <col min="12" max="31" width="23.33203125" customWidth="1"/>
  </cols>
  <sheetData>
    <row r="1" spans="1:31" ht="13.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34" t="s">
        <v>54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9" t="s">
        <v>1</v>
      </c>
      <c r="B3" s="29" t="s">
        <v>26</v>
      </c>
      <c r="C3" s="29" t="s">
        <v>43</v>
      </c>
      <c r="D3" s="29" t="s">
        <v>2</v>
      </c>
      <c r="E3" s="29" t="s">
        <v>26</v>
      </c>
      <c r="F3" s="29" t="s">
        <v>26</v>
      </c>
      <c r="G3" s="29" t="s">
        <v>26</v>
      </c>
      <c r="H3" s="29" t="s">
        <v>3</v>
      </c>
      <c r="I3" s="29" t="s">
        <v>26</v>
      </c>
      <c r="J3" s="29" t="s">
        <v>26</v>
      </c>
      <c r="K3" s="29" t="s">
        <v>26</v>
      </c>
    </row>
    <row r="4" spans="1:31" ht="15.6" customHeight="1">
      <c r="A4" s="29" t="s">
        <v>26</v>
      </c>
      <c r="B4" s="29" t="s">
        <v>26</v>
      </c>
      <c r="C4" s="29" t="s">
        <v>26</v>
      </c>
      <c r="D4" s="29" t="s">
        <v>4</v>
      </c>
      <c r="E4" s="29" t="s">
        <v>26</v>
      </c>
      <c r="F4" s="29" t="s">
        <v>26</v>
      </c>
      <c r="G4" s="29" t="s">
        <v>26</v>
      </c>
      <c r="H4" s="29" t="s">
        <v>4</v>
      </c>
      <c r="I4" s="29" t="s">
        <v>26</v>
      </c>
      <c r="J4" s="29" t="s">
        <v>26</v>
      </c>
      <c r="K4" s="29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9" t="s">
        <v>26</v>
      </c>
      <c r="B5" s="29" t="s">
        <v>26</v>
      </c>
      <c r="C5" s="29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5" t="s">
        <v>5</v>
      </c>
      <c r="B6" s="8" t="s">
        <v>26</v>
      </c>
      <c r="C6" s="3">
        <v>252</v>
      </c>
      <c r="D6" s="3">
        <v>14</v>
      </c>
      <c r="E6" s="3">
        <v>6</v>
      </c>
      <c r="F6" s="3">
        <v>8</v>
      </c>
      <c r="G6" s="3" t="s">
        <v>37</v>
      </c>
      <c r="H6" s="3">
        <v>238</v>
      </c>
      <c r="I6" s="3">
        <v>26</v>
      </c>
      <c r="J6" s="3">
        <v>208</v>
      </c>
      <c r="K6" s="3">
        <v>4</v>
      </c>
    </row>
    <row r="7" spans="1:31" ht="12" customHeight="1">
      <c r="A7" s="26" t="s">
        <v>26</v>
      </c>
      <c r="B7" s="1" t="s">
        <v>9</v>
      </c>
      <c r="C7" s="9" t="s">
        <v>37</v>
      </c>
      <c r="D7" s="9" t="s">
        <v>37</v>
      </c>
      <c r="E7" s="9" t="s">
        <v>37</v>
      </c>
      <c r="F7" s="9" t="s">
        <v>37</v>
      </c>
      <c r="G7" s="9" t="s">
        <v>37</v>
      </c>
      <c r="H7" s="9" t="s">
        <v>37</v>
      </c>
      <c r="I7" s="9" t="s">
        <v>37</v>
      </c>
      <c r="J7" s="9" t="s">
        <v>37</v>
      </c>
      <c r="K7" s="9" t="s">
        <v>37</v>
      </c>
      <c r="L7" t="s">
        <v>26</v>
      </c>
      <c r="M7" t="s">
        <v>26</v>
      </c>
      <c r="N7" t="s">
        <v>26</v>
      </c>
      <c r="O7" t="s">
        <v>26</v>
      </c>
      <c r="P7" t="s">
        <v>26</v>
      </c>
    </row>
    <row r="8" spans="1:31" ht="12" customHeight="1">
      <c r="A8" s="26" t="s">
        <v>26</v>
      </c>
      <c r="B8" s="1" t="s">
        <v>10</v>
      </c>
      <c r="C8" s="9">
        <v>13</v>
      </c>
      <c r="D8" s="9" t="s">
        <v>37</v>
      </c>
      <c r="E8" s="9" t="s">
        <v>37</v>
      </c>
      <c r="F8" s="9" t="s">
        <v>37</v>
      </c>
      <c r="G8" s="9" t="s">
        <v>37</v>
      </c>
      <c r="H8" s="9">
        <v>13</v>
      </c>
      <c r="I8" s="9" t="s">
        <v>37</v>
      </c>
      <c r="J8" s="9">
        <v>13</v>
      </c>
      <c r="K8" s="9" t="s">
        <v>37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6" t="s">
        <v>26</v>
      </c>
      <c r="B9" s="1" t="s">
        <v>11</v>
      </c>
      <c r="C9" s="9">
        <v>19</v>
      </c>
      <c r="D9" s="9">
        <v>1</v>
      </c>
      <c r="E9" s="9" t="s">
        <v>37</v>
      </c>
      <c r="F9" s="9">
        <v>1</v>
      </c>
      <c r="G9" s="9" t="s">
        <v>37</v>
      </c>
      <c r="H9" s="9">
        <v>18</v>
      </c>
      <c r="I9" s="9" t="s">
        <v>37</v>
      </c>
      <c r="J9" s="9">
        <v>17</v>
      </c>
      <c r="K9" s="9">
        <v>1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6" t="s">
        <v>26</v>
      </c>
      <c r="B10" s="1" t="s">
        <v>12</v>
      </c>
      <c r="C10" s="9">
        <v>30</v>
      </c>
      <c r="D10" s="9">
        <v>2</v>
      </c>
      <c r="E10" s="9">
        <v>1</v>
      </c>
      <c r="F10" s="9">
        <v>1</v>
      </c>
      <c r="G10" s="9" t="s">
        <v>37</v>
      </c>
      <c r="H10" s="9">
        <v>28</v>
      </c>
      <c r="I10" s="9">
        <v>2</v>
      </c>
      <c r="J10" s="9">
        <v>25</v>
      </c>
      <c r="K10" s="9">
        <v>1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6" t="s">
        <v>26</v>
      </c>
      <c r="B11" s="1" t="s">
        <v>13</v>
      </c>
      <c r="C11" s="9">
        <v>23</v>
      </c>
      <c r="D11" s="9" t="s">
        <v>37</v>
      </c>
      <c r="E11" s="9" t="s">
        <v>37</v>
      </c>
      <c r="F11" s="9" t="s">
        <v>37</v>
      </c>
      <c r="G11" s="9" t="s">
        <v>37</v>
      </c>
      <c r="H11" s="9">
        <v>23</v>
      </c>
      <c r="I11" s="9">
        <v>3</v>
      </c>
      <c r="J11" s="9">
        <v>20</v>
      </c>
      <c r="K11" s="9" t="s">
        <v>37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6" t="s">
        <v>26</v>
      </c>
      <c r="B12" s="1" t="s">
        <v>14</v>
      </c>
      <c r="C12" s="9">
        <v>24</v>
      </c>
      <c r="D12" s="9">
        <v>3</v>
      </c>
      <c r="E12" s="9" t="s">
        <v>37</v>
      </c>
      <c r="F12" s="9">
        <v>3</v>
      </c>
      <c r="G12" s="9" t="s">
        <v>37</v>
      </c>
      <c r="H12" s="9">
        <v>21</v>
      </c>
      <c r="I12" s="9">
        <v>1</v>
      </c>
      <c r="J12" s="9">
        <v>18</v>
      </c>
      <c r="K12" s="9">
        <v>2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6" t="s">
        <v>26</v>
      </c>
      <c r="B13" s="1" t="s">
        <v>15</v>
      </c>
      <c r="C13" s="9">
        <v>33</v>
      </c>
      <c r="D13" s="9">
        <v>1</v>
      </c>
      <c r="E13" s="9">
        <v>1</v>
      </c>
      <c r="F13" s="9" t="s">
        <v>37</v>
      </c>
      <c r="G13" s="9" t="s">
        <v>37</v>
      </c>
      <c r="H13" s="9">
        <v>32</v>
      </c>
      <c r="I13" s="9" t="s">
        <v>37</v>
      </c>
      <c r="J13" s="9">
        <v>32</v>
      </c>
      <c r="K13" s="9" t="s">
        <v>37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6" t="s">
        <v>26</v>
      </c>
      <c r="B14" s="1" t="s">
        <v>16</v>
      </c>
      <c r="C14" s="9">
        <v>32</v>
      </c>
      <c r="D14" s="9">
        <v>4</v>
      </c>
      <c r="E14" s="9">
        <v>1</v>
      </c>
      <c r="F14" s="9">
        <v>3</v>
      </c>
      <c r="G14" s="9" t="s">
        <v>37</v>
      </c>
      <c r="H14" s="9">
        <v>28</v>
      </c>
      <c r="I14" s="9">
        <v>6</v>
      </c>
      <c r="J14" s="9">
        <v>22</v>
      </c>
      <c r="K14" s="9" t="s">
        <v>37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6" t="s">
        <v>26</v>
      </c>
      <c r="B15" s="1" t="s">
        <v>17</v>
      </c>
      <c r="C15" s="9">
        <v>14</v>
      </c>
      <c r="D15" s="9" t="s">
        <v>37</v>
      </c>
      <c r="E15" s="9" t="s">
        <v>37</v>
      </c>
      <c r="F15" s="9" t="s">
        <v>37</v>
      </c>
      <c r="G15" s="9" t="s">
        <v>37</v>
      </c>
      <c r="H15" s="9">
        <v>14</v>
      </c>
      <c r="I15" s="9">
        <v>6</v>
      </c>
      <c r="J15" s="9">
        <v>8</v>
      </c>
      <c r="K15" s="9" t="s">
        <v>37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6" t="s">
        <v>26</v>
      </c>
      <c r="B16" s="1" t="s">
        <v>18</v>
      </c>
      <c r="C16" s="9">
        <v>17</v>
      </c>
      <c r="D16" s="9">
        <v>2</v>
      </c>
      <c r="E16" s="9">
        <v>2</v>
      </c>
      <c r="F16" s="9" t="s">
        <v>37</v>
      </c>
      <c r="G16" s="9" t="s">
        <v>37</v>
      </c>
      <c r="H16" s="9">
        <v>15</v>
      </c>
      <c r="I16" s="9">
        <v>3</v>
      </c>
      <c r="J16" s="9">
        <v>12</v>
      </c>
      <c r="K16" s="9" t="s">
        <v>37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6" t="s">
        <v>26</v>
      </c>
      <c r="B17" s="1" t="s">
        <v>19</v>
      </c>
      <c r="C17" s="9">
        <v>13</v>
      </c>
      <c r="D17" s="9">
        <v>1</v>
      </c>
      <c r="E17" s="9">
        <v>1</v>
      </c>
      <c r="F17" s="9" t="s">
        <v>37</v>
      </c>
      <c r="G17" s="9" t="s">
        <v>37</v>
      </c>
      <c r="H17" s="9">
        <v>12</v>
      </c>
      <c r="I17" s="9">
        <v>3</v>
      </c>
      <c r="J17" s="9">
        <v>9</v>
      </c>
      <c r="K17" s="9" t="s">
        <v>37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6" t="s">
        <v>26</v>
      </c>
      <c r="B18" s="1" t="s">
        <v>20</v>
      </c>
      <c r="C18" s="9">
        <v>15</v>
      </c>
      <c r="D18" s="9" t="s">
        <v>37</v>
      </c>
      <c r="E18" s="9" t="s">
        <v>37</v>
      </c>
      <c r="F18" s="9" t="s">
        <v>37</v>
      </c>
      <c r="G18" s="9" t="s">
        <v>37</v>
      </c>
      <c r="H18" s="9">
        <v>15</v>
      </c>
      <c r="I18" s="9">
        <v>1</v>
      </c>
      <c r="J18" s="9">
        <v>14</v>
      </c>
      <c r="K18" s="9" t="s">
        <v>37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6" t="s">
        <v>26</v>
      </c>
      <c r="B19" s="1" t="s">
        <v>21</v>
      </c>
      <c r="C19" s="9">
        <v>9</v>
      </c>
      <c r="D19" s="9" t="s">
        <v>37</v>
      </c>
      <c r="E19" s="9" t="s">
        <v>37</v>
      </c>
      <c r="F19" s="9" t="s">
        <v>37</v>
      </c>
      <c r="G19" s="9" t="s">
        <v>37</v>
      </c>
      <c r="H19" s="9">
        <v>9</v>
      </c>
      <c r="I19" s="9" t="s">
        <v>37</v>
      </c>
      <c r="J19" s="9">
        <v>9</v>
      </c>
      <c r="K19" s="9" t="s">
        <v>37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6" t="s">
        <v>26</v>
      </c>
      <c r="B20" s="1" t="s">
        <v>22</v>
      </c>
      <c r="C20" s="9">
        <v>8</v>
      </c>
      <c r="D20" s="9" t="s">
        <v>37</v>
      </c>
      <c r="E20" s="9" t="s">
        <v>37</v>
      </c>
      <c r="F20" s="9" t="s">
        <v>37</v>
      </c>
      <c r="G20" s="9" t="s">
        <v>37</v>
      </c>
      <c r="H20" s="9">
        <v>8</v>
      </c>
      <c r="I20" s="9" t="s">
        <v>37</v>
      </c>
      <c r="J20" s="9">
        <v>8</v>
      </c>
      <c r="K20" s="9" t="s">
        <v>37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6" t="s">
        <v>26</v>
      </c>
      <c r="B21" s="1" t="s">
        <v>23</v>
      </c>
      <c r="C21" s="9">
        <v>2</v>
      </c>
      <c r="D21" s="9" t="s">
        <v>37</v>
      </c>
      <c r="E21" s="9" t="s">
        <v>37</v>
      </c>
      <c r="F21" s="9" t="s">
        <v>37</v>
      </c>
      <c r="G21" s="9" t="s">
        <v>37</v>
      </c>
      <c r="H21" s="9">
        <v>2</v>
      </c>
      <c r="I21" s="9">
        <v>1</v>
      </c>
      <c r="J21" s="9">
        <v>1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7" t="s">
        <v>24</v>
      </c>
      <c r="B22" s="4" t="s">
        <v>26</v>
      </c>
      <c r="C22" s="3">
        <v>89</v>
      </c>
      <c r="D22" s="3">
        <v>7</v>
      </c>
      <c r="E22" s="3">
        <v>3</v>
      </c>
      <c r="F22" s="3">
        <v>4</v>
      </c>
      <c r="G22" s="3" t="s">
        <v>37</v>
      </c>
      <c r="H22" s="3">
        <v>82</v>
      </c>
      <c r="I22" s="3">
        <v>10</v>
      </c>
      <c r="J22" s="3">
        <v>71</v>
      </c>
      <c r="K22" s="3">
        <v>1</v>
      </c>
    </row>
    <row r="23" spans="1:16" ht="12" customHeight="1">
      <c r="A23" s="26" t="s">
        <v>26</v>
      </c>
      <c r="B23" s="1" t="s">
        <v>9</v>
      </c>
      <c r="C23" s="9" t="s">
        <v>37</v>
      </c>
      <c r="D23" s="9" t="s">
        <v>37</v>
      </c>
      <c r="E23" s="9" t="s">
        <v>37</v>
      </c>
      <c r="F23" s="9" t="s">
        <v>37</v>
      </c>
      <c r="G23" s="9" t="s">
        <v>37</v>
      </c>
      <c r="H23" s="9" t="s">
        <v>37</v>
      </c>
      <c r="I23" s="9" t="s">
        <v>37</v>
      </c>
      <c r="J23" s="9" t="s">
        <v>37</v>
      </c>
      <c r="K23" s="9" t="s">
        <v>37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</row>
    <row r="24" spans="1:16" ht="12" customHeight="1">
      <c r="A24" s="26" t="s">
        <v>26</v>
      </c>
      <c r="B24" s="1" t="s">
        <v>10</v>
      </c>
      <c r="C24" s="9">
        <v>2</v>
      </c>
      <c r="D24" s="9" t="s">
        <v>37</v>
      </c>
      <c r="E24" s="9" t="s">
        <v>37</v>
      </c>
      <c r="F24" s="9" t="s">
        <v>37</v>
      </c>
      <c r="G24" s="9" t="s">
        <v>37</v>
      </c>
      <c r="H24" s="9">
        <v>2</v>
      </c>
      <c r="I24" s="9" t="s">
        <v>37</v>
      </c>
      <c r="J24" s="9">
        <v>2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6" t="s">
        <v>26</v>
      </c>
      <c r="B25" s="1" t="s">
        <v>11</v>
      </c>
      <c r="C25" s="9">
        <v>7</v>
      </c>
      <c r="D25" s="9" t="s">
        <v>37</v>
      </c>
      <c r="E25" s="9" t="s">
        <v>37</v>
      </c>
      <c r="F25" s="9" t="s">
        <v>37</v>
      </c>
      <c r="G25" s="9" t="s">
        <v>37</v>
      </c>
      <c r="H25" s="9">
        <v>7</v>
      </c>
      <c r="I25" s="9" t="s">
        <v>37</v>
      </c>
      <c r="J25" s="9">
        <v>6</v>
      </c>
      <c r="K25" s="9">
        <v>1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6" t="s">
        <v>26</v>
      </c>
      <c r="B26" s="1" t="s">
        <v>12</v>
      </c>
      <c r="C26" s="9">
        <v>9</v>
      </c>
      <c r="D26" s="9">
        <v>2</v>
      </c>
      <c r="E26" s="9">
        <v>1</v>
      </c>
      <c r="F26" s="9">
        <v>1</v>
      </c>
      <c r="G26" s="9" t="s">
        <v>37</v>
      </c>
      <c r="H26" s="9">
        <v>7</v>
      </c>
      <c r="I26" s="9">
        <v>1</v>
      </c>
      <c r="J26" s="9">
        <v>6</v>
      </c>
      <c r="K26" s="9" t="s">
        <v>37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6" t="s">
        <v>26</v>
      </c>
      <c r="B27" s="1" t="s">
        <v>13</v>
      </c>
      <c r="C27" s="9">
        <v>9</v>
      </c>
      <c r="D27" s="9" t="s">
        <v>37</v>
      </c>
      <c r="E27" s="9" t="s">
        <v>37</v>
      </c>
      <c r="F27" s="9" t="s">
        <v>37</v>
      </c>
      <c r="G27" s="9" t="s">
        <v>37</v>
      </c>
      <c r="H27" s="9">
        <v>9</v>
      </c>
      <c r="I27" s="9">
        <v>2</v>
      </c>
      <c r="J27" s="9">
        <v>7</v>
      </c>
      <c r="K27" s="9" t="s">
        <v>37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6" t="s">
        <v>26</v>
      </c>
      <c r="B28" s="1" t="s">
        <v>14</v>
      </c>
      <c r="C28" s="9">
        <v>9</v>
      </c>
      <c r="D28" s="9">
        <v>2</v>
      </c>
      <c r="E28" s="9" t="s">
        <v>37</v>
      </c>
      <c r="F28" s="9">
        <v>2</v>
      </c>
      <c r="G28" s="9" t="s">
        <v>37</v>
      </c>
      <c r="H28" s="9">
        <v>7</v>
      </c>
      <c r="I28" s="9" t="s">
        <v>37</v>
      </c>
      <c r="J28" s="9">
        <v>7</v>
      </c>
      <c r="K28" s="9" t="s">
        <v>37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6" t="s">
        <v>26</v>
      </c>
      <c r="B29" s="1" t="s">
        <v>15</v>
      </c>
      <c r="C29" s="9">
        <v>12</v>
      </c>
      <c r="D29" s="9">
        <v>1</v>
      </c>
      <c r="E29" s="9">
        <v>1</v>
      </c>
      <c r="F29" s="9" t="s">
        <v>37</v>
      </c>
      <c r="G29" s="9" t="s">
        <v>37</v>
      </c>
      <c r="H29" s="9">
        <v>11</v>
      </c>
      <c r="I29" s="9" t="s">
        <v>37</v>
      </c>
      <c r="J29" s="9">
        <v>11</v>
      </c>
      <c r="K29" s="9" t="s">
        <v>37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6" t="s">
        <v>26</v>
      </c>
      <c r="B30" s="1" t="s">
        <v>16</v>
      </c>
      <c r="C30" s="9">
        <v>16</v>
      </c>
      <c r="D30" s="9">
        <v>2</v>
      </c>
      <c r="E30" s="9">
        <v>1</v>
      </c>
      <c r="F30" s="9">
        <v>1</v>
      </c>
      <c r="G30" s="9" t="s">
        <v>37</v>
      </c>
      <c r="H30" s="9">
        <v>14</v>
      </c>
      <c r="I30" s="9">
        <v>3</v>
      </c>
      <c r="J30" s="9">
        <v>11</v>
      </c>
      <c r="K30" s="9" t="s">
        <v>37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6" t="s">
        <v>26</v>
      </c>
      <c r="B31" s="1" t="s">
        <v>17</v>
      </c>
      <c r="C31" s="9">
        <v>7</v>
      </c>
      <c r="D31" s="9" t="s">
        <v>37</v>
      </c>
      <c r="E31" s="9" t="s">
        <v>37</v>
      </c>
      <c r="F31" s="9" t="s">
        <v>37</v>
      </c>
      <c r="G31" s="9" t="s">
        <v>37</v>
      </c>
      <c r="H31" s="9">
        <v>7</v>
      </c>
      <c r="I31" s="9">
        <v>3</v>
      </c>
      <c r="J31" s="9">
        <v>4</v>
      </c>
      <c r="K31" s="9" t="s">
        <v>37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6" t="s">
        <v>26</v>
      </c>
      <c r="B32" s="1" t="s">
        <v>18</v>
      </c>
      <c r="C32" s="9">
        <v>9</v>
      </c>
      <c r="D32" s="9" t="s">
        <v>37</v>
      </c>
      <c r="E32" s="9" t="s">
        <v>37</v>
      </c>
      <c r="F32" s="9" t="s">
        <v>37</v>
      </c>
      <c r="G32" s="9" t="s">
        <v>37</v>
      </c>
      <c r="H32" s="9">
        <v>9</v>
      </c>
      <c r="I32" s="9">
        <v>1</v>
      </c>
      <c r="J32" s="9">
        <v>8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6" t="s">
        <v>26</v>
      </c>
      <c r="B33" s="1" t="s">
        <v>19</v>
      </c>
      <c r="C33" s="9">
        <v>3</v>
      </c>
      <c r="D33" s="9" t="s">
        <v>37</v>
      </c>
      <c r="E33" s="9" t="s">
        <v>37</v>
      </c>
      <c r="F33" s="9" t="s">
        <v>37</v>
      </c>
      <c r="G33" s="9" t="s">
        <v>37</v>
      </c>
      <c r="H33" s="9">
        <v>3</v>
      </c>
      <c r="I33" s="9" t="s">
        <v>37</v>
      </c>
      <c r="J33" s="9">
        <v>3</v>
      </c>
      <c r="K33" s="9" t="s">
        <v>37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6" t="s">
        <v>26</v>
      </c>
      <c r="B34" s="1" t="s">
        <v>20</v>
      </c>
      <c r="C34" s="9">
        <v>2</v>
      </c>
      <c r="D34" s="9" t="s">
        <v>37</v>
      </c>
      <c r="E34" s="9" t="s">
        <v>37</v>
      </c>
      <c r="F34" s="9" t="s">
        <v>37</v>
      </c>
      <c r="G34" s="9" t="s">
        <v>37</v>
      </c>
      <c r="H34" s="9">
        <v>2</v>
      </c>
      <c r="I34" s="9" t="s">
        <v>37</v>
      </c>
      <c r="J34" s="9">
        <v>2</v>
      </c>
      <c r="K34" s="9" t="s">
        <v>37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6" t="s">
        <v>26</v>
      </c>
      <c r="B35" s="1" t="s">
        <v>21</v>
      </c>
      <c r="C35" s="9">
        <v>1</v>
      </c>
      <c r="D35" s="9" t="s">
        <v>37</v>
      </c>
      <c r="E35" s="9" t="s">
        <v>37</v>
      </c>
      <c r="F35" s="9" t="s">
        <v>37</v>
      </c>
      <c r="G35" s="9" t="s">
        <v>37</v>
      </c>
      <c r="H35" s="9">
        <v>1</v>
      </c>
      <c r="I35" s="9" t="s">
        <v>37</v>
      </c>
      <c r="J35" s="9">
        <v>1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6" t="s">
        <v>26</v>
      </c>
      <c r="B36" s="1" t="s">
        <v>22</v>
      </c>
      <c r="C36" s="9">
        <v>2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2</v>
      </c>
      <c r="I36" s="9" t="s">
        <v>37</v>
      </c>
      <c r="J36" s="9">
        <v>2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6" t="s">
        <v>26</v>
      </c>
      <c r="B37" s="1" t="s">
        <v>23</v>
      </c>
      <c r="C37" s="9">
        <v>1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1</v>
      </c>
      <c r="I37" s="9" t="s">
        <v>37</v>
      </c>
      <c r="J37" s="9">
        <v>1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7" t="s">
        <v>25</v>
      </c>
      <c r="B38" s="4" t="s">
        <v>26</v>
      </c>
      <c r="C38" s="3">
        <v>163</v>
      </c>
      <c r="D38" s="3">
        <v>7</v>
      </c>
      <c r="E38" s="3">
        <v>3</v>
      </c>
      <c r="F38" s="3">
        <v>4</v>
      </c>
      <c r="G38" s="3" t="s">
        <v>37</v>
      </c>
      <c r="H38" s="3">
        <v>156</v>
      </c>
      <c r="I38" s="3">
        <v>16</v>
      </c>
      <c r="J38" s="3">
        <v>137</v>
      </c>
      <c r="K38" s="3">
        <v>3</v>
      </c>
    </row>
    <row r="39" spans="1:16" ht="12" customHeight="1">
      <c r="A39" s="26" t="s">
        <v>26</v>
      </c>
      <c r="B39" s="1" t="s">
        <v>9</v>
      </c>
      <c r="C39" s="9" t="s">
        <v>37</v>
      </c>
      <c r="D39" s="9" t="s">
        <v>37</v>
      </c>
      <c r="E39" s="9" t="s">
        <v>37</v>
      </c>
      <c r="F39" s="9" t="s">
        <v>37</v>
      </c>
      <c r="G39" s="9" t="s">
        <v>37</v>
      </c>
      <c r="H39" s="9" t="s">
        <v>37</v>
      </c>
      <c r="I39" s="9" t="s">
        <v>37</v>
      </c>
      <c r="J39" s="9" t="s">
        <v>37</v>
      </c>
      <c r="K39" s="9" t="s">
        <v>37</v>
      </c>
      <c r="L39" t="s">
        <v>26</v>
      </c>
      <c r="M39" t="s">
        <v>26</v>
      </c>
      <c r="N39" t="s">
        <v>26</v>
      </c>
      <c r="O39" t="s">
        <v>26</v>
      </c>
      <c r="P39" t="s">
        <v>26</v>
      </c>
    </row>
    <row r="40" spans="1:16" ht="12" customHeight="1">
      <c r="A40" s="26" t="s">
        <v>26</v>
      </c>
      <c r="B40" s="1" t="s">
        <v>10</v>
      </c>
      <c r="C40" s="9">
        <v>11</v>
      </c>
      <c r="D40" s="9" t="s">
        <v>37</v>
      </c>
      <c r="E40" s="9" t="s">
        <v>37</v>
      </c>
      <c r="F40" s="9" t="s">
        <v>37</v>
      </c>
      <c r="G40" s="9" t="s">
        <v>37</v>
      </c>
      <c r="H40" s="9">
        <v>11</v>
      </c>
      <c r="I40" s="9" t="s">
        <v>37</v>
      </c>
      <c r="J40" s="9">
        <v>11</v>
      </c>
      <c r="K40" s="9" t="s">
        <v>37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6" t="s">
        <v>26</v>
      </c>
      <c r="B41" s="1" t="s">
        <v>11</v>
      </c>
      <c r="C41" s="9">
        <v>12</v>
      </c>
      <c r="D41" s="9">
        <v>1</v>
      </c>
      <c r="E41" s="9" t="s">
        <v>37</v>
      </c>
      <c r="F41" s="9">
        <v>1</v>
      </c>
      <c r="G41" s="9" t="s">
        <v>37</v>
      </c>
      <c r="H41" s="9">
        <v>11</v>
      </c>
      <c r="I41" s="9" t="s">
        <v>37</v>
      </c>
      <c r="J41" s="9">
        <v>11</v>
      </c>
      <c r="K41" s="9" t="s">
        <v>37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6" t="s">
        <v>26</v>
      </c>
      <c r="B42" s="1" t="s">
        <v>12</v>
      </c>
      <c r="C42" s="9">
        <v>21</v>
      </c>
      <c r="D42" s="9" t="s">
        <v>37</v>
      </c>
      <c r="E42" s="9" t="s">
        <v>37</v>
      </c>
      <c r="F42" s="9" t="s">
        <v>37</v>
      </c>
      <c r="G42" s="9" t="s">
        <v>37</v>
      </c>
      <c r="H42" s="9">
        <v>21</v>
      </c>
      <c r="I42" s="9">
        <v>1</v>
      </c>
      <c r="J42" s="9">
        <v>19</v>
      </c>
      <c r="K42" s="9">
        <v>1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6" t="s">
        <v>26</v>
      </c>
      <c r="B43" s="1" t="s">
        <v>13</v>
      </c>
      <c r="C43" s="9">
        <v>14</v>
      </c>
      <c r="D43" s="9" t="s">
        <v>37</v>
      </c>
      <c r="E43" s="9" t="s">
        <v>37</v>
      </c>
      <c r="F43" s="9" t="s">
        <v>37</v>
      </c>
      <c r="G43" s="9" t="s">
        <v>37</v>
      </c>
      <c r="H43" s="9">
        <v>14</v>
      </c>
      <c r="I43" s="9">
        <v>1</v>
      </c>
      <c r="J43" s="9">
        <v>13</v>
      </c>
      <c r="K43" s="9" t="s">
        <v>37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6" t="s">
        <v>26</v>
      </c>
      <c r="B44" s="1" t="s">
        <v>14</v>
      </c>
      <c r="C44" s="9">
        <v>15</v>
      </c>
      <c r="D44" s="9">
        <v>1</v>
      </c>
      <c r="E44" s="9" t="s">
        <v>37</v>
      </c>
      <c r="F44" s="9">
        <v>1</v>
      </c>
      <c r="G44" s="9" t="s">
        <v>37</v>
      </c>
      <c r="H44" s="9">
        <v>14</v>
      </c>
      <c r="I44" s="9">
        <v>1</v>
      </c>
      <c r="J44" s="9">
        <v>11</v>
      </c>
      <c r="K44" s="9">
        <v>2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6" t="s">
        <v>26</v>
      </c>
      <c r="B45" s="1" t="s">
        <v>15</v>
      </c>
      <c r="C45" s="9">
        <v>21</v>
      </c>
      <c r="D45" s="9" t="s">
        <v>37</v>
      </c>
      <c r="E45" s="9" t="s">
        <v>37</v>
      </c>
      <c r="F45" s="9" t="s">
        <v>37</v>
      </c>
      <c r="G45" s="9" t="s">
        <v>37</v>
      </c>
      <c r="H45" s="9">
        <v>21</v>
      </c>
      <c r="I45" s="9" t="s">
        <v>37</v>
      </c>
      <c r="J45" s="9">
        <v>21</v>
      </c>
      <c r="K45" s="9" t="s">
        <v>37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6" t="s">
        <v>26</v>
      </c>
      <c r="B46" s="1" t="s">
        <v>16</v>
      </c>
      <c r="C46" s="9">
        <v>16</v>
      </c>
      <c r="D46" s="9">
        <v>2</v>
      </c>
      <c r="E46" s="9" t="s">
        <v>37</v>
      </c>
      <c r="F46" s="9">
        <v>2</v>
      </c>
      <c r="G46" s="9" t="s">
        <v>37</v>
      </c>
      <c r="H46" s="9">
        <v>14</v>
      </c>
      <c r="I46" s="9">
        <v>3</v>
      </c>
      <c r="J46" s="9">
        <v>11</v>
      </c>
      <c r="K46" s="9" t="s">
        <v>37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6" t="s">
        <v>26</v>
      </c>
      <c r="B47" s="1" t="s">
        <v>17</v>
      </c>
      <c r="C47" s="9">
        <v>7</v>
      </c>
      <c r="D47" s="9" t="s">
        <v>37</v>
      </c>
      <c r="E47" s="9" t="s">
        <v>37</v>
      </c>
      <c r="F47" s="9" t="s">
        <v>37</v>
      </c>
      <c r="G47" s="9" t="s">
        <v>37</v>
      </c>
      <c r="H47" s="9">
        <v>7</v>
      </c>
      <c r="I47" s="9">
        <v>3</v>
      </c>
      <c r="J47" s="9">
        <v>4</v>
      </c>
      <c r="K47" s="9" t="s">
        <v>37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6" t="s">
        <v>26</v>
      </c>
      <c r="B48" s="1" t="s">
        <v>18</v>
      </c>
      <c r="C48" s="9">
        <v>8</v>
      </c>
      <c r="D48" s="9">
        <v>2</v>
      </c>
      <c r="E48" s="9">
        <v>2</v>
      </c>
      <c r="F48" s="9" t="s">
        <v>37</v>
      </c>
      <c r="G48" s="9" t="s">
        <v>37</v>
      </c>
      <c r="H48" s="9">
        <v>6</v>
      </c>
      <c r="I48" s="9">
        <v>2</v>
      </c>
      <c r="J48" s="9">
        <v>4</v>
      </c>
      <c r="K48" s="9" t="s">
        <v>37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6" t="s">
        <v>26</v>
      </c>
      <c r="B49" s="1" t="s">
        <v>19</v>
      </c>
      <c r="C49" s="9">
        <v>10</v>
      </c>
      <c r="D49" s="9">
        <v>1</v>
      </c>
      <c r="E49" s="9">
        <v>1</v>
      </c>
      <c r="F49" s="9" t="s">
        <v>37</v>
      </c>
      <c r="G49" s="9" t="s">
        <v>37</v>
      </c>
      <c r="H49" s="9">
        <v>9</v>
      </c>
      <c r="I49" s="9">
        <v>3</v>
      </c>
      <c r="J49" s="9">
        <v>6</v>
      </c>
      <c r="K49" s="9" t="s">
        <v>37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6" t="s">
        <v>26</v>
      </c>
      <c r="B50" s="1" t="s">
        <v>20</v>
      </c>
      <c r="C50" s="9">
        <v>13</v>
      </c>
      <c r="D50" s="9" t="s">
        <v>37</v>
      </c>
      <c r="E50" s="9" t="s">
        <v>37</v>
      </c>
      <c r="F50" s="9" t="s">
        <v>37</v>
      </c>
      <c r="G50" s="9" t="s">
        <v>37</v>
      </c>
      <c r="H50" s="9">
        <v>13</v>
      </c>
      <c r="I50" s="9">
        <v>1</v>
      </c>
      <c r="J50" s="9">
        <v>12</v>
      </c>
      <c r="K50" s="9" t="s">
        <v>37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6" t="s">
        <v>26</v>
      </c>
      <c r="B51" s="1" t="s">
        <v>21</v>
      </c>
      <c r="C51" s="9">
        <v>8</v>
      </c>
      <c r="D51" s="9" t="s">
        <v>37</v>
      </c>
      <c r="E51" s="9" t="s">
        <v>37</v>
      </c>
      <c r="F51" s="9" t="s">
        <v>37</v>
      </c>
      <c r="G51" s="9" t="s">
        <v>37</v>
      </c>
      <c r="H51" s="9">
        <v>8</v>
      </c>
      <c r="I51" s="9" t="s">
        <v>37</v>
      </c>
      <c r="J51" s="9">
        <v>8</v>
      </c>
      <c r="K51" s="9" t="s">
        <v>37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6" t="s">
        <v>26</v>
      </c>
      <c r="B52" s="1" t="s">
        <v>22</v>
      </c>
      <c r="C52" s="9">
        <v>6</v>
      </c>
      <c r="D52" s="9" t="s">
        <v>37</v>
      </c>
      <c r="E52" s="9" t="s">
        <v>37</v>
      </c>
      <c r="F52" s="9" t="s">
        <v>37</v>
      </c>
      <c r="G52" s="9" t="s">
        <v>37</v>
      </c>
      <c r="H52" s="9">
        <v>6</v>
      </c>
      <c r="I52" s="9" t="s">
        <v>37</v>
      </c>
      <c r="J52" s="9">
        <v>6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8" t="s">
        <v>26</v>
      </c>
      <c r="B53" s="6" t="s">
        <v>23</v>
      </c>
      <c r="C53" s="5">
        <v>1</v>
      </c>
      <c r="D53" s="5" t="s">
        <v>37</v>
      </c>
      <c r="E53" s="5" t="s">
        <v>37</v>
      </c>
      <c r="F53" s="5" t="s">
        <v>37</v>
      </c>
      <c r="G53" s="5" t="s">
        <v>37</v>
      </c>
      <c r="H53" s="5">
        <v>1</v>
      </c>
      <c r="I53" s="5">
        <v>1</v>
      </c>
      <c r="J53" s="5" t="s">
        <v>37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7" t="s">
        <v>38</v>
      </c>
      <c r="B54" s="18"/>
      <c r="C54" s="18"/>
      <c r="D54" s="18"/>
      <c r="E54" s="18"/>
      <c r="F54" s="18"/>
      <c r="G54" s="18"/>
      <c r="H54" s="18"/>
      <c r="I54" s="18"/>
      <c r="J54" s="18"/>
      <c r="K54" s="19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20" t="s">
        <v>39</v>
      </c>
      <c r="B55" s="21"/>
      <c r="C55" s="21"/>
      <c r="D55" s="21"/>
      <c r="E55" s="21"/>
      <c r="F55" s="21"/>
      <c r="G55" s="21"/>
      <c r="H55" s="21"/>
      <c r="I55" s="21"/>
      <c r="J55" s="21"/>
      <c r="K55" s="22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9" customWidth="1"/>
    <col min="4" max="11" width="15.33203125" customWidth="1"/>
    <col min="12" max="31" width="23.33203125" customWidth="1"/>
  </cols>
  <sheetData>
    <row r="1" spans="1:31" ht="13.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34" t="s">
        <v>55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9" t="s">
        <v>1</v>
      </c>
      <c r="B3" s="29" t="s">
        <v>26</v>
      </c>
      <c r="C3" s="29" t="s">
        <v>43</v>
      </c>
      <c r="D3" s="29" t="s">
        <v>2</v>
      </c>
      <c r="E3" s="29" t="s">
        <v>26</v>
      </c>
      <c r="F3" s="29" t="s">
        <v>26</v>
      </c>
      <c r="G3" s="29" t="s">
        <v>26</v>
      </c>
      <c r="H3" s="29" t="s">
        <v>3</v>
      </c>
      <c r="I3" s="29" t="s">
        <v>26</v>
      </c>
      <c r="J3" s="29" t="s">
        <v>26</v>
      </c>
      <c r="K3" s="29" t="s">
        <v>26</v>
      </c>
    </row>
    <row r="4" spans="1:31" ht="15.6" customHeight="1">
      <c r="A4" s="29" t="s">
        <v>26</v>
      </c>
      <c r="B4" s="29" t="s">
        <v>26</v>
      </c>
      <c r="C4" s="29" t="s">
        <v>26</v>
      </c>
      <c r="D4" s="29" t="s">
        <v>4</v>
      </c>
      <c r="E4" s="29" t="s">
        <v>26</v>
      </c>
      <c r="F4" s="29" t="s">
        <v>26</v>
      </c>
      <c r="G4" s="29" t="s">
        <v>26</v>
      </c>
      <c r="H4" s="29" t="s">
        <v>4</v>
      </c>
      <c r="I4" s="29" t="s">
        <v>26</v>
      </c>
      <c r="J4" s="29" t="s">
        <v>26</v>
      </c>
      <c r="K4" s="29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9" t="s">
        <v>26</v>
      </c>
      <c r="B5" s="29" t="s">
        <v>26</v>
      </c>
      <c r="C5" s="29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5" t="s">
        <v>5</v>
      </c>
      <c r="B6" s="8" t="s">
        <v>26</v>
      </c>
      <c r="C6" s="3">
        <v>1044</v>
      </c>
      <c r="D6" s="3">
        <v>78</v>
      </c>
      <c r="E6" s="3">
        <v>36</v>
      </c>
      <c r="F6" s="3">
        <v>41</v>
      </c>
      <c r="G6" s="3">
        <v>1</v>
      </c>
      <c r="H6" s="3">
        <v>966</v>
      </c>
      <c r="I6" s="3">
        <v>69</v>
      </c>
      <c r="J6" s="3">
        <v>875</v>
      </c>
      <c r="K6" s="3">
        <v>22</v>
      </c>
    </row>
    <row r="7" spans="1:31" ht="12" customHeight="1">
      <c r="A7" s="26" t="s">
        <v>26</v>
      </c>
      <c r="B7" s="1" t="s">
        <v>9</v>
      </c>
      <c r="C7" s="9">
        <v>2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2</v>
      </c>
      <c r="I7" s="9" t="s">
        <v>37</v>
      </c>
      <c r="J7" s="9">
        <v>2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6" t="s">
        <v>26</v>
      </c>
      <c r="B8" s="1" t="s">
        <v>10</v>
      </c>
      <c r="C8" s="9">
        <v>55</v>
      </c>
      <c r="D8" s="9">
        <v>2</v>
      </c>
      <c r="E8" s="9" t="s">
        <v>37</v>
      </c>
      <c r="F8" s="9">
        <v>2</v>
      </c>
      <c r="G8" s="9" t="s">
        <v>37</v>
      </c>
      <c r="H8" s="9">
        <v>53</v>
      </c>
      <c r="I8" s="9" t="s">
        <v>37</v>
      </c>
      <c r="J8" s="9">
        <v>53</v>
      </c>
      <c r="K8" s="9" t="s">
        <v>37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6" t="s">
        <v>26</v>
      </c>
      <c r="B9" s="1" t="s">
        <v>11</v>
      </c>
      <c r="C9" s="9">
        <v>96</v>
      </c>
      <c r="D9" s="9">
        <v>3</v>
      </c>
      <c r="E9" s="9" t="s">
        <v>37</v>
      </c>
      <c r="F9" s="9">
        <v>3</v>
      </c>
      <c r="G9" s="9" t="s">
        <v>37</v>
      </c>
      <c r="H9" s="9">
        <v>93</v>
      </c>
      <c r="I9" s="9" t="s">
        <v>37</v>
      </c>
      <c r="J9" s="9">
        <v>88</v>
      </c>
      <c r="K9" s="9">
        <v>5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6" t="s">
        <v>26</v>
      </c>
      <c r="B10" s="1" t="s">
        <v>12</v>
      </c>
      <c r="C10" s="9">
        <v>126</v>
      </c>
      <c r="D10" s="9">
        <v>17</v>
      </c>
      <c r="E10" s="9">
        <v>6</v>
      </c>
      <c r="F10" s="9">
        <v>11</v>
      </c>
      <c r="G10" s="9" t="s">
        <v>37</v>
      </c>
      <c r="H10" s="9">
        <v>109</v>
      </c>
      <c r="I10" s="9">
        <v>7</v>
      </c>
      <c r="J10" s="9">
        <v>102</v>
      </c>
      <c r="K10" s="9" t="s">
        <v>37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6" t="s">
        <v>26</v>
      </c>
      <c r="B11" s="1" t="s">
        <v>13</v>
      </c>
      <c r="C11" s="9">
        <v>120</v>
      </c>
      <c r="D11" s="9">
        <v>10</v>
      </c>
      <c r="E11" s="9">
        <v>1</v>
      </c>
      <c r="F11" s="9">
        <v>9</v>
      </c>
      <c r="G11" s="9" t="s">
        <v>37</v>
      </c>
      <c r="H11" s="9">
        <v>110</v>
      </c>
      <c r="I11" s="9">
        <v>2</v>
      </c>
      <c r="J11" s="9">
        <v>106</v>
      </c>
      <c r="K11" s="9">
        <v>2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6" t="s">
        <v>26</v>
      </c>
      <c r="B12" s="1" t="s">
        <v>14</v>
      </c>
      <c r="C12" s="9">
        <v>126</v>
      </c>
      <c r="D12" s="9">
        <v>6</v>
      </c>
      <c r="E12" s="9">
        <v>5</v>
      </c>
      <c r="F12" s="9">
        <v>1</v>
      </c>
      <c r="G12" s="9" t="s">
        <v>37</v>
      </c>
      <c r="H12" s="9">
        <v>120</v>
      </c>
      <c r="I12" s="9">
        <v>13</v>
      </c>
      <c r="J12" s="9">
        <v>104</v>
      </c>
      <c r="K12" s="9">
        <v>3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6" t="s">
        <v>26</v>
      </c>
      <c r="B13" s="1" t="s">
        <v>15</v>
      </c>
      <c r="C13" s="9">
        <v>91</v>
      </c>
      <c r="D13" s="9">
        <v>6</v>
      </c>
      <c r="E13" s="9">
        <v>5</v>
      </c>
      <c r="F13" s="9">
        <v>1</v>
      </c>
      <c r="G13" s="9" t="s">
        <v>37</v>
      </c>
      <c r="H13" s="9">
        <v>85</v>
      </c>
      <c r="I13" s="9">
        <v>8</v>
      </c>
      <c r="J13" s="9">
        <v>76</v>
      </c>
      <c r="K13" s="9">
        <v>1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6" t="s">
        <v>26</v>
      </c>
      <c r="B14" s="1" t="s">
        <v>16</v>
      </c>
      <c r="C14" s="9">
        <v>96</v>
      </c>
      <c r="D14" s="9">
        <v>7</v>
      </c>
      <c r="E14" s="9">
        <v>3</v>
      </c>
      <c r="F14" s="9">
        <v>3</v>
      </c>
      <c r="G14" s="9">
        <v>1</v>
      </c>
      <c r="H14" s="9">
        <v>89</v>
      </c>
      <c r="I14" s="9">
        <v>10</v>
      </c>
      <c r="J14" s="9">
        <v>77</v>
      </c>
      <c r="K14" s="9">
        <v>2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6" t="s">
        <v>26</v>
      </c>
      <c r="B15" s="1" t="s">
        <v>17</v>
      </c>
      <c r="C15" s="9">
        <v>80</v>
      </c>
      <c r="D15" s="9">
        <v>8</v>
      </c>
      <c r="E15" s="9">
        <v>4</v>
      </c>
      <c r="F15" s="9">
        <v>4</v>
      </c>
      <c r="G15" s="9" t="s">
        <v>37</v>
      </c>
      <c r="H15" s="9">
        <v>72</v>
      </c>
      <c r="I15" s="9">
        <v>10</v>
      </c>
      <c r="J15" s="9">
        <v>59</v>
      </c>
      <c r="K15" s="9">
        <v>3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6" t="s">
        <v>26</v>
      </c>
      <c r="B16" s="1" t="s">
        <v>18</v>
      </c>
      <c r="C16" s="9">
        <v>79</v>
      </c>
      <c r="D16" s="9">
        <v>6</v>
      </c>
      <c r="E16" s="9">
        <v>5</v>
      </c>
      <c r="F16" s="9">
        <v>1</v>
      </c>
      <c r="G16" s="9" t="s">
        <v>37</v>
      </c>
      <c r="H16" s="9">
        <v>73</v>
      </c>
      <c r="I16" s="9">
        <v>6</v>
      </c>
      <c r="J16" s="9">
        <v>64</v>
      </c>
      <c r="K16" s="9">
        <v>3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6" t="s">
        <v>26</v>
      </c>
      <c r="B17" s="1" t="s">
        <v>19</v>
      </c>
      <c r="C17" s="9">
        <v>62</v>
      </c>
      <c r="D17" s="9">
        <v>5</v>
      </c>
      <c r="E17" s="9">
        <v>3</v>
      </c>
      <c r="F17" s="9">
        <v>2</v>
      </c>
      <c r="G17" s="9" t="s">
        <v>37</v>
      </c>
      <c r="H17" s="9">
        <v>57</v>
      </c>
      <c r="I17" s="9">
        <v>5</v>
      </c>
      <c r="J17" s="9">
        <v>49</v>
      </c>
      <c r="K17" s="9">
        <v>3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6" t="s">
        <v>26</v>
      </c>
      <c r="B18" s="1" t="s">
        <v>20</v>
      </c>
      <c r="C18" s="9">
        <v>46</v>
      </c>
      <c r="D18" s="9">
        <v>3</v>
      </c>
      <c r="E18" s="9">
        <v>2</v>
      </c>
      <c r="F18" s="9">
        <v>1</v>
      </c>
      <c r="G18" s="9" t="s">
        <v>37</v>
      </c>
      <c r="H18" s="9">
        <v>43</v>
      </c>
      <c r="I18" s="9">
        <v>5</v>
      </c>
      <c r="J18" s="9">
        <v>38</v>
      </c>
      <c r="K18" s="9" t="s">
        <v>37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6" t="s">
        <v>26</v>
      </c>
      <c r="B19" s="1" t="s">
        <v>21</v>
      </c>
      <c r="C19" s="9">
        <v>35</v>
      </c>
      <c r="D19" s="9">
        <v>3</v>
      </c>
      <c r="E19" s="9">
        <v>2</v>
      </c>
      <c r="F19" s="9">
        <v>1</v>
      </c>
      <c r="G19" s="9" t="s">
        <v>37</v>
      </c>
      <c r="H19" s="9">
        <v>32</v>
      </c>
      <c r="I19" s="9">
        <v>3</v>
      </c>
      <c r="J19" s="9">
        <v>29</v>
      </c>
      <c r="K19" s="9" t="s">
        <v>37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6" t="s">
        <v>26</v>
      </c>
      <c r="B20" s="1" t="s">
        <v>22</v>
      </c>
      <c r="C20" s="9">
        <v>14</v>
      </c>
      <c r="D20" s="9">
        <v>1</v>
      </c>
      <c r="E20" s="9" t="s">
        <v>37</v>
      </c>
      <c r="F20" s="9">
        <v>1</v>
      </c>
      <c r="G20" s="9" t="s">
        <v>37</v>
      </c>
      <c r="H20" s="9">
        <v>13</v>
      </c>
      <c r="I20" s="9" t="s">
        <v>37</v>
      </c>
      <c r="J20" s="9">
        <v>13</v>
      </c>
      <c r="K20" s="9" t="s">
        <v>37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6" t="s">
        <v>26</v>
      </c>
      <c r="B21" s="1" t="s">
        <v>23</v>
      </c>
      <c r="C21" s="9">
        <v>16</v>
      </c>
      <c r="D21" s="9">
        <v>1</v>
      </c>
      <c r="E21" s="9" t="s">
        <v>37</v>
      </c>
      <c r="F21" s="9">
        <v>1</v>
      </c>
      <c r="G21" s="9" t="s">
        <v>37</v>
      </c>
      <c r="H21" s="9">
        <v>15</v>
      </c>
      <c r="I21" s="9" t="s">
        <v>37</v>
      </c>
      <c r="J21" s="9">
        <v>15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7" t="s">
        <v>24</v>
      </c>
      <c r="B22" s="4" t="s">
        <v>26</v>
      </c>
      <c r="C22" s="3">
        <v>356</v>
      </c>
      <c r="D22" s="3">
        <v>28</v>
      </c>
      <c r="E22" s="3">
        <v>10</v>
      </c>
      <c r="F22" s="3">
        <v>18</v>
      </c>
      <c r="G22" s="3" t="s">
        <v>37</v>
      </c>
      <c r="H22" s="3">
        <v>328</v>
      </c>
      <c r="I22" s="3">
        <v>24</v>
      </c>
      <c r="J22" s="3">
        <v>297</v>
      </c>
      <c r="K22" s="3">
        <v>7</v>
      </c>
    </row>
    <row r="23" spans="1:16" ht="12" customHeight="1">
      <c r="A23" s="26" t="s">
        <v>26</v>
      </c>
      <c r="B23" s="1" t="s">
        <v>9</v>
      </c>
      <c r="C23" s="9" t="s">
        <v>37</v>
      </c>
      <c r="D23" s="9" t="s">
        <v>37</v>
      </c>
      <c r="E23" s="9" t="s">
        <v>37</v>
      </c>
      <c r="F23" s="9" t="s">
        <v>37</v>
      </c>
      <c r="G23" s="9" t="s">
        <v>37</v>
      </c>
      <c r="H23" s="9" t="s">
        <v>37</v>
      </c>
      <c r="I23" s="9" t="s">
        <v>37</v>
      </c>
      <c r="J23" s="9" t="s">
        <v>37</v>
      </c>
      <c r="K23" s="9" t="s">
        <v>37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</row>
    <row r="24" spans="1:16" ht="12" customHeight="1">
      <c r="A24" s="26" t="s">
        <v>26</v>
      </c>
      <c r="B24" s="1" t="s">
        <v>10</v>
      </c>
      <c r="C24" s="9">
        <v>17</v>
      </c>
      <c r="D24" s="9" t="s">
        <v>37</v>
      </c>
      <c r="E24" s="9" t="s">
        <v>37</v>
      </c>
      <c r="F24" s="9" t="s">
        <v>37</v>
      </c>
      <c r="G24" s="9" t="s">
        <v>37</v>
      </c>
      <c r="H24" s="9">
        <v>17</v>
      </c>
      <c r="I24" s="9" t="s">
        <v>37</v>
      </c>
      <c r="J24" s="9">
        <v>17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6" t="s">
        <v>26</v>
      </c>
      <c r="B25" s="1" t="s">
        <v>11</v>
      </c>
      <c r="C25" s="9">
        <v>36</v>
      </c>
      <c r="D25" s="9">
        <v>1</v>
      </c>
      <c r="E25" s="9" t="s">
        <v>37</v>
      </c>
      <c r="F25" s="9">
        <v>1</v>
      </c>
      <c r="G25" s="9" t="s">
        <v>37</v>
      </c>
      <c r="H25" s="9">
        <v>35</v>
      </c>
      <c r="I25" s="9" t="s">
        <v>37</v>
      </c>
      <c r="J25" s="9">
        <v>32</v>
      </c>
      <c r="K25" s="9">
        <v>3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6" t="s">
        <v>26</v>
      </c>
      <c r="B26" s="1" t="s">
        <v>12</v>
      </c>
      <c r="C26" s="9">
        <v>50</v>
      </c>
      <c r="D26" s="9">
        <v>9</v>
      </c>
      <c r="E26" s="9">
        <v>2</v>
      </c>
      <c r="F26" s="9">
        <v>7</v>
      </c>
      <c r="G26" s="9" t="s">
        <v>37</v>
      </c>
      <c r="H26" s="9">
        <v>41</v>
      </c>
      <c r="I26" s="9">
        <v>2</v>
      </c>
      <c r="J26" s="9">
        <v>39</v>
      </c>
      <c r="K26" s="9" t="s">
        <v>37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6" t="s">
        <v>26</v>
      </c>
      <c r="B27" s="1" t="s">
        <v>13</v>
      </c>
      <c r="C27" s="9">
        <v>41</v>
      </c>
      <c r="D27" s="9">
        <v>4</v>
      </c>
      <c r="E27" s="9" t="s">
        <v>37</v>
      </c>
      <c r="F27" s="9">
        <v>4</v>
      </c>
      <c r="G27" s="9" t="s">
        <v>37</v>
      </c>
      <c r="H27" s="9">
        <v>37</v>
      </c>
      <c r="I27" s="9">
        <v>2</v>
      </c>
      <c r="J27" s="9">
        <v>35</v>
      </c>
      <c r="K27" s="9" t="s">
        <v>37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6" t="s">
        <v>26</v>
      </c>
      <c r="B28" s="1" t="s">
        <v>14</v>
      </c>
      <c r="C28" s="9">
        <v>50</v>
      </c>
      <c r="D28" s="9">
        <v>1</v>
      </c>
      <c r="E28" s="9" t="s">
        <v>37</v>
      </c>
      <c r="F28" s="9">
        <v>1</v>
      </c>
      <c r="G28" s="9" t="s">
        <v>37</v>
      </c>
      <c r="H28" s="9">
        <v>49</v>
      </c>
      <c r="I28" s="9">
        <v>7</v>
      </c>
      <c r="J28" s="9">
        <v>41</v>
      </c>
      <c r="K28" s="9">
        <v>1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6" t="s">
        <v>26</v>
      </c>
      <c r="B29" s="1" t="s">
        <v>15</v>
      </c>
      <c r="C29" s="9">
        <v>30</v>
      </c>
      <c r="D29" s="9">
        <v>3</v>
      </c>
      <c r="E29" s="9">
        <v>3</v>
      </c>
      <c r="F29" s="9" t="s">
        <v>37</v>
      </c>
      <c r="G29" s="9" t="s">
        <v>37</v>
      </c>
      <c r="H29" s="9">
        <v>27</v>
      </c>
      <c r="I29" s="9">
        <v>2</v>
      </c>
      <c r="J29" s="9">
        <v>25</v>
      </c>
      <c r="K29" s="9" t="s">
        <v>37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6" t="s">
        <v>26</v>
      </c>
      <c r="B30" s="1" t="s">
        <v>16</v>
      </c>
      <c r="C30" s="9">
        <v>37</v>
      </c>
      <c r="D30" s="9">
        <v>1</v>
      </c>
      <c r="E30" s="9" t="s">
        <v>37</v>
      </c>
      <c r="F30" s="9">
        <v>1</v>
      </c>
      <c r="G30" s="9" t="s">
        <v>37</v>
      </c>
      <c r="H30" s="9">
        <v>36</v>
      </c>
      <c r="I30" s="9">
        <v>4</v>
      </c>
      <c r="J30" s="9">
        <v>30</v>
      </c>
      <c r="K30" s="9">
        <v>2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6" t="s">
        <v>26</v>
      </c>
      <c r="B31" s="1" t="s">
        <v>17</v>
      </c>
      <c r="C31" s="9">
        <v>24</v>
      </c>
      <c r="D31" s="9">
        <v>4</v>
      </c>
      <c r="E31" s="9">
        <v>2</v>
      </c>
      <c r="F31" s="9">
        <v>2</v>
      </c>
      <c r="G31" s="9" t="s">
        <v>37</v>
      </c>
      <c r="H31" s="9">
        <v>20</v>
      </c>
      <c r="I31" s="9">
        <v>4</v>
      </c>
      <c r="J31" s="9">
        <v>15</v>
      </c>
      <c r="K31" s="9">
        <v>1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6" t="s">
        <v>26</v>
      </c>
      <c r="B32" s="1" t="s">
        <v>18</v>
      </c>
      <c r="C32" s="9">
        <v>24</v>
      </c>
      <c r="D32" s="9">
        <v>2</v>
      </c>
      <c r="E32" s="9">
        <v>2</v>
      </c>
      <c r="F32" s="9" t="s">
        <v>37</v>
      </c>
      <c r="G32" s="9" t="s">
        <v>37</v>
      </c>
      <c r="H32" s="9">
        <v>22</v>
      </c>
      <c r="I32" s="9" t="s">
        <v>37</v>
      </c>
      <c r="J32" s="9">
        <v>22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6" t="s">
        <v>26</v>
      </c>
      <c r="B33" s="1" t="s">
        <v>19</v>
      </c>
      <c r="C33" s="9">
        <v>21</v>
      </c>
      <c r="D33" s="9">
        <v>2</v>
      </c>
      <c r="E33" s="9">
        <v>1</v>
      </c>
      <c r="F33" s="9">
        <v>1</v>
      </c>
      <c r="G33" s="9" t="s">
        <v>37</v>
      </c>
      <c r="H33" s="9">
        <v>19</v>
      </c>
      <c r="I33" s="9" t="s">
        <v>37</v>
      </c>
      <c r="J33" s="9">
        <v>19</v>
      </c>
      <c r="K33" s="9" t="s">
        <v>37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6" t="s">
        <v>26</v>
      </c>
      <c r="B34" s="1" t="s">
        <v>20</v>
      </c>
      <c r="C34" s="9">
        <v>10</v>
      </c>
      <c r="D34" s="9">
        <v>1</v>
      </c>
      <c r="E34" s="9" t="s">
        <v>37</v>
      </c>
      <c r="F34" s="9">
        <v>1</v>
      </c>
      <c r="G34" s="9" t="s">
        <v>37</v>
      </c>
      <c r="H34" s="9">
        <v>9</v>
      </c>
      <c r="I34" s="9" t="s">
        <v>37</v>
      </c>
      <c r="J34" s="9">
        <v>9</v>
      </c>
      <c r="K34" s="9" t="s">
        <v>37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6" t="s">
        <v>26</v>
      </c>
      <c r="B35" s="1" t="s">
        <v>21</v>
      </c>
      <c r="C35" s="9">
        <v>6</v>
      </c>
      <c r="D35" s="9" t="s">
        <v>37</v>
      </c>
      <c r="E35" s="9" t="s">
        <v>37</v>
      </c>
      <c r="F35" s="9" t="s">
        <v>37</v>
      </c>
      <c r="G35" s="9" t="s">
        <v>37</v>
      </c>
      <c r="H35" s="9">
        <v>6</v>
      </c>
      <c r="I35" s="9">
        <v>3</v>
      </c>
      <c r="J35" s="9">
        <v>3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6" t="s">
        <v>26</v>
      </c>
      <c r="B36" s="1" t="s">
        <v>22</v>
      </c>
      <c r="C36" s="9">
        <v>4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4</v>
      </c>
      <c r="I36" s="9" t="s">
        <v>37</v>
      </c>
      <c r="J36" s="9">
        <v>4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6" t="s">
        <v>26</v>
      </c>
      <c r="B37" s="1" t="s">
        <v>23</v>
      </c>
      <c r="C37" s="9">
        <v>6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6</v>
      </c>
      <c r="I37" s="9" t="s">
        <v>37</v>
      </c>
      <c r="J37" s="9">
        <v>6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7" t="s">
        <v>25</v>
      </c>
      <c r="B38" s="4" t="s">
        <v>26</v>
      </c>
      <c r="C38" s="3">
        <v>688</v>
      </c>
      <c r="D38" s="3">
        <v>50</v>
      </c>
      <c r="E38" s="3">
        <v>26</v>
      </c>
      <c r="F38" s="3">
        <v>23</v>
      </c>
      <c r="G38" s="3">
        <v>1</v>
      </c>
      <c r="H38" s="3">
        <v>638</v>
      </c>
      <c r="I38" s="3">
        <v>45</v>
      </c>
      <c r="J38" s="3">
        <v>578</v>
      </c>
      <c r="K38" s="3">
        <v>15</v>
      </c>
    </row>
    <row r="39" spans="1:16" ht="12" customHeight="1">
      <c r="A39" s="26" t="s">
        <v>26</v>
      </c>
      <c r="B39" s="1" t="s">
        <v>9</v>
      </c>
      <c r="C39" s="9">
        <v>2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2</v>
      </c>
      <c r="I39" s="9" t="s">
        <v>37</v>
      </c>
      <c r="J39" s="9">
        <v>2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6" t="s">
        <v>26</v>
      </c>
      <c r="B40" s="1" t="s">
        <v>10</v>
      </c>
      <c r="C40" s="9">
        <v>38</v>
      </c>
      <c r="D40" s="9">
        <v>2</v>
      </c>
      <c r="E40" s="9" t="s">
        <v>37</v>
      </c>
      <c r="F40" s="9">
        <v>2</v>
      </c>
      <c r="G40" s="9" t="s">
        <v>37</v>
      </c>
      <c r="H40" s="9">
        <v>36</v>
      </c>
      <c r="I40" s="9" t="s">
        <v>37</v>
      </c>
      <c r="J40" s="9">
        <v>36</v>
      </c>
      <c r="K40" s="9" t="s">
        <v>37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6" t="s">
        <v>26</v>
      </c>
      <c r="B41" s="1" t="s">
        <v>11</v>
      </c>
      <c r="C41" s="9">
        <v>60</v>
      </c>
      <c r="D41" s="9">
        <v>2</v>
      </c>
      <c r="E41" s="9" t="s">
        <v>37</v>
      </c>
      <c r="F41" s="9">
        <v>2</v>
      </c>
      <c r="G41" s="9" t="s">
        <v>37</v>
      </c>
      <c r="H41" s="9">
        <v>58</v>
      </c>
      <c r="I41" s="9" t="s">
        <v>37</v>
      </c>
      <c r="J41" s="9">
        <v>56</v>
      </c>
      <c r="K41" s="9">
        <v>2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6" t="s">
        <v>26</v>
      </c>
      <c r="B42" s="1" t="s">
        <v>12</v>
      </c>
      <c r="C42" s="9">
        <v>76</v>
      </c>
      <c r="D42" s="9">
        <v>8</v>
      </c>
      <c r="E42" s="9">
        <v>4</v>
      </c>
      <c r="F42" s="9">
        <v>4</v>
      </c>
      <c r="G42" s="9" t="s">
        <v>37</v>
      </c>
      <c r="H42" s="9">
        <v>68</v>
      </c>
      <c r="I42" s="9">
        <v>5</v>
      </c>
      <c r="J42" s="9">
        <v>63</v>
      </c>
      <c r="K42" s="9" t="s">
        <v>37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6" t="s">
        <v>26</v>
      </c>
      <c r="B43" s="1" t="s">
        <v>13</v>
      </c>
      <c r="C43" s="9">
        <v>79</v>
      </c>
      <c r="D43" s="9">
        <v>6</v>
      </c>
      <c r="E43" s="9">
        <v>1</v>
      </c>
      <c r="F43" s="9">
        <v>5</v>
      </c>
      <c r="G43" s="9" t="s">
        <v>37</v>
      </c>
      <c r="H43" s="9">
        <v>73</v>
      </c>
      <c r="I43" s="9" t="s">
        <v>37</v>
      </c>
      <c r="J43" s="9">
        <v>71</v>
      </c>
      <c r="K43" s="9">
        <v>2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6" t="s">
        <v>26</v>
      </c>
      <c r="B44" s="1" t="s">
        <v>14</v>
      </c>
      <c r="C44" s="9">
        <v>76</v>
      </c>
      <c r="D44" s="9">
        <v>5</v>
      </c>
      <c r="E44" s="9">
        <v>5</v>
      </c>
      <c r="F44" s="9" t="s">
        <v>37</v>
      </c>
      <c r="G44" s="9" t="s">
        <v>37</v>
      </c>
      <c r="H44" s="9">
        <v>71</v>
      </c>
      <c r="I44" s="9">
        <v>6</v>
      </c>
      <c r="J44" s="9">
        <v>63</v>
      </c>
      <c r="K44" s="9">
        <v>2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6" t="s">
        <v>26</v>
      </c>
      <c r="B45" s="1" t="s">
        <v>15</v>
      </c>
      <c r="C45" s="9">
        <v>61</v>
      </c>
      <c r="D45" s="9">
        <v>3</v>
      </c>
      <c r="E45" s="9">
        <v>2</v>
      </c>
      <c r="F45" s="9">
        <v>1</v>
      </c>
      <c r="G45" s="9" t="s">
        <v>37</v>
      </c>
      <c r="H45" s="9">
        <v>58</v>
      </c>
      <c r="I45" s="9">
        <v>6</v>
      </c>
      <c r="J45" s="9">
        <v>51</v>
      </c>
      <c r="K45" s="9">
        <v>1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6" t="s">
        <v>26</v>
      </c>
      <c r="B46" s="1" t="s">
        <v>16</v>
      </c>
      <c r="C46" s="9">
        <v>59</v>
      </c>
      <c r="D46" s="9">
        <v>6</v>
      </c>
      <c r="E46" s="9">
        <v>3</v>
      </c>
      <c r="F46" s="9">
        <v>2</v>
      </c>
      <c r="G46" s="9">
        <v>1</v>
      </c>
      <c r="H46" s="9">
        <v>53</v>
      </c>
      <c r="I46" s="9">
        <v>6</v>
      </c>
      <c r="J46" s="9">
        <v>47</v>
      </c>
      <c r="K46" s="9" t="s">
        <v>37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6" t="s">
        <v>26</v>
      </c>
      <c r="B47" s="1" t="s">
        <v>17</v>
      </c>
      <c r="C47" s="9">
        <v>56</v>
      </c>
      <c r="D47" s="9">
        <v>4</v>
      </c>
      <c r="E47" s="9">
        <v>2</v>
      </c>
      <c r="F47" s="9">
        <v>2</v>
      </c>
      <c r="G47" s="9" t="s">
        <v>37</v>
      </c>
      <c r="H47" s="9">
        <v>52</v>
      </c>
      <c r="I47" s="9">
        <v>6</v>
      </c>
      <c r="J47" s="9">
        <v>44</v>
      </c>
      <c r="K47" s="9">
        <v>2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6" t="s">
        <v>26</v>
      </c>
      <c r="B48" s="1" t="s">
        <v>18</v>
      </c>
      <c r="C48" s="9">
        <v>55</v>
      </c>
      <c r="D48" s="9">
        <v>4</v>
      </c>
      <c r="E48" s="9">
        <v>3</v>
      </c>
      <c r="F48" s="9">
        <v>1</v>
      </c>
      <c r="G48" s="9" t="s">
        <v>37</v>
      </c>
      <c r="H48" s="9">
        <v>51</v>
      </c>
      <c r="I48" s="9">
        <v>6</v>
      </c>
      <c r="J48" s="9">
        <v>42</v>
      </c>
      <c r="K48" s="9">
        <v>3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6" t="s">
        <v>26</v>
      </c>
      <c r="B49" s="1" t="s">
        <v>19</v>
      </c>
      <c r="C49" s="9">
        <v>41</v>
      </c>
      <c r="D49" s="9">
        <v>3</v>
      </c>
      <c r="E49" s="9">
        <v>2</v>
      </c>
      <c r="F49" s="9">
        <v>1</v>
      </c>
      <c r="G49" s="9" t="s">
        <v>37</v>
      </c>
      <c r="H49" s="9">
        <v>38</v>
      </c>
      <c r="I49" s="9">
        <v>5</v>
      </c>
      <c r="J49" s="9">
        <v>30</v>
      </c>
      <c r="K49" s="9">
        <v>3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6" t="s">
        <v>26</v>
      </c>
      <c r="B50" s="1" t="s">
        <v>20</v>
      </c>
      <c r="C50" s="9">
        <v>36</v>
      </c>
      <c r="D50" s="9">
        <v>2</v>
      </c>
      <c r="E50" s="9">
        <v>2</v>
      </c>
      <c r="F50" s="9" t="s">
        <v>37</v>
      </c>
      <c r="G50" s="9" t="s">
        <v>37</v>
      </c>
      <c r="H50" s="9">
        <v>34</v>
      </c>
      <c r="I50" s="9">
        <v>5</v>
      </c>
      <c r="J50" s="9">
        <v>29</v>
      </c>
      <c r="K50" s="9" t="s">
        <v>37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6" t="s">
        <v>26</v>
      </c>
      <c r="B51" s="1" t="s">
        <v>21</v>
      </c>
      <c r="C51" s="9">
        <v>29</v>
      </c>
      <c r="D51" s="9">
        <v>3</v>
      </c>
      <c r="E51" s="9">
        <v>2</v>
      </c>
      <c r="F51" s="9">
        <v>1</v>
      </c>
      <c r="G51" s="9" t="s">
        <v>37</v>
      </c>
      <c r="H51" s="9">
        <v>26</v>
      </c>
      <c r="I51" s="9" t="s">
        <v>37</v>
      </c>
      <c r="J51" s="9">
        <v>26</v>
      </c>
      <c r="K51" s="9" t="s">
        <v>37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6" t="s">
        <v>26</v>
      </c>
      <c r="B52" s="1" t="s">
        <v>22</v>
      </c>
      <c r="C52" s="9">
        <v>10</v>
      </c>
      <c r="D52" s="9">
        <v>1</v>
      </c>
      <c r="E52" s="9" t="s">
        <v>37</v>
      </c>
      <c r="F52" s="9">
        <v>1</v>
      </c>
      <c r="G52" s="9" t="s">
        <v>37</v>
      </c>
      <c r="H52" s="9">
        <v>9</v>
      </c>
      <c r="I52" s="9" t="s">
        <v>37</v>
      </c>
      <c r="J52" s="9">
        <v>9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8" t="s">
        <v>26</v>
      </c>
      <c r="B53" s="6" t="s">
        <v>23</v>
      </c>
      <c r="C53" s="5">
        <v>10</v>
      </c>
      <c r="D53" s="5">
        <v>1</v>
      </c>
      <c r="E53" s="5" t="s">
        <v>37</v>
      </c>
      <c r="F53" s="5">
        <v>1</v>
      </c>
      <c r="G53" s="5" t="s">
        <v>37</v>
      </c>
      <c r="H53" s="5">
        <v>9</v>
      </c>
      <c r="I53" s="5" t="s">
        <v>37</v>
      </c>
      <c r="J53" s="5">
        <v>9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7" t="s">
        <v>38</v>
      </c>
      <c r="B54" s="18"/>
      <c r="C54" s="18"/>
      <c r="D54" s="18"/>
      <c r="E54" s="18"/>
      <c r="F54" s="18"/>
      <c r="G54" s="18"/>
      <c r="H54" s="18"/>
      <c r="I54" s="18"/>
      <c r="J54" s="18"/>
      <c r="K54" s="19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20" t="s">
        <v>39</v>
      </c>
      <c r="B55" s="21"/>
      <c r="C55" s="21"/>
      <c r="D55" s="21"/>
      <c r="E55" s="21"/>
      <c r="F55" s="21"/>
      <c r="G55" s="21"/>
      <c r="H55" s="21"/>
      <c r="I55" s="21"/>
      <c r="J55" s="21"/>
      <c r="K55" s="22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9" customWidth="1"/>
    <col min="4" max="11" width="15.33203125" customWidth="1"/>
    <col min="12" max="31" width="23.33203125" customWidth="1"/>
  </cols>
  <sheetData>
    <row r="1" spans="1:31" ht="13.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34" t="s">
        <v>56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9" t="s">
        <v>1</v>
      </c>
      <c r="B3" s="29" t="s">
        <v>26</v>
      </c>
      <c r="C3" s="29" t="s">
        <v>43</v>
      </c>
      <c r="D3" s="29" t="s">
        <v>2</v>
      </c>
      <c r="E3" s="29" t="s">
        <v>26</v>
      </c>
      <c r="F3" s="29" t="s">
        <v>26</v>
      </c>
      <c r="G3" s="29" t="s">
        <v>26</v>
      </c>
      <c r="H3" s="29" t="s">
        <v>3</v>
      </c>
      <c r="I3" s="29" t="s">
        <v>26</v>
      </c>
      <c r="J3" s="29" t="s">
        <v>26</v>
      </c>
      <c r="K3" s="29" t="s">
        <v>26</v>
      </c>
    </row>
    <row r="4" spans="1:31" ht="15.6" customHeight="1">
      <c r="A4" s="29" t="s">
        <v>26</v>
      </c>
      <c r="B4" s="29" t="s">
        <v>26</v>
      </c>
      <c r="C4" s="29" t="s">
        <v>26</v>
      </c>
      <c r="D4" s="29" t="s">
        <v>4</v>
      </c>
      <c r="E4" s="29" t="s">
        <v>26</v>
      </c>
      <c r="F4" s="29" t="s">
        <v>26</v>
      </c>
      <c r="G4" s="29" t="s">
        <v>26</v>
      </c>
      <c r="H4" s="29" t="s">
        <v>4</v>
      </c>
      <c r="I4" s="29" t="s">
        <v>26</v>
      </c>
      <c r="J4" s="29" t="s">
        <v>26</v>
      </c>
      <c r="K4" s="29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9" t="s">
        <v>26</v>
      </c>
      <c r="B5" s="29" t="s">
        <v>26</v>
      </c>
      <c r="C5" s="29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5" t="s">
        <v>5</v>
      </c>
      <c r="B6" s="8" t="s">
        <v>26</v>
      </c>
      <c r="C6" s="3">
        <v>731</v>
      </c>
      <c r="D6" s="3">
        <v>63</v>
      </c>
      <c r="E6" s="3">
        <v>32</v>
      </c>
      <c r="F6" s="3">
        <v>29</v>
      </c>
      <c r="G6" s="3">
        <v>2</v>
      </c>
      <c r="H6" s="3">
        <v>668</v>
      </c>
      <c r="I6" s="3">
        <v>54</v>
      </c>
      <c r="J6" s="3">
        <v>610</v>
      </c>
      <c r="K6" s="3">
        <v>4</v>
      </c>
    </row>
    <row r="7" spans="1:31" ht="12" customHeight="1">
      <c r="A7" s="26" t="s">
        <v>26</v>
      </c>
      <c r="B7" s="1" t="s">
        <v>9</v>
      </c>
      <c r="C7" s="9">
        <v>1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1</v>
      </c>
      <c r="I7" s="9" t="s">
        <v>37</v>
      </c>
      <c r="J7" s="9">
        <v>1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6" t="s">
        <v>26</v>
      </c>
      <c r="B8" s="1" t="s">
        <v>10</v>
      </c>
      <c r="C8" s="9">
        <v>38</v>
      </c>
      <c r="D8" s="9">
        <v>1</v>
      </c>
      <c r="E8" s="9" t="s">
        <v>37</v>
      </c>
      <c r="F8" s="9">
        <v>1</v>
      </c>
      <c r="G8" s="9" t="s">
        <v>37</v>
      </c>
      <c r="H8" s="9">
        <v>37</v>
      </c>
      <c r="I8" s="9" t="s">
        <v>37</v>
      </c>
      <c r="J8" s="9">
        <v>37</v>
      </c>
      <c r="K8" s="9" t="s">
        <v>37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6" t="s">
        <v>26</v>
      </c>
      <c r="B9" s="1" t="s">
        <v>11</v>
      </c>
      <c r="C9" s="9">
        <v>87</v>
      </c>
      <c r="D9" s="9">
        <v>3</v>
      </c>
      <c r="E9" s="9">
        <v>2</v>
      </c>
      <c r="F9" s="9">
        <v>1</v>
      </c>
      <c r="G9" s="9" t="s">
        <v>37</v>
      </c>
      <c r="H9" s="9">
        <v>84</v>
      </c>
      <c r="I9" s="9">
        <v>1</v>
      </c>
      <c r="J9" s="9">
        <v>83</v>
      </c>
      <c r="K9" s="9" t="s">
        <v>37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6" t="s">
        <v>26</v>
      </c>
      <c r="B10" s="1" t="s">
        <v>12</v>
      </c>
      <c r="C10" s="9">
        <v>91</v>
      </c>
      <c r="D10" s="9">
        <v>5</v>
      </c>
      <c r="E10" s="9">
        <v>1</v>
      </c>
      <c r="F10" s="9">
        <v>4</v>
      </c>
      <c r="G10" s="9" t="s">
        <v>37</v>
      </c>
      <c r="H10" s="9">
        <v>86</v>
      </c>
      <c r="I10" s="9">
        <v>2</v>
      </c>
      <c r="J10" s="9">
        <v>84</v>
      </c>
      <c r="K10" s="9" t="s">
        <v>37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6" t="s">
        <v>26</v>
      </c>
      <c r="B11" s="1" t="s">
        <v>13</v>
      </c>
      <c r="C11" s="9">
        <v>71</v>
      </c>
      <c r="D11" s="9">
        <v>7</v>
      </c>
      <c r="E11" s="9">
        <v>3</v>
      </c>
      <c r="F11" s="9">
        <v>4</v>
      </c>
      <c r="G11" s="9" t="s">
        <v>37</v>
      </c>
      <c r="H11" s="9">
        <v>64</v>
      </c>
      <c r="I11" s="9">
        <v>8</v>
      </c>
      <c r="J11" s="9">
        <v>56</v>
      </c>
      <c r="K11" s="9" t="s">
        <v>37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6" t="s">
        <v>26</v>
      </c>
      <c r="B12" s="1" t="s">
        <v>14</v>
      </c>
      <c r="C12" s="9">
        <v>69</v>
      </c>
      <c r="D12" s="9">
        <v>9</v>
      </c>
      <c r="E12" s="9">
        <v>6</v>
      </c>
      <c r="F12" s="9">
        <v>3</v>
      </c>
      <c r="G12" s="9" t="s">
        <v>37</v>
      </c>
      <c r="H12" s="9">
        <v>60</v>
      </c>
      <c r="I12" s="9">
        <v>6</v>
      </c>
      <c r="J12" s="9">
        <v>54</v>
      </c>
      <c r="K12" s="9" t="s">
        <v>37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6" t="s">
        <v>26</v>
      </c>
      <c r="B13" s="1" t="s">
        <v>15</v>
      </c>
      <c r="C13" s="9">
        <v>62</v>
      </c>
      <c r="D13" s="9">
        <v>10</v>
      </c>
      <c r="E13" s="9">
        <v>7</v>
      </c>
      <c r="F13" s="9">
        <v>3</v>
      </c>
      <c r="G13" s="9" t="s">
        <v>37</v>
      </c>
      <c r="H13" s="9">
        <v>52</v>
      </c>
      <c r="I13" s="9">
        <v>4</v>
      </c>
      <c r="J13" s="9">
        <v>47</v>
      </c>
      <c r="K13" s="9">
        <v>1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6" t="s">
        <v>26</v>
      </c>
      <c r="B14" s="1" t="s">
        <v>16</v>
      </c>
      <c r="C14" s="9">
        <v>88</v>
      </c>
      <c r="D14" s="9">
        <v>8</v>
      </c>
      <c r="E14" s="9">
        <v>2</v>
      </c>
      <c r="F14" s="9">
        <v>6</v>
      </c>
      <c r="G14" s="9" t="s">
        <v>37</v>
      </c>
      <c r="H14" s="9">
        <v>80</v>
      </c>
      <c r="I14" s="9">
        <v>13</v>
      </c>
      <c r="J14" s="9">
        <v>66</v>
      </c>
      <c r="K14" s="9">
        <v>1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6" t="s">
        <v>26</v>
      </c>
      <c r="B15" s="1" t="s">
        <v>17</v>
      </c>
      <c r="C15" s="9">
        <v>57</v>
      </c>
      <c r="D15" s="9">
        <v>6</v>
      </c>
      <c r="E15" s="9">
        <v>3</v>
      </c>
      <c r="F15" s="9">
        <v>1</v>
      </c>
      <c r="G15" s="9">
        <v>2</v>
      </c>
      <c r="H15" s="9">
        <v>51</v>
      </c>
      <c r="I15" s="9">
        <v>5</v>
      </c>
      <c r="J15" s="9">
        <v>45</v>
      </c>
      <c r="K15" s="9">
        <v>1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6" t="s">
        <v>26</v>
      </c>
      <c r="B16" s="1" t="s">
        <v>18</v>
      </c>
      <c r="C16" s="9">
        <v>54</v>
      </c>
      <c r="D16" s="9">
        <v>5</v>
      </c>
      <c r="E16" s="9">
        <v>4</v>
      </c>
      <c r="F16" s="9">
        <v>1</v>
      </c>
      <c r="G16" s="9" t="s">
        <v>37</v>
      </c>
      <c r="H16" s="9">
        <v>49</v>
      </c>
      <c r="I16" s="9">
        <v>3</v>
      </c>
      <c r="J16" s="9">
        <v>46</v>
      </c>
      <c r="K16" s="9" t="s">
        <v>37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6" t="s">
        <v>26</v>
      </c>
      <c r="B17" s="1" t="s">
        <v>19</v>
      </c>
      <c r="C17" s="9">
        <v>50</v>
      </c>
      <c r="D17" s="9">
        <v>3</v>
      </c>
      <c r="E17" s="9">
        <v>1</v>
      </c>
      <c r="F17" s="9">
        <v>2</v>
      </c>
      <c r="G17" s="9" t="s">
        <v>37</v>
      </c>
      <c r="H17" s="9">
        <v>47</v>
      </c>
      <c r="I17" s="9">
        <v>8</v>
      </c>
      <c r="J17" s="9">
        <v>39</v>
      </c>
      <c r="K17" s="9" t="s">
        <v>37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6" t="s">
        <v>26</v>
      </c>
      <c r="B18" s="1" t="s">
        <v>20</v>
      </c>
      <c r="C18" s="9">
        <v>33</v>
      </c>
      <c r="D18" s="9">
        <v>5</v>
      </c>
      <c r="E18" s="9">
        <v>3</v>
      </c>
      <c r="F18" s="9">
        <v>2</v>
      </c>
      <c r="G18" s="9" t="s">
        <v>37</v>
      </c>
      <c r="H18" s="9">
        <v>28</v>
      </c>
      <c r="I18" s="9">
        <v>2</v>
      </c>
      <c r="J18" s="9">
        <v>25</v>
      </c>
      <c r="K18" s="9">
        <v>1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6" t="s">
        <v>26</v>
      </c>
      <c r="B19" s="1" t="s">
        <v>21</v>
      </c>
      <c r="C19" s="9">
        <v>18</v>
      </c>
      <c r="D19" s="9" t="s">
        <v>37</v>
      </c>
      <c r="E19" s="9" t="s">
        <v>37</v>
      </c>
      <c r="F19" s="9" t="s">
        <v>37</v>
      </c>
      <c r="G19" s="9" t="s">
        <v>37</v>
      </c>
      <c r="H19" s="9">
        <v>18</v>
      </c>
      <c r="I19" s="9">
        <v>2</v>
      </c>
      <c r="J19" s="9">
        <v>16</v>
      </c>
      <c r="K19" s="9" t="s">
        <v>37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6" t="s">
        <v>26</v>
      </c>
      <c r="B20" s="1" t="s">
        <v>22</v>
      </c>
      <c r="C20" s="9">
        <v>8</v>
      </c>
      <c r="D20" s="9">
        <v>1</v>
      </c>
      <c r="E20" s="9" t="s">
        <v>37</v>
      </c>
      <c r="F20" s="9">
        <v>1</v>
      </c>
      <c r="G20" s="9" t="s">
        <v>37</v>
      </c>
      <c r="H20" s="9">
        <v>7</v>
      </c>
      <c r="I20" s="9" t="s">
        <v>37</v>
      </c>
      <c r="J20" s="9">
        <v>7</v>
      </c>
      <c r="K20" s="9" t="s">
        <v>37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6" t="s">
        <v>26</v>
      </c>
      <c r="B21" s="1" t="s">
        <v>23</v>
      </c>
      <c r="C21" s="9">
        <v>4</v>
      </c>
      <c r="D21" s="9" t="s">
        <v>37</v>
      </c>
      <c r="E21" s="9" t="s">
        <v>37</v>
      </c>
      <c r="F21" s="9" t="s">
        <v>37</v>
      </c>
      <c r="G21" s="9" t="s">
        <v>37</v>
      </c>
      <c r="H21" s="9">
        <v>4</v>
      </c>
      <c r="I21" s="9" t="s">
        <v>37</v>
      </c>
      <c r="J21" s="9">
        <v>4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7" t="s">
        <v>24</v>
      </c>
      <c r="B22" s="4" t="s">
        <v>26</v>
      </c>
      <c r="C22" s="3">
        <v>206</v>
      </c>
      <c r="D22" s="3">
        <v>23</v>
      </c>
      <c r="E22" s="3">
        <v>15</v>
      </c>
      <c r="F22" s="3">
        <v>7</v>
      </c>
      <c r="G22" s="3">
        <v>1</v>
      </c>
      <c r="H22" s="3">
        <v>183</v>
      </c>
      <c r="I22" s="3">
        <v>16</v>
      </c>
      <c r="J22" s="3">
        <v>164</v>
      </c>
      <c r="K22" s="3">
        <v>3</v>
      </c>
    </row>
    <row r="23" spans="1:16" ht="12" customHeight="1">
      <c r="A23" s="26" t="s">
        <v>26</v>
      </c>
      <c r="B23" s="1" t="s">
        <v>9</v>
      </c>
      <c r="C23" s="9" t="s">
        <v>37</v>
      </c>
      <c r="D23" s="9" t="s">
        <v>37</v>
      </c>
      <c r="E23" s="9" t="s">
        <v>37</v>
      </c>
      <c r="F23" s="9" t="s">
        <v>37</v>
      </c>
      <c r="G23" s="9" t="s">
        <v>37</v>
      </c>
      <c r="H23" s="9" t="s">
        <v>37</v>
      </c>
      <c r="I23" s="9" t="s">
        <v>37</v>
      </c>
      <c r="J23" s="9" t="s">
        <v>37</v>
      </c>
      <c r="K23" s="9" t="s">
        <v>37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</row>
    <row r="24" spans="1:16" ht="12" customHeight="1">
      <c r="A24" s="26" t="s">
        <v>26</v>
      </c>
      <c r="B24" s="1" t="s">
        <v>10</v>
      </c>
      <c r="C24" s="9">
        <v>10</v>
      </c>
      <c r="D24" s="9" t="s">
        <v>37</v>
      </c>
      <c r="E24" s="9" t="s">
        <v>37</v>
      </c>
      <c r="F24" s="9" t="s">
        <v>37</v>
      </c>
      <c r="G24" s="9" t="s">
        <v>37</v>
      </c>
      <c r="H24" s="9">
        <v>10</v>
      </c>
      <c r="I24" s="9" t="s">
        <v>37</v>
      </c>
      <c r="J24" s="9">
        <v>10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6" t="s">
        <v>26</v>
      </c>
      <c r="B25" s="1" t="s">
        <v>11</v>
      </c>
      <c r="C25" s="9">
        <v>24</v>
      </c>
      <c r="D25" s="9">
        <v>2</v>
      </c>
      <c r="E25" s="9">
        <v>1</v>
      </c>
      <c r="F25" s="9">
        <v>1</v>
      </c>
      <c r="G25" s="9" t="s">
        <v>37</v>
      </c>
      <c r="H25" s="9">
        <v>22</v>
      </c>
      <c r="I25" s="9">
        <v>1</v>
      </c>
      <c r="J25" s="9">
        <v>21</v>
      </c>
      <c r="K25" s="9" t="s">
        <v>37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6" t="s">
        <v>26</v>
      </c>
      <c r="B26" s="1" t="s">
        <v>12</v>
      </c>
      <c r="C26" s="9">
        <v>26</v>
      </c>
      <c r="D26" s="9">
        <v>1</v>
      </c>
      <c r="E26" s="9">
        <v>1</v>
      </c>
      <c r="F26" s="9" t="s">
        <v>37</v>
      </c>
      <c r="G26" s="9" t="s">
        <v>37</v>
      </c>
      <c r="H26" s="9">
        <v>25</v>
      </c>
      <c r="I26" s="9">
        <v>1</v>
      </c>
      <c r="J26" s="9">
        <v>24</v>
      </c>
      <c r="K26" s="9" t="s">
        <v>37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6" t="s">
        <v>26</v>
      </c>
      <c r="B27" s="1" t="s">
        <v>13</v>
      </c>
      <c r="C27" s="9">
        <v>27</v>
      </c>
      <c r="D27" s="9">
        <v>4</v>
      </c>
      <c r="E27" s="9">
        <v>3</v>
      </c>
      <c r="F27" s="9">
        <v>1</v>
      </c>
      <c r="G27" s="9" t="s">
        <v>37</v>
      </c>
      <c r="H27" s="9">
        <v>23</v>
      </c>
      <c r="I27" s="9">
        <v>5</v>
      </c>
      <c r="J27" s="9">
        <v>18</v>
      </c>
      <c r="K27" s="9" t="s">
        <v>37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6" t="s">
        <v>26</v>
      </c>
      <c r="B28" s="1" t="s">
        <v>14</v>
      </c>
      <c r="C28" s="9">
        <v>20</v>
      </c>
      <c r="D28" s="9">
        <v>3</v>
      </c>
      <c r="E28" s="9">
        <v>3</v>
      </c>
      <c r="F28" s="9" t="s">
        <v>37</v>
      </c>
      <c r="G28" s="9" t="s">
        <v>37</v>
      </c>
      <c r="H28" s="9">
        <v>17</v>
      </c>
      <c r="I28" s="9">
        <v>3</v>
      </c>
      <c r="J28" s="9">
        <v>14</v>
      </c>
      <c r="K28" s="9" t="s">
        <v>37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6" t="s">
        <v>26</v>
      </c>
      <c r="B29" s="1" t="s">
        <v>15</v>
      </c>
      <c r="C29" s="9">
        <v>16</v>
      </c>
      <c r="D29" s="9">
        <v>4</v>
      </c>
      <c r="E29" s="9">
        <v>3</v>
      </c>
      <c r="F29" s="9">
        <v>1</v>
      </c>
      <c r="G29" s="9" t="s">
        <v>37</v>
      </c>
      <c r="H29" s="9">
        <v>12</v>
      </c>
      <c r="I29" s="9" t="s">
        <v>37</v>
      </c>
      <c r="J29" s="9">
        <v>11</v>
      </c>
      <c r="K29" s="9">
        <v>1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6" t="s">
        <v>26</v>
      </c>
      <c r="B30" s="1" t="s">
        <v>16</v>
      </c>
      <c r="C30" s="9">
        <v>25</v>
      </c>
      <c r="D30" s="9">
        <v>4</v>
      </c>
      <c r="E30" s="9" t="s">
        <v>37</v>
      </c>
      <c r="F30" s="9">
        <v>4</v>
      </c>
      <c r="G30" s="9" t="s">
        <v>37</v>
      </c>
      <c r="H30" s="9">
        <v>21</v>
      </c>
      <c r="I30" s="9">
        <v>3</v>
      </c>
      <c r="J30" s="9">
        <v>18</v>
      </c>
      <c r="K30" s="9" t="s">
        <v>37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6" t="s">
        <v>26</v>
      </c>
      <c r="B31" s="1" t="s">
        <v>17</v>
      </c>
      <c r="C31" s="9">
        <v>25</v>
      </c>
      <c r="D31" s="9">
        <v>2</v>
      </c>
      <c r="E31" s="9">
        <v>1</v>
      </c>
      <c r="F31" s="9" t="s">
        <v>37</v>
      </c>
      <c r="G31" s="9">
        <v>1</v>
      </c>
      <c r="H31" s="9">
        <v>23</v>
      </c>
      <c r="I31" s="9">
        <v>2</v>
      </c>
      <c r="J31" s="9">
        <v>20</v>
      </c>
      <c r="K31" s="9">
        <v>1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6" t="s">
        <v>26</v>
      </c>
      <c r="B32" s="1" t="s">
        <v>18</v>
      </c>
      <c r="C32" s="9">
        <v>14</v>
      </c>
      <c r="D32" s="9">
        <v>2</v>
      </c>
      <c r="E32" s="9">
        <v>2</v>
      </c>
      <c r="F32" s="9" t="s">
        <v>37</v>
      </c>
      <c r="G32" s="9" t="s">
        <v>37</v>
      </c>
      <c r="H32" s="9">
        <v>12</v>
      </c>
      <c r="I32" s="9" t="s">
        <v>37</v>
      </c>
      <c r="J32" s="9">
        <v>12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6" t="s">
        <v>26</v>
      </c>
      <c r="B33" s="1" t="s">
        <v>19</v>
      </c>
      <c r="C33" s="9">
        <v>9</v>
      </c>
      <c r="D33" s="9" t="s">
        <v>37</v>
      </c>
      <c r="E33" s="9" t="s">
        <v>37</v>
      </c>
      <c r="F33" s="9" t="s">
        <v>37</v>
      </c>
      <c r="G33" s="9" t="s">
        <v>37</v>
      </c>
      <c r="H33" s="9">
        <v>9</v>
      </c>
      <c r="I33" s="9">
        <v>1</v>
      </c>
      <c r="J33" s="9">
        <v>8</v>
      </c>
      <c r="K33" s="9" t="s">
        <v>37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6" t="s">
        <v>26</v>
      </c>
      <c r="B34" s="1" t="s">
        <v>20</v>
      </c>
      <c r="C34" s="9">
        <v>4</v>
      </c>
      <c r="D34" s="9">
        <v>1</v>
      </c>
      <c r="E34" s="9">
        <v>1</v>
      </c>
      <c r="F34" s="9" t="s">
        <v>37</v>
      </c>
      <c r="G34" s="9" t="s">
        <v>37</v>
      </c>
      <c r="H34" s="9">
        <v>3</v>
      </c>
      <c r="I34" s="9" t="s">
        <v>37</v>
      </c>
      <c r="J34" s="9">
        <v>2</v>
      </c>
      <c r="K34" s="9">
        <v>1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6" t="s">
        <v>26</v>
      </c>
      <c r="B35" s="1" t="s">
        <v>21</v>
      </c>
      <c r="C35" s="9">
        <v>2</v>
      </c>
      <c r="D35" s="9" t="s">
        <v>37</v>
      </c>
      <c r="E35" s="9" t="s">
        <v>37</v>
      </c>
      <c r="F35" s="9" t="s">
        <v>37</v>
      </c>
      <c r="G35" s="9" t="s">
        <v>37</v>
      </c>
      <c r="H35" s="9">
        <v>2</v>
      </c>
      <c r="I35" s="9" t="s">
        <v>37</v>
      </c>
      <c r="J35" s="9">
        <v>2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6" t="s">
        <v>26</v>
      </c>
      <c r="B36" s="1" t="s">
        <v>22</v>
      </c>
      <c r="C36" s="9">
        <v>3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3</v>
      </c>
      <c r="I36" s="9" t="s">
        <v>37</v>
      </c>
      <c r="J36" s="9">
        <v>3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6" t="s">
        <v>26</v>
      </c>
      <c r="B37" s="1" t="s">
        <v>23</v>
      </c>
      <c r="C37" s="9">
        <v>1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1</v>
      </c>
      <c r="I37" s="9" t="s">
        <v>37</v>
      </c>
      <c r="J37" s="9">
        <v>1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7" t="s">
        <v>25</v>
      </c>
      <c r="B38" s="4" t="s">
        <v>26</v>
      </c>
      <c r="C38" s="3">
        <v>525</v>
      </c>
      <c r="D38" s="3">
        <v>40</v>
      </c>
      <c r="E38" s="3">
        <v>17</v>
      </c>
      <c r="F38" s="3">
        <v>22</v>
      </c>
      <c r="G38" s="3">
        <v>1</v>
      </c>
      <c r="H38" s="3">
        <v>485</v>
      </c>
      <c r="I38" s="3">
        <v>38</v>
      </c>
      <c r="J38" s="3">
        <v>446</v>
      </c>
      <c r="K38" s="3">
        <v>1</v>
      </c>
    </row>
    <row r="39" spans="1:16" ht="12" customHeight="1">
      <c r="A39" s="26" t="s">
        <v>26</v>
      </c>
      <c r="B39" s="1" t="s">
        <v>9</v>
      </c>
      <c r="C39" s="9">
        <v>1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1</v>
      </c>
      <c r="I39" s="9" t="s">
        <v>37</v>
      </c>
      <c r="J39" s="9">
        <v>1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6" t="s">
        <v>26</v>
      </c>
      <c r="B40" s="1" t="s">
        <v>10</v>
      </c>
      <c r="C40" s="9">
        <v>28</v>
      </c>
      <c r="D40" s="9">
        <v>1</v>
      </c>
      <c r="E40" s="9" t="s">
        <v>37</v>
      </c>
      <c r="F40" s="9">
        <v>1</v>
      </c>
      <c r="G40" s="9" t="s">
        <v>37</v>
      </c>
      <c r="H40" s="9">
        <v>27</v>
      </c>
      <c r="I40" s="9" t="s">
        <v>37</v>
      </c>
      <c r="J40" s="9">
        <v>27</v>
      </c>
      <c r="K40" s="9" t="s">
        <v>37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6" t="s">
        <v>26</v>
      </c>
      <c r="B41" s="1" t="s">
        <v>11</v>
      </c>
      <c r="C41" s="9">
        <v>63</v>
      </c>
      <c r="D41" s="9">
        <v>1</v>
      </c>
      <c r="E41" s="9">
        <v>1</v>
      </c>
      <c r="F41" s="9" t="s">
        <v>37</v>
      </c>
      <c r="G41" s="9" t="s">
        <v>37</v>
      </c>
      <c r="H41" s="9">
        <v>62</v>
      </c>
      <c r="I41" s="9" t="s">
        <v>37</v>
      </c>
      <c r="J41" s="9">
        <v>62</v>
      </c>
      <c r="K41" s="9" t="s">
        <v>37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6" t="s">
        <v>26</v>
      </c>
      <c r="B42" s="1" t="s">
        <v>12</v>
      </c>
      <c r="C42" s="9">
        <v>65</v>
      </c>
      <c r="D42" s="9">
        <v>4</v>
      </c>
      <c r="E42" s="9" t="s">
        <v>37</v>
      </c>
      <c r="F42" s="9">
        <v>4</v>
      </c>
      <c r="G42" s="9" t="s">
        <v>37</v>
      </c>
      <c r="H42" s="9">
        <v>61</v>
      </c>
      <c r="I42" s="9">
        <v>1</v>
      </c>
      <c r="J42" s="9">
        <v>60</v>
      </c>
      <c r="K42" s="9" t="s">
        <v>37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6" t="s">
        <v>26</v>
      </c>
      <c r="B43" s="1" t="s">
        <v>13</v>
      </c>
      <c r="C43" s="9">
        <v>44</v>
      </c>
      <c r="D43" s="9">
        <v>3</v>
      </c>
      <c r="E43" s="9" t="s">
        <v>37</v>
      </c>
      <c r="F43" s="9">
        <v>3</v>
      </c>
      <c r="G43" s="9" t="s">
        <v>37</v>
      </c>
      <c r="H43" s="9">
        <v>41</v>
      </c>
      <c r="I43" s="9">
        <v>3</v>
      </c>
      <c r="J43" s="9">
        <v>38</v>
      </c>
      <c r="K43" s="9" t="s">
        <v>37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6" t="s">
        <v>26</v>
      </c>
      <c r="B44" s="1" t="s">
        <v>14</v>
      </c>
      <c r="C44" s="9">
        <v>49</v>
      </c>
      <c r="D44" s="9">
        <v>6</v>
      </c>
      <c r="E44" s="9">
        <v>3</v>
      </c>
      <c r="F44" s="9">
        <v>3</v>
      </c>
      <c r="G44" s="9" t="s">
        <v>37</v>
      </c>
      <c r="H44" s="9">
        <v>43</v>
      </c>
      <c r="I44" s="9">
        <v>3</v>
      </c>
      <c r="J44" s="9">
        <v>40</v>
      </c>
      <c r="K44" s="9" t="s">
        <v>37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6" t="s">
        <v>26</v>
      </c>
      <c r="B45" s="1" t="s">
        <v>15</v>
      </c>
      <c r="C45" s="9">
        <v>46</v>
      </c>
      <c r="D45" s="9">
        <v>6</v>
      </c>
      <c r="E45" s="9">
        <v>4</v>
      </c>
      <c r="F45" s="9">
        <v>2</v>
      </c>
      <c r="G45" s="9" t="s">
        <v>37</v>
      </c>
      <c r="H45" s="9">
        <v>40</v>
      </c>
      <c r="I45" s="9">
        <v>4</v>
      </c>
      <c r="J45" s="9">
        <v>36</v>
      </c>
      <c r="K45" s="9" t="s">
        <v>37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6" t="s">
        <v>26</v>
      </c>
      <c r="B46" s="1" t="s">
        <v>16</v>
      </c>
      <c r="C46" s="9">
        <v>63</v>
      </c>
      <c r="D46" s="9">
        <v>4</v>
      </c>
      <c r="E46" s="9">
        <v>2</v>
      </c>
      <c r="F46" s="9">
        <v>2</v>
      </c>
      <c r="G46" s="9" t="s">
        <v>37</v>
      </c>
      <c r="H46" s="9">
        <v>59</v>
      </c>
      <c r="I46" s="9">
        <v>10</v>
      </c>
      <c r="J46" s="9">
        <v>48</v>
      </c>
      <c r="K46" s="9">
        <v>1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6" t="s">
        <v>26</v>
      </c>
      <c r="B47" s="1" t="s">
        <v>17</v>
      </c>
      <c r="C47" s="9">
        <v>32</v>
      </c>
      <c r="D47" s="9">
        <v>4</v>
      </c>
      <c r="E47" s="9">
        <v>2</v>
      </c>
      <c r="F47" s="9">
        <v>1</v>
      </c>
      <c r="G47" s="9">
        <v>1</v>
      </c>
      <c r="H47" s="9">
        <v>28</v>
      </c>
      <c r="I47" s="9">
        <v>3</v>
      </c>
      <c r="J47" s="9">
        <v>25</v>
      </c>
      <c r="K47" s="9" t="s">
        <v>37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6" t="s">
        <v>26</v>
      </c>
      <c r="B48" s="1" t="s">
        <v>18</v>
      </c>
      <c r="C48" s="9">
        <v>40</v>
      </c>
      <c r="D48" s="9">
        <v>3</v>
      </c>
      <c r="E48" s="9">
        <v>2</v>
      </c>
      <c r="F48" s="9">
        <v>1</v>
      </c>
      <c r="G48" s="9" t="s">
        <v>37</v>
      </c>
      <c r="H48" s="9">
        <v>37</v>
      </c>
      <c r="I48" s="9">
        <v>3</v>
      </c>
      <c r="J48" s="9">
        <v>34</v>
      </c>
      <c r="K48" s="9" t="s">
        <v>37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6" t="s">
        <v>26</v>
      </c>
      <c r="B49" s="1" t="s">
        <v>19</v>
      </c>
      <c r="C49" s="9">
        <v>41</v>
      </c>
      <c r="D49" s="9">
        <v>3</v>
      </c>
      <c r="E49" s="9">
        <v>1</v>
      </c>
      <c r="F49" s="9">
        <v>2</v>
      </c>
      <c r="G49" s="9" t="s">
        <v>37</v>
      </c>
      <c r="H49" s="9">
        <v>38</v>
      </c>
      <c r="I49" s="9">
        <v>7</v>
      </c>
      <c r="J49" s="9">
        <v>31</v>
      </c>
      <c r="K49" s="9" t="s">
        <v>37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6" t="s">
        <v>26</v>
      </c>
      <c r="B50" s="1" t="s">
        <v>20</v>
      </c>
      <c r="C50" s="9">
        <v>29</v>
      </c>
      <c r="D50" s="9">
        <v>4</v>
      </c>
      <c r="E50" s="9">
        <v>2</v>
      </c>
      <c r="F50" s="9">
        <v>2</v>
      </c>
      <c r="G50" s="9" t="s">
        <v>37</v>
      </c>
      <c r="H50" s="9">
        <v>25</v>
      </c>
      <c r="I50" s="9">
        <v>2</v>
      </c>
      <c r="J50" s="9">
        <v>23</v>
      </c>
      <c r="K50" s="9" t="s">
        <v>37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6" t="s">
        <v>26</v>
      </c>
      <c r="B51" s="1" t="s">
        <v>21</v>
      </c>
      <c r="C51" s="9">
        <v>16</v>
      </c>
      <c r="D51" s="9" t="s">
        <v>37</v>
      </c>
      <c r="E51" s="9" t="s">
        <v>37</v>
      </c>
      <c r="F51" s="9" t="s">
        <v>37</v>
      </c>
      <c r="G51" s="9" t="s">
        <v>37</v>
      </c>
      <c r="H51" s="9">
        <v>16</v>
      </c>
      <c r="I51" s="9">
        <v>2</v>
      </c>
      <c r="J51" s="9">
        <v>14</v>
      </c>
      <c r="K51" s="9" t="s">
        <v>37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6" t="s">
        <v>26</v>
      </c>
      <c r="B52" s="1" t="s">
        <v>22</v>
      </c>
      <c r="C52" s="9">
        <v>5</v>
      </c>
      <c r="D52" s="9">
        <v>1</v>
      </c>
      <c r="E52" s="9" t="s">
        <v>37</v>
      </c>
      <c r="F52" s="9">
        <v>1</v>
      </c>
      <c r="G52" s="9" t="s">
        <v>37</v>
      </c>
      <c r="H52" s="9">
        <v>4</v>
      </c>
      <c r="I52" s="9" t="s">
        <v>37</v>
      </c>
      <c r="J52" s="9">
        <v>4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8" t="s">
        <v>26</v>
      </c>
      <c r="B53" s="6" t="s">
        <v>23</v>
      </c>
      <c r="C53" s="5">
        <v>3</v>
      </c>
      <c r="D53" s="5" t="s">
        <v>37</v>
      </c>
      <c r="E53" s="5" t="s">
        <v>37</v>
      </c>
      <c r="F53" s="5" t="s">
        <v>37</v>
      </c>
      <c r="G53" s="5" t="s">
        <v>37</v>
      </c>
      <c r="H53" s="5">
        <v>3</v>
      </c>
      <c r="I53" s="5" t="s">
        <v>37</v>
      </c>
      <c r="J53" s="5">
        <v>3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7" t="s">
        <v>38</v>
      </c>
      <c r="B54" s="18"/>
      <c r="C54" s="18"/>
      <c r="D54" s="18"/>
      <c r="E54" s="18"/>
      <c r="F54" s="18"/>
      <c r="G54" s="18"/>
      <c r="H54" s="18"/>
      <c r="I54" s="18"/>
      <c r="J54" s="18"/>
      <c r="K54" s="19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20" t="s">
        <v>39</v>
      </c>
      <c r="B55" s="21"/>
      <c r="C55" s="21"/>
      <c r="D55" s="21"/>
      <c r="E55" s="21"/>
      <c r="F55" s="21"/>
      <c r="G55" s="21"/>
      <c r="H55" s="21"/>
      <c r="I55" s="21"/>
      <c r="J55" s="21"/>
      <c r="K55" s="22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9" customWidth="1"/>
    <col min="4" max="11" width="15.33203125" customWidth="1"/>
    <col min="12" max="31" width="23.33203125" customWidth="1"/>
  </cols>
  <sheetData>
    <row r="1" spans="1:31" ht="13.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34" t="s">
        <v>57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9" t="s">
        <v>1</v>
      </c>
      <c r="B3" s="29" t="s">
        <v>26</v>
      </c>
      <c r="C3" s="29" t="s">
        <v>43</v>
      </c>
      <c r="D3" s="29" t="s">
        <v>2</v>
      </c>
      <c r="E3" s="29" t="s">
        <v>26</v>
      </c>
      <c r="F3" s="29" t="s">
        <v>26</v>
      </c>
      <c r="G3" s="29" t="s">
        <v>26</v>
      </c>
      <c r="H3" s="29" t="s">
        <v>3</v>
      </c>
      <c r="I3" s="29" t="s">
        <v>26</v>
      </c>
      <c r="J3" s="29" t="s">
        <v>26</v>
      </c>
      <c r="K3" s="29" t="s">
        <v>26</v>
      </c>
    </row>
    <row r="4" spans="1:31" ht="15.6" customHeight="1">
      <c r="A4" s="29" t="s">
        <v>26</v>
      </c>
      <c r="B4" s="29" t="s">
        <v>26</v>
      </c>
      <c r="C4" s="29" t="s">
        <v>26</v>
      </c>
      <c r="D4" s="29" t="s">
        <v>4</v>
      </c>
      <c r="E4" s="29" t="s">
        <v>26</v>
      </c>
      <c r="F4" s="29" t="s">
        <v>26</v>
      </c>
      <c r="G4" s="29" t="s">
        <v>26</v>
      </c>
      <c r="H4" s="29" t="s">
        <v>4</v>
      </c>
      <c r="I4" s="29" t="s">
        <v>26</v>
      </c>
      <c r="J4" s="29" t="s">
        <v>26</v>
      </c>
      <c r="K4" s="29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9" t="s">
        <v>26</v>
      </c>
      <c r="B5" s="29" t="s">
        <v>26</v>
      </c>
      <c r="C5" s="29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5" t="s">
        <v>5</v>
      </c>
      <c r="B6" s="8" t="s">
        <v>26</v>
      </c>
      <c r="C6" s="3">
        <v>292</v>
      </c>
      <c r="D6" s="3">
        <v>23</v>
      </c>
      <c r="E6" s="3">
        <v>11</v>
      </c>
      <c r="F6" s="3">
        <v>11</v>
      </c>
      <c r="G6" s="3">
        <v>1</v>
      </c>
      <c r="H6" s="3">
        <v>269</v>
      </c>
      <c r="I6" s="3">
        <v>24</v>
      </c>
      <c r="J6" s="3">
        <v>240</v>
      </c>
      <c r="K6" s="3">
        <v>5</v>
      </c>
    </row>
    <row r="7" spans="1:31" ht="12" customHeight="1">
      <c r="A7" s="26" t="s">
        <v>26</v>
      </c>
      <c r="B7" s="1" t="s">
        <v>9</v>
      </c>
      <c r="C7" s="9" t="s">
        <v>37</v>
      </c>
      <c r="D7" s="9" t="s">
        <v>37</v>
      </c>
      <c r="E7" s="9" t="s">
        <v>37</v>
      </c>
      <c r="F7" s="9" t="s">
        <v>37</v>
      </c>
      <c r="G7" s="9" t="s">
        <v>37</v>
      </c>
      <c r="H7" s="9" t="s">
        <v>37</v>
      </c>
      <c r="I7" s="9" t="s">
        <v>37</v>
      </c>
      <c r="J7" s="9" t="s">
        <v>37</v>
      </c>
      <c r="K7" s="9" t="s">
        <v>37</v>
      </c>
      <c r="L7" t="s">
        <v>26</v>
      </c>
      <c r="M7" t="s">
        <v>26</v>
      </c>
      <c r="N7" t="s">
        <v>26</v>
      </c>
      <c r="O7" t="s">
        <v>26</v>
      </c>
      <c r="P7" t="s">
        <v>26</v>
      </c>
    </row>
    <row r="8" spans="1:31" ht="12" customHeight="1">
      <c r="A8" s="26" t="s">
        <v>26</v>
      </c>
      <c r="B8" s="1" t="s">
        <v>10</v>
      </c>
      <c r="C8" s="9">
        <v>8</v>
      </c>
      <c r="D8" s="9" t="s">
        <v>37</v>
      </c>
      <c r="E8" s="9" t="s">
        <v>37</v>
      </c>
      <c r="F8" s="9" t="s">
        <v>37</v>
      </c>
      <c r="G8" s="9" t="s">
        <v>37</v>
      </c>
      <c r="H8" s="9">
        <v>8</v>
      </c>
      <c r="I8" s="9" t="s">
        <v>37</v>
      </c>
      <c r="J8" s="9">
        <v>8</v>
      </c>
      <c r="K8" s="9" t="s">
        <v>37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6" t="s">
        <v>26</v>
      </c>
      <c r="B9" s="1" t="s">
        <v>11</v>
      </c>
      <c r="C9" s="9">
        <v>35</v>
      </c>
      <c r="D9" s="9" t="s">
        <v>37</v>
      </c>
      <c r="E9" s="9" t="s">
        <v>37</v>
      </c>
      <c r="F9" s="9" t="s">
        <v>37</v>
      </c>
      <c r="G9" s="9" t="s">
        <v>37</v>
      </c>
      <c r="H9" s="9">
        <v>35</v>
      </c>
      <c r="I9" s="9">
        <v>1</v>
      </c>
      <c r="J9" s="9">
        <v>32</v>
      </c>
      <c r="K9" s="9">
        <v>2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6" t="s">
        <v>26</v>
      </c>
      <c r="B10" s="1" t="s">
        <v>12</v>
      </c>
      <c r="C10" s="9">
        <v>32</v>
      </c>
      <c r="D10" s="9">
        <v>3</v>
      </c>
      <c r="E10" s="9" t="s">
        <v>37</v>
      </c>
      <c r="F10" s="9">
        <v>2</v>
      </c>
      <c r="G10" s="9">
        <v>1</v>
      </c>
      <c r="H10" s="9">
        <v>29</v>
      </c>
      <c r="I10" s="9" t="s">
        <v>37</v>
      </c>
      <c r="J10" s="9">
        <v>29</v>
      </c>
      <c r="K10" s="9" t="s">
        <v>37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6" t="s">
        <v>26</v>
      </c>
      <c r="B11" s="1" t="s">
        <v>13</v>
      </c>
      <c r="C11" s="9">
        <v>28</v>
      </c>
      <c r="D11" s="9">
        <v>2</v>
      </c>
      <c r="E11" s="9">
        <v>2</v>
      </c>
      <c r="F11" s="9" t="s">
        <v>37</v>
      </c>
      <c r="G11" s="9" t="s">
        <v>37</v>
      </c>
      <c r="H11" s="9">
        <v>26</v>
      </c>
      <c r="I11" s="9">
        <v>3</v>
      </c>
      <c r="J11" s="9">
        <v>23</v>
      </c>
      <c r="K11" s="9" t="s">
        <v>37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6" t="s">
        <v>26</v>
      </c>
      <c r="B12" s="1" t="s">
        <v>14</v>
      </c>
      <c r="C12" s="9">
        <v>27</v>
      </c>
      <c r="D12" s="9">
        <v>5</v>
      </c>
      <c r="E12" s="9">
        <v>2</v>
      </c>
      <c r="F12" s="9">
        <v>3</v>
      </c>
      <c r="G12" s="9" t="s">
        <v>37</v>
      </c>
      <c r="H12" s="9">
        <v>22</v>
      </c>
      <c r="I12" s="9">
        <v>2</v>
      </c>
      <c r="J12" s="9">
        <v>20</v>
      </c>
      <c r="K12" s="9" t="s">
        <v>37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6" t="s">
        <v>26</v>
      </c>
      <c r="B13" s="1" t="s">
        <v>15</v>
      </c>
      <c r="C13" s="9">
        <v>43</v>
      </c>
      <c r="D13" s="9">
        <v>1</v>
      </c>
      <c r="E13" s="9" t="s">
        <v>37</v>
      </c>
      <c r="F13" s="9">
        <v>1</v>
      </c>
      <c r="G13" s="9" t="s">
        <v>37</v>
      </c>
      <c r="H13" s="9">
        <v>42</v>
      </c>
      <c r="I13" s="9">
        <v>8</v>
      </c>
      <c r="J13" s="9">
        <v>33</v>
      </c>
      <c r="K13" s="9">
        <v>1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6" t="s">
        <v>26</v>
      </c>
      <c r="B14" s="1" t="s">
        <v>16</v>
      </c>
      <c r="C14" s="9">
        <v>20</v>
      </c>
      <c r="D14" s="9">
        <v>2</v>
      </c>
      <c r="E14" s="9" t="s">
        <v>37</v>
      </c>
      <c r="F14" s="9">
        <v>2</v>
      </c>
      <c r="G14" s="9" t="s">
        <v>37</v>
      </c>
      <c r="H14" s="9">
        <v>18</v>
      </c>
      <c r="I14" s="9">
        <v>1</v>
      </c>
      <c r="J14" s="9">
        <v>17</v>
      </c>
      <c r="K14" s="9" t="s">
        <v>37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6" t="s">
        <v>26</v>
      </c>
      <c r="B15" s="1" t="s">
        <v>17</v>
      </c>
      <c r="C15" s="9">
        <v>23</v>
      </c>
      <c r="D15" s="9">
        <v>3</v>
      </c>
      <c r="E15" s="9">
        <v>2</v>
      </c>
      <c r="F15" s="9">
        <v>1</v>
      </c>
      <c r="G15" s="9" t="s">
        <v>37</v>
      </c>
      <c r="H15" s="9">
        <v>20</v>
      </c>
      <c r="I15" s="9">
        <v>1</v>
      </c>
      <c r="J15" s="9">
        <v>18</v>
      </c>
      <c r="K15" s="9">
        <v>1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6" t="s">
        <v>26</v>
      </c>
      <c r="B16" s="1" t="s">
        <v>18</v>
      </c>
      <c r="C16" s="9">
        <v>24</v>
      </c>
      <c r="D16" s="9">
        <v>3</v>
      </c>
      <c r="E16" s="9">
        <v>3</v>
      </c>
      <c r="F16" s="9" t="s">
        <v>37</v>
      </c>
      <c r="G16" s="9" t="s">
        <v>37</v>
      </c>
      <c r="H16" s="9">
        <v>21</v>
      </c>
      <c r="I16" s="9">
        <v>4</v>
      </c>
      <c r="J16" s="9">
        <v>16</v>
      </c>
      <c r="K16" s="9">
        <v>1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6" t="s">
        <v>26</v>
      </c>
      <c r="B17" s="1" t="s">
        <v>19</v>
      </c>
      <c r="C17" s="9">
        <v>16</v>
      </c>
      <c r="D17" s="9">
        <v>2</v>
      </c>
      <c r="E17" s="9">
        <v>2</v>
      </c>
      <c r="F17" s="9" t="s">
        <v>37</v>
      </c>
      <c r="G17" s="9" t="s">
        <v>37</v>
      </c>
      <c r="H17" s="9">
        <v>14</v>
      </c>
      <c r="I17" s="9">
        <v>1</v>
      </c>
      <c r="J17" s="9">
        <v>13</v>
      </c>
      <c r="K17" s="9" t="s">
        <v>37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6" t="s">
        <v>26</v>
      </c>
      <c r="B18" s="1" t="s">
        <v>20</v>
      </c>
      <c r="C18" s="9">
        <v>20</v>
      </c>
      <c r="D18" s="9">
        <v>1</v>
      </c>
      <c r="E18" s="9" t="s">
        <v>37</v>
      </c>
      <c r="F18" s="9">
        <v>1</v>
      </c>
      <c r="G18" s="9" t="s">
        <v>37</v>
      </c>
      <c r="H18" s="9">
        <v>19</v>
      </c>
      <c r="I18" s="9">
        <v>2</v>
      </c>
      <c r="J18" s="9">
        <v>17</v>
      </c>
      <c r="K18" s="9" t="s">
        <v>37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6" t="s">
        <v>26</v>
      </c>
      <c r="B19" s="1" t="s">
        <v>21</v>
      </c>
      <c r="C19" s="9">
        <v>10</v>
      </c>
      <c r="D19" s="9">
        <v>1</v>
      </c>
      <c r="E19" s="9" t="s">
        <v>37</v>
      </c>
      <c r="F19" s="9">
        <v>1</v>
      </c>
      <c r="G19" s="9" t="s">
        <v>37</v>
      </c>
      <c r="H19" s="9">
        <v>9</v>
      </c>
      <c r="I19" s="9">
        <v>1</v>
      </c>
      <c r="J19" s="9">
        <v>8</v>
      </c>
      <c r="K19" s="9" t="s">
        <v>37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6" t="s">
        <v>26</v>
      </c>
      <c r="B20" s="1" t="s">
        <v>22</v>
      </c>
      <c r="C20" s="9">
        <v>6</v>
      </c>
      <c r="D20" s="9" t="s">
        <v>37</v>
      </c>
      <c r="E20" s="9" t="s">
        <v>37</v>
      </c>
      <c r="F20" s="9" t="s">
        <v>37</v>
      </c>
      <c r="G20" s="9" t="s">
        <v>37</v>
      </c>
      <c r="H20" s="9">
        <v>6</v>
      </c>
      <c r="I20" s="9" t="s">
        <v>37</v>
      </c>
      <c r="J20" s="9">
        <v>6</v>
      </c>
      <c r="K20" s="9" t="s">
        <v>37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6" t="s">
        <v>26</v>
      </c>
      <c r="B21" s="1" t="s">
        <v>23</v>
      </c>
      <c r="C21" s="9" t="s">
        <v>37</v>
      </c>
      <c r="D21" s="9" t="s">
        <v>37</v>
      </c>
      <c r="E21" s="9" t="s">
        <v>37</v>
      </c>
      <c r="F21" s="9" t="s">
        <v>37</v>
      </c>
      <c r="G21" s="9" t="s">
        <v>37</v>
      </c>
      <c r="H21" s="9" t="s">
        <v>37</v>
      </c>
      <c r="I21" s="9" t="s">
        <v>37</v>
      </c>
      <c r="J21" s="9" t="s">
        <v>37</v>
      </c>
      <c r="K21" s="9" t="s">
        <v>37</v>
      </c>
      <c r="L21" t="s">
        <v>26</v>
      </c>
      <c r="M21" t="s">
        <v>26</v>
      </c>
      <c r="N21" t="s">
        <v>26</v>
      </c>
      <c r="O21" t="s">
        <v>26</v>
      </c>
      <c r="P21" t="s">
        <v>26</v>
      </c>
    </row>
    <row r="22" spans="1:16" ht="12" customHeight="1">
      <c r="A22" s="27" t="s">
        <v>24</v>
      </c>
      <c r="B22" s="4" t="s">
        <v>26</v>
      </c>
      <c r="C22" s="3">
        <v>106</v>
      </c>
      <c r="D22" s="3">
        <v>11</v>
      </c>
      <c r="E22" s="3">
        <v>4</v>
      </c>
      <c r="F22" s="3">
        <v>6</v>
      </c>
      <c r="G22" s="3">
        <v>1</v>
      </c>
      <c r="H22" s="3">
        <v>95</v>
      </c>
      <c r="I22" s="3">
        <v>6</v>
      </c>
      <c r="J22" s="3">
        <v>88</v>
      </c>
      <c r="K22" s="3">
        <v>1</v>
      </c>
    </row>
    <row r="23" spans="1:16" ht="12" customHeight="1">
      <c r="A23" s="26" t="s">
        <v>26</v>
      </c>
      <c r="B23" s="1" t="s">
        <v>9</v>
      </c>
      <c r="C23" s="9" t="s">
        <v>37</v>
      </c>
      <c r="D23" s="9" t="s">
        <v>37</v>
      </c>
      <c r="E23" s="9" t="s">
        <v>37</v>
      </c>
      <c r="F23" s="9" t="s">
        <v>37</v>
      </c>
      <c r="G23" s="9" t="s">
        <v>37</v>
      </c>
      <c r="H23" s="9" t="s">
        <v>37</v>
      </c>
      <c r="I23" s="9" t="s">
        <v>37</v>
      </c>
      <c r="J23" s="9" t="s">
        <v>37</v>
      </c>
      <c r="K23" s="9" t="s">
        <v>37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</row>
    <row r="24" spans="1:16" ht="12" customHeight="1">
      <c r="A24" s="26" t="s">
        <v>26</v>
      </c>
      <c r="B24" s="1" t="s">
        <v>10</v>
      </c>
      <c r="C24" s="9">
        <v>3</v>
      </c>
      <c r="D24" s="9" t="s">
        <v>37</v>
      </c>
      <c r="E24" s="9" t="s">
        <v>37</v>
      </c>
      <c r="F24" s="9" t="s">
        <v>37</v>
      </c>
      <c r="G24" s="9" t="s">
        <v>37</v>
      </c>
      <c r="H24" s="9">
        <v>3</v>
      </c>
      <c r="I24" s="9" t="s">
        <v>37</v>
      </c>
      <c r="J24" s="9">
        <v>3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6" t="s">
        <v>26</v>
      </c>
      <c r="B25" s="1" t="s">
        <v>11</v>
      </c>
      <c r="C25" s="9">
        <v>18</v>
      </c>
      <c r="D25" s="9" t="s">
        <v>37</v>
      </c>
      <c r="E25" s="9" t="s">
        <v>37</v>
      </c>
      <c r="F25" s="9" t="s">
        <v>37</v>
      </c>
      <c r="G25" s="9" t="s">
        <v>37</v>
      </c>
      <c r="H25" s="9">
        <v>18</v>
      </c>
      <c r="I25" s="9">
        <v>1</v>
      </c>
      <c r="J25" s="9">
        <v>17</v>
      </c>
      <c r="K25" s="9" t="s">
        <v>37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6" t="s">
        <v>26</v>
      </c>
      <c r="B26" s="1" t="s">
        <v>12</v>
      </c>
      <c r="C26" s="9">
        <v>16</v>
      </c>
      <c r="D26" s="9">
        <v>2</v>
      </c>
      <c r="E26" s="9" t="s">
        <v>37</v>
      </c>
      <c r="F26" s="9">
        <v>1</v>
      </c>
      <c r="G26" s="9">
        <v>1</v>
      </c>
      <c r="H26" s="9">
        <v>14</v>
      </c>
      <c r="I26" s="9" t="s">
        <v>37</v>
      </c>
      <c r="J26" s="9">
        <v>14</v>
      </c>
      <c r="K26" s="9" t="s">
        <v>37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6" t="s">
        <v>26</v>
      </c>
      <c r="B27" s="1" t="s">
        <v>13</v>
      </c>
      <c r="C27" s="9">
        <v>11</v>
      </c>
      <c r="D27" s="9" t="s">
        <v>37</v>
      </c>
      <c r="E27" s="9" t="s">
        <v>37</v>
      </c>
      <c r="F27" s="9" t="s">
        <v>37</v>
      </c>
      <c r="G27" s="9" t="s">
        <v>37</v>
      </c>
      <c r="H27" s="9">
        <v>11</v>
      </c>
      <c r="I27" s="9">
        <v>1</v>
      </c>
      <c r="J27" s="9">
        <v>10</v>
      </c>
      <c r="K27" s="9" t="s">
        <v>37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6" t="s">
        <v>26</v>
      </c>
      <c r="B28" s="1" t="s">
        <v>14</v>
      </c>
      <c r="C28" s="9">
        <v>11</v>
      </c>
      <c r="D28" s="9">
        <v>2</v>
      </c>
      <c r="E28" s="9" t="s">
        <v>37</v>
      </c>
      <c r="F28" s="9">
        <v>2</v>
      </c>
      <c r="G28" s="9" t="s">
        <v>37</v>
      </c>
      <c r="H28" s="9">
        <v>9</v>
      </c>
      <c r="I28" s="9" t="s">
        <v>37</v>
      </c>
      <c r="J28" s="9">
        <v>9</v>
      </c>
      <c r="K28" s="9" t="s">
        <v>37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6" t="s">
        <v>26</v>
      </c>
      <c r="B29" s="1" t="s">
        <v>15</v>
      </c>
      <c r="C29" s="9">
        <v>14</v>
      </c>
      <c r="D29" s="9">
        <v>1</v>
      </c>
      <c r="E29" s="9" t="s">
        <v>37</v>
      </c>
      <c r="F29" s="9">
        <v>1</v>
      </c>
      <c r="G29" s="9" t="s">
        <v>37</v>
      </c>
      <c r="H29" s="9">
        <v>13</v>
      </c>
      <c r="I29" s="9">
        <v>2</v>
      </c>
      <c r="J29" s="9">
        <v>11</v>
      </c>
      <c r="K29" s="9" t="s">
        <v>37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6" t="s">
        <v>26</v>
      </c>
      <c r="B30" s="1" t="s">
        <v>16</v>
      </c>
      <c r="C30" s="9">
        <v>8</v>
      </c>
      <c r="D30" s="9">
        <v>1</v>
      </c>
      <c r="E30" s="9" t="s">
        <v>37</v>
      </c>
      <c r="F30" s="9">
        <v>1</v>
      </c>
      <c r="G30" s="9" t="s">
        <v>37</v>
      </c>
      <c r="H30" s="9">
        <v>7</v>
      </c>
      <c r="I30" s="9" t="s">
        <v>37</v>
      </c>
      <c r="J30" s="9">
        <v>7</v>
      </c>
      <c r="K30" s="9" t="s">
        <v>37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6" t="s">
        <v>26</v>
      </c>
      <c r="B31" s="1" t="s">
        <v>17</v>
      </c>
      <c r="C31" s="9">
        <v>8</v>
      </c>
      <c r="D31" s="9">
        <v>2</v>
      </c>
      <c r="E31" s="9">
        <v>2</v>
      </c>
      <c r="F31" s="9" t="s">
        <v>37</v>
      </c>
      <c r="G31" s="9" t="s">
        <v>37</v>
      </c>
      <c r="H31" s="9">
        <v>6</v>
      </c>
      <c r="I31" s="9" t="s">
        <v>37</v>
      </c>
      <c r="J31" s="9">
        <v>5</v>
      </c>
      <c r="K31" s="9">
        <v>1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6" t="s">
        <v>26</v>
      </c>
      <c r="B32" s="1" t="s">
        <v>18</v>
      </c>
      <c r="C32" s="9">
        <v>7</v>
      </c>
      <c r="D32" s="9">
        <v>1</v>
      </c>
      <c r="E32" s="9">
        <v>1</v>
      </c>
      <c r="F32" s="9" t="s">
        <v>37</v>
      </c>
      <c r="G32" s="9" t="s">
        <v>37</v>
      </c>
      <c r="H32" s="9">
        <v>6</v>
      </c>
      <c r="I32" s="9">
        <v>1</v>
      </c>
      <c r="J32" s="9">
        <v>5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6" t="s">
        <v>26</v>
      </c>
      <c r="B33" s="1" t="s">
        <v>19</v>
      </c>
      <c r="C33" s="9">
        <v>4</v>
      </c>
      <c r="D33" s="9">
        <v>1</v>
      </c>
      <c r="E33" s="9">
        <v>1</v>
      </c>
      <c r="F33" s="9" t="s">
        <v>37</v>
      </c>
      <c r="G33" s="9" t="s">
        <v>37</v>
      </c>
      <c r="H33" s="9">
        <v>3</v>
      </c>
      <c r="I33" s="9" t="s">
        <v>37</v>
      </c>
      <c r="J33" s="9">
        <v>3</v>
      </c>
      <c r="K33" s="9" t="s">
        <v>37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6" t="s">
        <v>26</v>
      </c>
      <c r="B34" s="1" t="s">
        <v>20</v>
      </c>
      <c r="C34" s="9">
        <v>4</v>
      </c>
      <c r="D34" s="9" t="s">
        <v>37</v>
      </c>
      <c r="E34" s="9" t="s">
        <v>37</v>
      </c>
      <c r="F34" s="9" t="s">
        <v>37</v>
      </c>
      <c r="G34" s="9" t="s">
        <v>37</v>
      </c>
      <c r="H34" s="9">
        <v>4</v>
      </c>
      <c r="I34" s="9">
        <v>1</v>
      </c>
      <c r="J34" s="9">
        <v>3</v>
      </c>
      <c r="K34" s="9" t="s">
        <v>37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6" t="s">
        <v>26</v>
      </c>
      <c r="B35" s="1" t="s">
        <v>21</v>
      </c>
      <c r="C35" s="9">
        <v>1</v>
      </c>
      <c r="D35" s="9">
        <v>1</v>
      </c>
      <c r="E35" s="9" t="s">
        <v>37</v>
      </c>
      <c r="F35" s="9">
        <v>1</v>
      </c>
      <c r="G35" s="9" t="s">
        <v>37</v>
      </c>
      <c r="H35" s="9" t="s">
        <v>37</v>
      </c>
      <c r="I35" s="9" t="s">
        <v>37</v>
      </c>
      <c r="J35" s="9" t="s">
        <v>37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6" t="s">
        <v>26</v>
      </c>
      <c r="B36" s="1" t="s">
        <v>22</v>
      </c>
      <c r="C36" s="9">
        <v>1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1</v>
      </c>
      <c r="I36" s="9" t="s">
        <v>37</v>
      </c>
      <c r="J36" s="9">
        <v>1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6" t="s">
        <v>26</v>
      </c>
      <c r="B37" s="1" t="s">
        <v>23</v>
      </c>
      <c r="C37" s="9" t="s">
        <v>37</v>
      </c>
      <c r="D37" s="9" t="s">
        <v>37</v>
      </c>
      <c r="E37" s="9" t="s">
        <v>37</v>
      </c>
      <c r="F37" s="9" t="s">
        <v>37</v>
      </c>
      <c r="G37" s="9" t="s">
        <v>37</v>
      </c>
      <c r="H37" s="9" t="s">
        <v>37</v>
      </c>
      <c r="I37" s="9" t="s">
        <v>37</v>
      </c>
      <c r="J37" s="9" t="s">
        <v>37</v>
      </c>
      <c r="K37" s="9" t="s">
        <v>37</v>
      </c>
      <c r="L37" t="s">
        <v>26</v>
      </c>
      <c r="M37" t="s">
        <v>26</v>
      </c>
      <c r="N37" t="s">
        <v>26</v>
      </c>
      <c r="O37" t="s">
        <v>26</v>
      </c>
      <c r="P37" t="s">
        <v>26</v>
      </c>
    </row>
    <row r="38" spans="1:16" ht="12" customHeight="1">
      <c r="A38" s="27" t="s">
        <v>25</v>
      </c>
      <c r="B38" s="4" t="s">
        <v>26</v>
      </c>
      <c r="C38" s="3">
        <v>186</v>
      </c>
      <c r="D38" s="3">
        <v>12</v>
      </c>
      <c r="E38" s="3">
        <v>7</v>
      </c>
      <c r="F38" s="3">
        <v>5</v>
      </c>
      <c r="G38" s="3" t="s">
        <v>37</v>
      </c>
      <c r="H38" s="3">
        <v>174</v>
      </c>
      <c r="I38" s="3">
        <v>18</v>
      </c>
      <c r="J38" s="3">
        <v>152</v>
      </c>
      <c r="K38" s="3">
        <v>4</v>
      </c>
    </row>
    <row r="39" spans="1:16" ht="12" customHeight="1">
      <c r="A39" s="26" t="s">
        <v>26</v>
      </c>
      <c r="B39" s="1" t="s">
        <v>9</v>
      </c>
      <c r="C39" s="9" t="s">
        <v>37</v>
      </c>
      <c r="D39" s="9" t="s">
        <v>37</v>
      </c>
      <c r="E39" s="9" t="s">
        <v>37</v>
      </c>
      <c r="F39" s="9" t="s">
        <v>37</v>
      </c>
      <c r="G39" s="9" t="s">
        <v>37</v>
      </c>
      <c r="H39" s="9" t="s">
        <v>37</v>
      </c>
      <c r="I39" s="9" t="s">
        <v>37</v>
      </c>
      <c r="J39" s="9" t="s">
        <v>37</v>
      </c>
      <c r="K39" s="9" t="s">
        <v>37</v>
      </c>
      <c r="L39" t="s">
        <v>26</v>
      </c>
      <c r="M39" t="s">
        <v>26</v>
      </c>
      <c r="N39" t="s">
        <v>26</v>
      </c>
      <c r="O39" t="s">
        <v>26</v>
      </c>
      <c r="P39" t="s">
        <v>26</v>
      </c>
    </row>
    <row r="40" spans="1:16" ht="12" customHeight="1">
      <c r="A40" s="26" t="s">
        <v>26</v>
      </c>
      <c r="B40" s="1" t="s">
        <v>10</v>
      </c>
      <c r="C40" s="9">
        <v>5</v>
      </c>
      <c r="D40" s="9" t="s">
        <v>37</v>
      </c>
      <c r="E40" s="9" t="s">
        <v>37</v>
      </c>
      <c r="F40" s="9" t="s">
        <v>37</v>
      </c>
      <c r="G40" s="9" t="s">
        <v>37</v>
      </c>
      <c r="H40" s="9">
        <v>5</v>
      </c>
      <c r="I40" s="9" t="s">
        <v>37</v>
      </c>
      <c r="J40" s="9">
        <v>5</v>
      </c>
      <c r="K40" s="9" t="s">
        <v>37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6" t="s">
        <v>26</v>
      </c>
      <c r="B41" s="1" t="s">
        <v>11</v>
      </c>
      <c r="C41" s="9">
        <v>17</v>
      </c>
      <c r="D41" s="9" t="s">
        <v>37</v>
      </c>
      <c r="E41" s="9" t="s">
        <v>37</v>
      </c>
      <c r="F41" s="9" t="s">
        <v>37</v>
      </c>
      <c r="G41" s="9" t="s">
        <v>37</v>
      </c>
      <c r="H41" s="9">
        <v>17</v>
      </c>
      <c r="I41" s="9" t="s">
        <v>37</v>
      </c>
      <c r="J41" s="9">
        <v>15</v>
      </c>
      <c r="K41" s="9">
        <v>2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6" t="s">
        <v>26</v>
      </c>
      <c r="B42" s="1" t="s">
        <v>12</v>
      </c>
      <c r="C42" s="9">
        <v>16</v>
      </c>
      <c r="D42" s="9">
        <v>1</v>
      </c>
      <c r="E42" s="9" t="s">
        <v>37</v>
      </c>
      <c r="F42" s="9">
        <v>1</v>
      </c>
      <c r="G42" s="9" t="s">
        <v>37</v>
      </c>
      <c r="H42" s="9">
        <v>15</v>
      </c>
      <c r="I42" s="9" t="s">
        <v>37</v>
      </c>
      <c r="J42" s="9">
        <v>15</v>
      </c>
      <c r="K42" s="9" t="s">
        <v>37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6" t="s">
        <v>26</v>
      </c>
      <c r="B43" s="1" t="s">
        <v>13</v>
      </c>
      <c r="C43" s="9">
        <v>17</v>
      </c>
      <c r="D43" s="9">
        <v>2</v>
      </c>
      <c r="E43" s="9">
        <v>2</v>
      </c>
      <c r="F43" s="9" t="s">
        <v>37</v>
      </c>
      <c r="G43" s="9" t="s">
        <v>37</v>
      </c>
      <c r="H43" s="9">
        <v>15</v>
      </c>
      <c r="I43" s="9">
        <v>2</v>
      </c>
      <c r="J43" s="9">
        <v>13</v>
      </c>
      <c r="K43" s="9" t="s">
        <v>37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6" t="s">
        <v>26</v>
      </c>
      <c r="B44" s="1" t="s">
        <v>14</v>
      </c>
      <c r="C44" s="9">
        <v>16</v>
      </c>
      <c r="D44" s="9">
        <v>3</v>
      </c>
      <c r="E44" s="9">
        <v>2</v>
      </c>
      <c r="F44" s="9">
        <v>1</v>
      </c>
      <c r="G44" s="9" t="s">
        <v>37</v>
      </c>
      <c r="H44" s="9">
        <v>13</v>
      </c>
      <c r="I44" s="9">
        <v>2</v>
      </c>
      <c r="J44" s="9">
        <v>11</v>
      </c>
      <c r="K44" s="9" t="s">
        <v>37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6" t="s">
        <v>26</v>
      </c>
      <c r="B45" s="1" t="s">
        <v>15</v>
      </c>
      <c r="C45" s="9">
        <v>29</v>
      </c>
      <c r="D45" s="9" t="s">
        <v>37</v>
      </c>
      <c r="E45" s="9" t="s">
        <v>37</v>
      </c>
      <c r="F45" s="9" t="s">
        <v>37</v>
      </c>
      <c r="G45" s="9" t="s">
        <v>37</v>
      </c>
      <c r="H45" s="9">
        <v>29</v>
      </c>
      <c r="I45" s="9">
        <v>6</v>
      </c>
      <c r="J45" s="9">
        <v>22</v>
      </c>
      <c r="K45" s="9">
        <v>1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6" t="s">
        <v>26</v>
      </c>
      <c r="B46" s="1" t="s">
        <v>16</v>
      </c>
      <c r="C46" s="9">
        <v>12</v>
      </c>
      <c r="D46" s="9">
        <v>1</v>
      </c>
      <c r="E46" s="9" t="s">
        <v>37</v>
      </c>
      <c r="F46" s="9">
        <v>1</v>
      </c>
      <c r="G46" s="9" t="s">
        <v>37</v>
      </c>
      <c r="H46" s="9">
        <v>11</v>
      </c>
      <c r="I46" s="9">
        <v>1</v>
      </c>
      <c r="J46" s="9">
        <v>10</v>
      </c>
      <c r="K46" s="9" t="s">
        <v>37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6" t="s">
        <v>26</v>
      </c>
      <c r="B47" s="1" t="s">
        <v>17</v>
      </c>
      <c r="C47" s="9">
        <v>15</v>
      </c>
      <c r="D47" s="9">
        <v>1</v>
      </c>
      <c r="E47" s="9" t="s">
        <v>37</v>
      </c>
      <c r="F47" s="9">
        <v>1</v>
      </c>
      <c r="G47" s="9" t="s">
        <v>37</v>
      </c>
      <c r="H47" s="9">
        <v>14</v>
      </c>
      <c r="I47" s="9">
        <v>1</v>
      </c>
      <c r="J47" s="9">
        <v>13</v>
      </c>
      <c r="K47" s="9" t="s">
        <v>37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6" t="s">
        <v>26</v>
      </c>
      <c r="B48" s="1" t="s">
        <v>18</v>
      </c>
      <c r="C48" s="9">
        <v>17</v>
      </c>
      <c r="D48" s="9">
        <v>2</v>
      </c>
      <c r="E48" s="9">
        <v>2</v>
      </c>
      <c r="F48" s="9" t="s">
        <v>37</v>
      </c>
      <c r="G48" s="9" t="s">
        <v>37</v>
      </c>
      <c r="H48" s="9">
        <v>15</v>
      </c>
      <c r="I48" s="9">
        <v>3</v>
      </c>
      <c r="J48" s="9">
        <v>11</v>
      </c>
      <c r="K48" s="9">
        <v>1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6" t="s">
        <v>26</v>
      </c>
      <c r="B49" s="1" t="s">
        <v>19</v>
      </c>
      <c r="C49" s="9">
        <v>12</v>
      </c>
      <c r="D49" s="9">
        <v>1</v>
      </c>
      <c r="E49" s="9">
        <v>1</v>
      </c>
      <c r="F49" s="9" t="s">
        <v>37</v>
      </c>
      <c r="G49" s="9" t="s">
        <v>37</v>
      </c>
      <c r="H49" s="9">
        <v>11</v>
      </c>
      <c r="I49" s="9">
        <v>1</v>
      </c>
      <c r="J49" s="9">
        <v>10</v>
      </c>
      <c r="K49" s="9" t="s">
        <v>37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6" t="s">
        <v>26</v>
      </c>
      <c r="B50" s="1" t="s">
        <v>20</v>
      </c>
      <c r="C50" s="9">
        <v>16</v>
      </c>
      <c r="D50" s="9">
        <v>1</v>
      </c>
      <c r="E50" s="9" t="s">
        <v>37</v>
      </c>
      <c r="F50" s="9">
        <v>1</v>
      </c>
      <c r="G50" s="9" t="s">
        <v>37</v>
      </c>
      <c r="H50" s="9">
        <v>15</v>
      </c>
      <c r="I50" s="9">
        <v>1</v>
      </c>
      <c r="J50" s="9">
        <v>14</v>
      </c>
      <c r="K50" s="9" t="s">
        <v>37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6" t="s">
        <v>26</v>
      </c>
      <c r="B51" s="1" t="s">
        <v>21</v>
      </c>
      <c r="C51" s="9">
        <v>9</v>
      </c>
      <c r="D51" s="9" t="s">
        <v>37</v>
      </c>
      <c r="E51" s="9" t="s">
        <v>37</v>
      </c>
      <c r="F51" s="9" t="s">
        <v>37</v>
      </c>
      <c r="G51" s="9" t="s">
        <v>37</v>
      </c>
      <c r="H51" s="9">
        <v>9</v>
      </c>
      <c r="I51" s="9">
        <v>1</v>
      </c>
      <c r="J51" s="9">
        <v>8</v>
      </c>
      <c r="K51" s="9" t="s">
        <v>37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6" t="s">
        <v>26</v>
      </c>
      <c r="B52" s="1" t="s">
        <v>22</v>
      </c>
      <c r="C52" s="9">
        <v>5</v>
      </c>
      <c r="D52" s="9" t="s">
        <v>37</v>
      </c>
      <c r="E52" s="9" t="s">
        <v>37</v>
      </c>
      <c r="F52" s="9" t="s">
        <v>37</v>
      </c>
      <c r="G52" s="9" t="s">
        <v>37</v>
      </c>
      <c r="H52" s="9">
        <v>5</v>
      </c>
      <c r="I52" s="9" t="s">
        <v>37</v>
      </c>
      <c r="J52" s="9">
        <v>5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8" t="s">
        <v>26</v>
      </c>
      <c r="B53" s="6" t="s">
        <v>23</v>
      </c>
      <c r="C53" s="5" t="s">
        <v>37</v>
      </c>
      <c r="D53" s="5" t="s">
        <v>37</v>
      </c>
      <c r="E53" s="5" t="s">
        <v>37</v>
      </c>
      <c r="F53" s="5" t="s">
        <v>37</v>
      </c>
      <c r="G53" s="5" t="s">
        <v>37</v>
      </c>
      <c r="H53" s="5" t="s">
        <v>37</v>
      </c>
      <c r="I53" s="5" t="s">
        <v>37</v>
      </c>
      <c r="J53" s="5" t="s">
        <v>37</v>
      </c>
      <c r="K53" s="5" t="s">
        <v>37</v>
      </c>
      <c r="L53" t="s">
        <v>26</v>
      </c>
      <c r="M53" t="s">
        <v>26</v>
      </c>
      <c r="N53" t="s">
        <v>26</v>
      </c>
      <c r="O53" t="s">
        <v>26</v>
      </c>
      <c r="P53" t="s">
        <v>26</v>
      </c>
    </row>
    <row r="54" spans="1:31" ht="27.6" customHeight="1">
      <c r="A54" s="17" t="s">
        <v>38</v>
      </c>
      <c r="B54" s="18"/>
      <c r="C54" s="18"/>
      <c r="D54" s="18"/>
      <c r="E54" s="18"/>
      <c r="F54" s="18"/>
      <c r="G54" s="18"/>
      <c r="H54" s="18"/>
      <c r="I54" s="18"/>
      <c r="J54" s="18"/>
      <c r="K54" s="19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20" t="s">
        <v>39</v>
      </c>
      <c r="B55" s="21"/>
      <c r="C55" s="21"/>
      <c r="D55" s="21"/>
      <c r="E55" s="21"/>
      <c r="F55" s="21"/>
      <c r="G55" s="21"/>
      <c r="H55" s="21"/>
      <c r="I55" s="21"/>
      <c r="J55" s="21"/>
      <c r="K55" s="22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9" customWidth="1"/>
    <col min="4" max="11" width="15.33203125" customWidth="1"/>
    <col min="12" max="31" width="23.33203125" customWidth="1"/>
  </cols>
  <sheetData>
    <row r="1" spans="1:31" ht="13.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34" t="s">
        <v>58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9" t="s">
        <v>1</v>
      </c>
      <c r="B3" s="29" t="s">
        <v>26</v>
      </c>
      <c r="C3" s="29" t="s">
        <v>43</v>
      </c>
      <c r="D3" s="29" t="s">
        <v>2</v>
      </c>
      <c r="E3" s="29" t="s">
        <v>26</v>
      </c>
      <c r="F3" s="29" t="s">
        <v>26</v>
      </c>
      <c r="G3" s="29" t="s">
        <v>26</v>
      </c>
      <c r="H3" s="29" t="s">
        <v>3</v>
      </c>
      <c r="I3" s="29" t="s">
        <v>26</v>
      </c>
      <c r="J3" s="29" t="s">
        <v>26</v>
      </c>
      <c r="K3" s="29" t="s">
        <v>26</v>
      </c>
    </row>
    <row r="4" spans="1:31" ht="15.6" customHeight="1">
      <c r="A4" s="29" t="s">
        <v>26</v>
      </c>
      <c r="B4" s="29" t="s">
        <v>26</v>
      </c>
      <c r="C4" s="29" t="s">
        <v>26</v>
      </c>
      <c r="D4" s="29" t="s">
        <v>4</v>
      </c>
      <c r="E4" s="29" t="s">
        <v>26</v>
      </c>
      <c r="F4" s="29" t="s">
        <v>26</v>
      </c>
      <c r="G4" s="29" t="s">
        <v>26</v>
      </c>
      <c r="H4" s="29" t="s">
        <v>4</v>
      </c>
      <c r="I4" s="29" t="s">
        <v>26</v>
      </c>
      <c r="J4" s="29" t="s">
        <v>26</v>
      </c>
      <c r="K4" s="29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9" t="s">
        <v>26</v>
      </c>
      <c r="B5" s="29" t="s">
        <v>26</v>
      </c>
      <c r="C5" s="29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5" t="s">
        <v>5</v>
      </c>
      <c r="B6" s="8" t="s">
        <v>26</v>
      </c>
      <c r="C6" s="3">
        <v>2213</v>
      </c>
      <c r="D6" s="3">
        <v>172</v>
      </c>
      <c r="E6" s="3">
        <v>72</v>
      </c>
      <c r="F6" s="3">
        <v>96</v>
      </c>
      <c r="G6" s="3">
        <v>4</v>
      </c>
      <c r="H6" s="3">
        <v>2041</v>
      </c>
      <c r="I6" s="3">
        <v>197</v>
      </c>
      <c r="J6" s="3">
        <v>1811</v>
      </c>
      <c r="K6" s="3">
        <v>33</v>
      </c>
    </row>
    <row r="7" spans="1:31" ht="12" customHeight="1">
      <c r="A7" s="26" t="s">
        <v>26</v>
      </c>
      <c r="B7" s="1" t="s">
        <v>9</v>
      </c>
      <c r="C7" s="9">
        <v>11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11</v>
      </c>
      <c r="I7" s="9">
        <v>1</v>
      </c>
      <c r="J7" s="9">
        <v>10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6" t="s">
        <v>26</v>
      </c>
      <c r="B8" s="1" t="s">
        <v>10</v>
      </c>
      <c r="C8" s="9">
        <v>107</v>
      </c>
      <c r="D8" s="9">
        <v>2</v>
      </c>
      <c r="E8" s="9" t="s">
        <v>37</v>
      </c>
      <c r="F8" s="9">
        <v>2</v>
      </c>
      <c r="G8" s="9" t="s">
        <v>37</v>
      </c>
      <c r="H8" s="9">
        <v>105</v>
      </c>
      <c r="I8" s="9">
        <v>1</v>
      </c>
      <c r="J8" s="9">
        <v>101</v>
      </c>
      <c r="K8" s="9">
        <v>3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6" t="s">
        <v>26</v>
      </c>
      <c r="B9" s="1" t="s">
        <v>11</v>
      </c>
      <c r="C9" s="9">
        <v>218</v>
      </c>
      <c r="D9" s="9">
        <v>20</v>
      </c>
      <c r="E9" s="9">
        <v>4</v>
      </c>
      <c r="F9" s="9">
        <v>16</v>
      </c>
      <c r="G9" s="9" t="s">
        <v>37</v>
      </c>
      <c r="H9" s="9">
        <v>198</v>
      </c>
      <c r="I9" s="9">
        <v>4</v>
      </c>
      <c r="J9" s="9">
        <v>192</v>
      </c>
      <c r="K9" s="9">
        <v>2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6" t="s">
        <v>26</v>
      </c>
      <c r="B10" s="1" t="s">
        <v>12</v>
      </c>
      <c r="C10" s="9">
        <v>274</v>
      </c>
      <c r="D10" s="9">
        <v>23</v>
      </c>
      <c r="E10" s="9">
        <v>5</v>
      </c>
      <c r="F10" s="9">
        <v>18</v>
      </c>
      <c r="G10" s="9" t="s">
        <v>37</v>
      </c>
      <c r="H10" s="9">
        <v>251</v>
      </c>
      <c r="I10" s="9">
        <v>16</v>
      </c>
      <c r="J10" s="9">
        <v>232</v>
      </c>
      <c r="K10" s="9">
        <v>3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6" t="s">
        <v>26</v>
      </c>
      <c r="B11" s="1" t="s">
        <v>13</v>
      </c>
      <c r="C11" s="9">
        <v>281</v>
      </c>
      <c r="D11" s="9">
        <v>24</v>
      </c>
      <c r="E11" s="9">
        <v>10</v>
      </c>
      <c r="F11" s="9">
        <v>14</v>
      </c>
      <c r="G11" s="9" t="s">
        <v>37</v>
      </c>
      <c r="H11" s="9">
        <v>257</v>
      </c>
      <c r="I11" s="9">
        <v>32</v>
      </c>
      <c r="J11" s="9">
        <v>220</v>
      </c>
      <c r="K11" s="9">
        <v>5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6" t="s">
        <v>26</v>
      </c>
      <c r="B12" s="1" t="s">
        <v>14</v>
      </c>
      <c r="C12" s="9">
        <v>208</v>
      </c>
      <c r="D12" s="9">
        <v>17</v>
      </c>
      <c r="E12" s="9">
        <v>6</v>
      </c>
      <c r="F12" s="9">
        <v>10</v>
      </c>
      <c r="G12" s="9">
        <v>1</v>
      </c>
      <c r="H12" s="9">
        <v>191</v>
      </c>
      <c r="I12" s="9">
        <v>18</v>
      </c>
      <c r="J12" s="9">
        <v>172</v>
      </c>
      <c r="K12" s="9">
        <v>1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6" t="s">
        <v>26</v>
      </c>
      <c r="B13" s="1" t="s">
        <v>15</v>
      </c>
      <c r="C13" s="9">
        <v>199</v>
      </c>
      <c r="D13" s="9">
        <v>15</v>
      </c>
      <c r="E13" s="9">
        <v>9</v>
      </c>
      <c r="F13" s="9">
        <v>5</v>
      </c>
      <c r="G13" s="9">
        <v>1</v>
      </c>
      <c r="H13" s="9">
        <v>184</v>
      </c>
      <c r="I13" s="9">
        <v>20</v>
      </c>
      <c r="J13" s="9">
        <v>162</v>
      </c>
      <c r="K13" s="9">
        <v>2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6" t="s">
        <v>26</v>
      </c>
      <c r="B14" s="1" t="s">
        <v>16</v>
      </c>
      <c r="C14" s="9">
        <v>194</v>
      </c>
      <c r="D14" s="9">
        <v>12</v>
      </c>
      <c r="E14" s="9">
        <v>4</v>
      </c>
      <c r="F14" s="9">
        <v>7</v>
      </c>
      <c r="G14" s="9">
        <v>1</v>
      </c>
      <c r="H14" s="9">
        <v>182</v>
      </c>
      <c r="I14" s="9">
        <v>16</v>
      </c>
      <c r="J14" s="9">
        <v>162</v>
      </c>
      <c r="K14" s="9">
        <v>4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6" t="s">
        <v>26</v>
      </c>
      <c r="B15" s="1" t="s">
        <v>17</v>
      </c>
      <c r="C15" s="9">
        <v>171</v>
      </c>
      <c r="D15" s="9">
        <v>14</v>
      </c>
      <c r="E15" s="9">
        <v>10</v>
      </c>
      <c r="F15" s="9">
        <v>4</v>
      </c>
      <c r="G15" s="9" t="s">
        <v>37</v>
      </c>
      <c r="H15" s="9">
        <v>157</v>
      </c>
      <c r="I15" s="9">
        <v>20</v>
      </c>
      <c r="J15" s="9">
        <v>135</v>
      </c>
      <c r="K15" s="9">
        <v>2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6" t="s">
        <v>26</v>
      </c>
      <c r="B16" s="1" t="s">
        <v>18</v>
      </c>
      <c r="C16" s="9">
        <v>170</v>
      </c>
      <c r="D16" s="9">
        <v>16</v>
      </c>
      <c r="E16" s="9">
        <v>12</v>
      </c>
      <c r="F16" s="9">
        <v>4</v>
      </c>
      <c r="G16" s="9" t="s">
        <v>37</v>
      </c>
      <c r="H16" s="9">
        <v>154</v>
      </c>
      <c r="I16" s="9">
        <v>27</v>
      </c>
      <c r="J16" s="9">
        <v>124</v>
      </c>
      <c r="K16" s="9">
        <v>3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6" t="s">
        <v>26</v>
      </c>
      <c r="B17" s="1" t="s">
        <v>19</v>
      </c>
      <c r="C17" s="9">
        <v>148</v>
      </c>
      <c r="D17" s="9">
        <v>14</v>
      </c>
      <c r="E17" s="9">
        <v>9</v>
      </c>
      <c r="F17" s="9">
        <v>4</v>
      </c>
      <c r="G17" s="9">
        <v>1</v>
      </c>
      <c r="H17" s="9">
        <v>134</v>
      </c>
      <c r="I17" s="9">
        <v>21</v>
      </c>
      <c r="J17" s="9">
        <v>110</v>
      </c>
      <c r="K17" s="9">
        <v>3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6" t="s">
        <v>26</v>
      </c>
      <c r="B18" s="1" t="s">
        <v>20</v>
      </c>
      <c r="C18" s="9">
        <v>116</v>
      </c>
      <c r="D18" s="9">
        <v>8</v>
      </c>
      <c r="E18" s="9">
        <v>3</v>
      </c>
      <c r="F18" s="9">
        <v>5</v>
      </c>
      <c r="G18" s="9" t="s">
        <v>37</v>
      </c>
      <c r="H18" s="9">
        <v>108</v>
      </c>
      <c r="I18" s="9">
        <v>13</v>
      </c>
      <c r="J18" s="9">
        <v>94</v>
      </c>
      <c r="K18" s="9">
        <v>1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6" t="s">
        <v>26</v>
      </c>
      <c r="B19" s="1" t="s">
        <v>21</v>
      </c>
      <c r="C19" s="9">
        <v>60</v>
      </c>
      <c r="D19" s="9">
        <v>2</v>
      </c>
      <c r="E19" s="9" t="s">
        <v>37</v>
      </c>
      <c r="F19" s="9">
        <v>2</v>
      </c>
      <c r="G19" s="9" t="s">
        <v>37</v>
      </c>
      <c r="H19" s="9">
        <v>58</v>
      </c>
      <c r="I19" s="9">
        <v>4</v>
      </c>
      <c r="J19" s="9">
        <v>51</v>
      </c>
      <c r="K19" s="9">
        <v>3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6" t="s">
        <v>26</v>
      </c>
      <c r="B20" s="1" t="s">
        <v>22</v>
      </c>
      <c r="C20" s="9">
        <v>39</v>
      </c>
      <c r="D20" s="9">
        <v>4</v>
      </c>
      <c r="E20" s="9" t="s">
        <v>37</v>
      </c>
      <c r="F20" s="9">
        <v>4</v>
      </c>
      <c r="G20" s="9" t="s">
        <v>37</v>
      </c>
      <c r="H20" s="9">
        <v>35</v>
      </c>
      <c r="I20" s="9">
        <v>3</v>
      </c>
      <c r="J20" s="9">
        <v>32</v>
      </c>
      <c r="K20" s="9" t="s">
        <v>37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6" t="s">
        <v>26</v>
      </c>
      <c r="B21" s="1" t="s">
        <v>23</v>
      </c>
      <c r="C21" s="9">
        <v>17</v>
      </c>
      <c r="D21" s="9">
        <v>1</v>
      </c>
      <c r="E21" s="9" t="s">
        <v>37</v>
      </c>
      <c r="F21" s="9">
        <v>1</v>
      </c>
      <c r="G21" s="9" t="s">
        <v>37</v>
      </c>
      <c r="H21" s="9">
        <v>16</v>
      </c>
      <c r="I21" s="9">
        <v>1</v>
      </c>
      <c r="J21" s="9">
        <v>14</v>
      </c>
      <c r="K21" s="9">
        <v>1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7" t="s">
        <v>24</v>
      </c>
      <c r="B22" s="4" t="s">
        <v>26</v>
      </c>
      <c r="C22" s="3">
        <v>697</v>
      </c>
      <c r="D22" s="3">
        <v>52</v>
      </c>
      <c r="E22" s="3">
        <v>27</v>
      </c>
      <c r="F22" s="3">
        <v>24</v>
      </c>
      <c r="G22" s="3">
        <v>1</v>
      </c>
      <c r="H22" s="3">
        <v>645</v>
      </c>
      <c r="I22" s="3">
        <v>62</v>
      </c>
      <c r="J22" s="3">
        <v>573</v>
      </c>
      <c r="K22" s="3">
        <v>10</v>
      </c>
    </row>
    <row r="23" spans="1:16" ht="12" customHeight="1">
      <c r="A23" s="26" t="s">
        <v>26</v>
      </c>
      <c r="B23" s="1" t="s">
        <v>9</v>
      </c>
      <c r="C23" s="9">
        <v>1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1</v>
      </c>
      <c r="I23" s="9" t="s">
        <v>37</v>
      </c>
      <c r="J23" s="9">
        <v>1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6" t="s">
        <v>26</v>
      </c>
      <c r="B24" s="1" t="s">
        <v>10</v>
      </c>
      <c r="C24" s="9">
        <v>34</v>
      </c>
      <c r="D24" s="9" t="s">
        <v>37</v>
      </c>
      <c r="E24" s="9" t="s">
        <v>37</v>
      </c>
      <c r="F24" s="9" t="s">
        <v>37</v>
      </c>
      <c r="G24" s="9" t="s">
        <v>37</v>
      </c>
      <c r="H24" s="9">
        <v>34</v>
      </c>
      <c r="I24" s="9" t="s">
        <v>37</v>
      </c>
      <c r="J24" s="9">
        <v>31</v>
      </c>
      <c r="K24" s="9">
        <v>3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6" t="s">
        <v>26</v>
      </c>
      <c r="B25" s="1" t="s">
        <v>11</v>
      </c>
      <c r="C25" s="9">
        <v>76</v>
      </c>
      <c r="D25" s="9">
        <v>8</v>
      </c>
      <c r="E25" s="9">
        <v>4</v>
      </c>
      <c r="F25" s="9">
        <v>4</v>
      </c>
      <c r="G25" s="9" t="s">
        <v>37</v>
      </c>
      <c r="H25" s="9">
        <v>68</v>
      </c>
      <c r="I25" s="9">
        <v>1</v>
      </c>
      <c r="J25" s="9">
        <v>66</v>
      </c>
      <c r="K25" s="9">
        <v>1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6" t="s">
        <v>26</v>
      </c>
      <c r="B26" s="1" t="s">
        <v>12</v>
      </c>
      <c r="C26" s="9">
        <v>87</v>
      </c>
      <c r="D26" s="9">
        <v>7</v>
      </c>
      <c r="E26" s="9">
        <v>2</v>
      </c>
      <c r="F26" s="9">
        <v>5</v>
      </c>
      <c r="G26" s="9" t="s">
        <v>37</v>
      </c>
      <c r="H26" s="9">
        <v>80</v>
      </c>
      <c r="I26" s="9">
        <v>3</v>
      </c>
      <c r="J26" s="9">
        <v>77</v>
      </c>
      <c r="K26" s="9" t="s">
        <v>37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6" t="s">
        <v>26</v>
      </c>
      <c r="B27" s="1" t="s">
        <v>13</v>
      </c>
      <c r="C27" s="9">
        <v>106</v>
      </c>
      <c r="D27" s="9">
        <v>6</v>
      </c>
      <c r="E27" s="9">
        <v>3</v>
      </c>
      <c r="F27" s="9">
        <v>3</v>
      </c>
      <c r="G27" s="9" t="s">
        <v>37</v>
      </c>
      <c r="H27" s="9">
        <v>100</v>
      </c>
      <c r="I27" s="9">
        <v>12</v>
      </c>
      <c r="J27" s="9">
        <v>86</v>
      </c>
      <c r="K27" s="9">
        <v>2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6" t="s">
        <v>26</v>
      </c>
      <c r="B28" s="1" t="s">
        <v>14</v>
      </c>
      <c r="C28" s="9">
        <v>72</v>
      </c>
      <c r="D28" s="9">
        <v>5</v>
      </c>
      <c r="E28" s="9">
        <v>4</v>
      </c>
      <c r="F28" s="9">
        <v>1</v>
      </c>
      <c r="G28" s="9" t="s">
        <v>37</v>
      </c>
      <c r="H28" s="9">
        <v>67</v>
      </c>
      <c r="I28" s="9">
        <v>6</v>
      </c>
      <c r="J28" s="9">
        <v>60</v>
      </c>
      <c r="K28" s="9">
        <v>1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6" t="s">
        <v>26</v>
      </c>
      <c r="B29" s="1" t="s">
        <v>15</v>
      </c>
      <c r="C29" s="9">
        <v>64</v>
      </c>
      <c r="D29" s="9">
        <v>3</v>
      </c>
      <c r="E29" s="9">
        <v>1</v>
      </c>
      <c r="F29" s="9">
        <v>2</v>
      </c>
      <c r="G29" s="9" t="s">
        <v>37</v>
      </c>
      <c r="H29" s="9">
        <v>61</v>
      </c>
      <c r="I29" s="9">
        <v>10</v>
      </c>
      <c r="J29" s="9">
        <v>51</v>
      </c>
      <c r="K29" s="9" t="s">
        <v>37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6" t="s">
        <v>26</v>
      </c>
      <c r="B30" s="1" t="s">
        <v>16</v>
      </c>
      <c r="C30" s="9">
        <v>53</v>
      </c>
      <c r="D30" s="9">
        <v>3</v>
      </c>
      <c r="E30" s="9" t="s">
        <v>37</v>
      </c>
      <c r="F30" s="9">
        <v>2</v>
      </c>
      <c r="G30" s="9">
        <v>1</v>
      </c>
      <c r="H30" s="9">
        <v>50</v>
      </c>
      <c r="I30" s="9">
        <v>3</v>
      </c>
      <c r="J30" s="9">
        <v>46</v>
      </c>
      <c r="K30" s="9">
        <v>1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6" t="s">
        <v>26</v>
      </c>
      <c r="B31" s="1" t="s">
        <v>17</v>
      </c>
      <c r="C31" s="9">
        <v>43</v>
      </c>
      <c r="D31" s="9">
        <v>4</v>
      </c>
      <c r="E31" s="9">
        <v>4</v>
      </c>
      <c r="F31" s="9" t="s">
        <v>37</v>
      </c>
      <c r="G31" s="9" t="s">
        <v>37</v>
      </c>
      <c r="H31" s="9">
        <v>39</v>
      </c>
      <c r="I31" s="9">
        <v>3</v>
      </c>
      <c r="J31" s="9">
        <v>36</v>
      </c>
      <c r="K31" s="9" t="s">
        <v>37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6" t="s">
        <v>26</v>
      </c>
      <c r="B32" s="1" t="s">
        <v>18</v>
      </c>
      <c r="C32" s="9">
        <v>52</v>
      </c>
      <c r="D32" s="9">
        <v>6</v>
      </c>
      <c r="E32" s="9">
        <v>5</v>
      </c>
      <c r="F32" s="9">
        <v>1</v>
      </c>
      <c r="G32" s="9" t="s">
        <v>37</v>
      </c>
      <c r="H32" s="9">
        <v>46</v>
      </c>
      <c r="I32" s="9">
        <v>9</v>
      </c>
      <c r="J32" s="9">
        <v>36</v>
      </c>
      <c r="K32" s="9">
        <v>1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6" t="s">
        <v>26</v>
      </c>
      <c r="B33" s="1" t="s">
        <v>19</v>
      </c>
      <c r="C33" s="9">
        <v>43</v>
      </c>
      <c r="D33" s="9">
        <v>3</v>
      </c>
      <c r="E33" s="9">
        <v>3</v>
      </c>
      <c r="F33" s="9" t="s">
        <v>37</v>
      </c>
      <c r="G33" s="9" t="s">
        <v>37</v>
      </c>
      <c r="H33" s="9">
        <v>40</v>
      </c>
      <c r="I33" s="9">
        <v>8</v>
      </c>
      <c r="J33" s="9">
        <v>31</v>
      </c>
      <c r="K33" s="9">
        <v>1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6" t="s">
        <v>26</v>
      </c>
      <c r="B34" s="1" t="s">
        <v>20</v>
      </c>
      <c r="C34" s="9">
        <v>29</v>
      </c>
      <c r="D34" s="9">
        <v>2</v>
      </c>
      <c r="E34" s="9">
        <v>1</v>
      </c>
      <c r="F34" s="9">
        <v>1</v>
      </c>
      <c r="G34" s="9" t="s">
        <v>37</v>
      </c>
      <c r="H34" s="9">
        <v>27</v>
      </c>
      <c r="I34" s="9">
        <v>5</v>
      </c>
      <c r="J34" s="9">
        <v>22</v>
      </c>
      <c r="K34" s="9" t="s">
        <v>37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6" t="s">
        <v>26</v>
      </c>
      <c r="B35" s="1" t="s">
        <v>21</v>
      </c>
      <c r="C35" s="9">
        <v>16</v>
      </c>
      <c r="D35" s="9">
        <v>2</v>
      </c>
      <c r="E35" s="9" t="s">
        <v>37</v>
      </c>
      <c r="F35" s="9">
        <v>2</v>
      </c>
      <c r="G35" s="9" t="s">
        <v>37</v>
      </c>
      <c r="H35" s="9">
        <v>14</v>
      </c>
      <c r="I35" s="9">
        <v>1</v>
      </c>
      <c r="J35" s="9">
        <v>13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6" t="s">
        <v>26</v>
      </c>
      <c r="B36" s="1" t="s">
        <v>22</v>
      </c>
      <c r="C36" s="9">
        <v>15</v>
      </c>
      <c r="D36" s="9">
        <v>3</v>
      </c>
      <c r="E36" s="9" t="s">
        <v>37</v>
      </c>
      <c r="F36" s="9">
        <v>3</v>
      </c>
      <c r="G36" s="9" t="s">
        <v>37</v>
      </c>
      <c r="H36" s="9">
        <v>12</v>
      </c>
      <c r="I36" s="9">
        <v>1</v>
      </c>
      <c r="J36" s="9">
        <v>11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6" t="s">
        <v>26</v>
      </c>
      <c r="B37" s="1" t="s">
        <v>23</v>
      </c>
      <c r="C37" s="9">
        <v>6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6</v>
      </c>
      <c r="I37" s="9" t="s">
        <v>37</v>
      </c>
      <c r="J37" s="9">
        <v>6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7" t="s">
        <v>25</v>
      </c>
      <c r="B38" s="4" t="s">
        <v>26</v>
      </c>
      <c r="C38" s="3">
        <v>1516</v>
      </c>
      <c r="D38" s="3">
        <v>120</v>
      </c>
      <c r="E38" s="3">
        <v>45</v>
      </c>
      <c r="F38" s="3">
        <v>72</v>
      </c>
      <c r="G38" s="3">
        <v>3</v>
      </c>
      <c r="H38" s="3">
        <v>1396</v>
      </c>
      <c r="I38" s="3">
        <v>135</v>
      </c>
      <c r="J38" s="3">
        <v>1238</v>
      </c>
      <c r="K38" s="3">
        <v>23</v>
      </c>
    </row>
    <row r="39" spans="1:16" ht="12" customHeight="1">
      <c r="A39" s="26" t="s">
        <v>26</v>
      </c>
      <c r="B39" s="1" t="s">
        <v>9</v>
      </c>
      <c r="C39" s="9">
        <v>10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10</v>
      </c>
      <c r="I39" s="9">
        <v>1</v>
      </c>
      <c r="J39" s="9">
        <v>9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6" t="s">
        <v>26</v>
      </c>
      <c r="B40" s="1" t="s">
        <v>10</v>
      </c>
      <c r="C40" s="9">
        <v>73</v>
      </c>
      <c r="D40" s="9">
        <v>2</v>
      </c>
      <c r="E40" s="9" t="s">
        <v>37</v>
      </c>
      <c r="F40" s="9">
        <v>2</v>
      </c>
      <c r="G40" s="9" t="s">
        <v>37</v>
      </c>
      <c r="H40" s="9">
        <v>71</v>
      </c>
      <c r="I40" s="9">
        <v>1</v>
      </c>
      <c r="J40" s="9">
        <v>70</v>
      </c>
      <c r="K40" s="9" t="s">
        <v>37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6" t="s">
        <v>26</v>
      </c>
      <c r="B41" s="1" t="s">
        <v>11</v>
      </c>
      <c r="C41" s="9">
        <v>142</v>
      </c>
      <c r="D41" s="9">
        <v>12</v>
      </c>
      <c r="E41" s="9" t="s">
        <v>37</v>
      </c>
      <c r="F41" s="9">
        <v>12</v>
      </c>
      <c r="G41" s="9" t="s">
        <v>37</v>
      </c>
      <c r="H41" s="9">
        <v>130</v>
      </c>
      <c r="I41" s="9">
        <v>3</v>
      </c>
      <c r="J41" s="9">
        <v>126</v>
      </c>
      <c r="K41" s="9">
        <v>1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6" t="s">
        <v>26</v>
      </c>
      <c r="B42" s="1" t="s">
        <v>12</v>
      </c>
      <c r="C42" s="9">
        <v>187</v>
      </c>
      <c r="D42" s="9">
        <v>16</v>
      </c>
      <c r="E42" s="9">
        <v>3</v>
      </c>
      <c r="F42" s="9">
        <v>13</v>
      </c>
      <c r="G42" s="9" t="s">
        <v>37</v>
      </c>
      <c r="H42" s="9">
        <v>171</v>
      </c>
      <c r="I42" s="9">
        <v>13</v>
      </c>
      <c r="J42" s="9">
        <v>155</v>
      </c>
      <c r="K42" s="9">
        <v>3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6" t="s">
        <v>26</v>
      </c>
      <c r="B43" s="1" t="s">
        <v>13</v>
      </c>
      <c r="C43" s="9">
        <v>175</v>
      </c>
      <c r="D43" s="9">
        <v>18</v>
      </c>
      <c r="E43" s="9">
        <v>7</v>
      </c>
      <c r="F43" s="9">
        <v>11</v>
      </c>
      <c r="G43" s="9" t="s">
        <v>37</v>
      </c>
      <c r="H43" s="9">
        <v>157</v>
      </c>
      <c r="I43" s="9">
        <v>20</v>
      </c>
      <c r="J43" s="9">
        <v>134</v>
      </c>
      <c r="K43" s="9">
        <v>3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6" t="s">
        <v>26</v>
      </c>
      <c r="B44" s="1" t="s">
        <v>14</v>
      </c>
      <c r="C44" s="9">
        <v>136</v>
      </c>
      <c r="D44" s="9">
        <v>12</v>
      </c>
      <c r="E44" s="9">
        <v>2</v>
      </c>
      <c r="F44" s="9">
        <v>9</v>
      </c>
      <c r="G44" s="9">
        <v>1</v>
      </c>
      <c r="H44" s="9">
        <v>124</v>
      </c>
      <c r="I44" s="9">
        <v>12</v>
      </c>
      <c r="J44" s="9">
        <v>112</v>
      </c>
      <c r="K44" s="9" t="s">
        <v>37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6" t="s">
        <v>26</v>
      </c>
      <c r="B45" s="1" t="s">
        <v>15</v>
      </c>
      <c r="C45" s="9">
        <v>135</v>
      </c>
      <c r="D45" s="9">
        <v>12</v>
      </c>
      <c r="E45" s="9">
        <v>8</v>
      </c>
      <c r="F45" s="9">
        <v>3</v>
      </c>
      <c r="G45" s="9">
        <v>1</v>
      </c>
      <c r="H45" s="9">
        <v>123</v>
      </c>
      <c r="I45" s="9">
        <v>10</v>
      </c>
      <c r="J45" s="9">
        <v>111</v>
      </c>
      <c r="K45" s="9">
        <v>2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6" t="s">
        <v>26</v>
      </c>
      <c r="B46" s="1" t="s">
        <v>16</v>
      </c>
      <c r="C46" s="9">
        <v>141</v>
      </c>
      <c r="D46" s="9">
        <v>9</v>
      </c>
      <c r="E46" s="9">
        <v>4</v>
      </c>
      <c r="F46" s="9">
        <v>5</v>
      </c>
      <c r="G46" s="9" t="s">
        <v>37</v>
      </c>
      <c r="H46" s="9">
        <v>132</v>
      </c>
      <c r="I46" s="9">
        <v>13</v>
      </c>
      <c r="J46" s="9">
        <v>116</v>
      </c>
      <c r="K46" s="9">
        <v>3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6" t="s">
        <v>26</v>
      </c>
      <c r="B47" s="1" t="s">
        <v>17</v>
      </c>
      <c r="C47" s="9">
        <v>128</v>
      </c>
      <c r="D47" s="9">
        <v>10</v>
      </c>
      <c r="E47" s="9">
        <v>6</v>
      </c>
      <c r="F47" s="9">
        <v>4</v>
      </c>
      <c r="G47" s="9" t="s">
        <v>37</v>
      </c>
      <c r="H47" s="9">
        <v>118</v>
      </c>
      <c r="I47" s="9">
        <v>17</v>
      </c>
      <c r="J47" s="9">
        <v>99</v>
      </c>
      <c r="K47" s="9">
        <v>2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6" t="s">
        <v>26</v>
      </c>
      <c r="B48" s="1" t="s">
        <v>18</v>
      </c>
      <c r="C48" s="9">
        <v>118</v>
      </c>
      <c r="D48" s="9">
        <v>10</v>
      </c>
      <c r="E48" s="9">
        <v>7</v>
      </c>
      <c r="F48" s="9">
        <v>3</v>
      </c>
      <c r="G48" s="9" t="s">
        <v>37</v>
      </c>
      <c r="H48" s="9">
        <v>108</v>
      </c>
      <c r="I48" s="9">
        <v>18</v>
      </c>
      <c r="J48" s="9">
        <v>88</v>
      </c>
      <c r="K48" s="9">
        <v>2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6" t="s">
        <v>26</v>
      </c>
      <c r="B49" s="1" t="s">
        <v>19</v>
      </c>
      <c r="C49" s="9">
        <v>105</v>
      </c>
      <c r="D49" s="9">
        <v>11</v>
      </c>
      <c r="E49" s="9">
        <v>6</v>
      </c>
      <c r="F49" s="9">
        <v>4</v>
      </c>
      <c r="G49" s="9">
        <v>1</v>
      </c>
      <c r="H49" s="9">
        <v>94</v>
      </c>
      <c r="I49" s="9">
        <v>13</v>
      </c>
      <c r="J49" s="9">
        <v>79</v>
      </c>
      <c r="K49" s="9">
        <v>2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6" t="s">
        <v>26</v>
      </c>
      <c r="B50" s="1" t="s">
        <v>20</v>
      </c>
      <c r="C50" s="9">
        <v>87</v>
      </c>
      <c r="D50" s="9">
        <v>6</v>
      </c>
      <c r="E50" s="9">
        <v>2</v>
      </c>
      <c r="F50" s="9">
        <v>4</v>
      </c>
      <c r="G50" s="9" t="s">
        <v>37</v>
      </c>
      <c r="H50" s="9">
        <v>81</v>
      </c>
      <c r="I50" s="9">
        <v>8</v>
      </c>
      <c r="J50" s="9">
        <v>72</v>
      </c>
      <c r="K50" s="9">
        <v>1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6" t="s">
        <v>26</v>
      </c>
      <c r="B51" s="1" t="s">
        <v>21</v>
      </c>
      <c r="C51" s="9">
        <v>44</v>
      </c>
      <c r="D51" s="9" t="s">
        <v>37</v>
      </c>
      <c r="E51" s="9" t="s">
        <v>37</v>
      </c>
      <c r="F51" s="9" t="s">
        <v>37</v>
      </c>
      <c r="G51" s="9" t="s">
        <v>37</v>
      </c>
      <c r="H51" s="9">
        <v>44</v>
      </c>
      <c r="I51" s="9">
        <v>3</v>
      </c>
      <c r="J51" s="9">
        <v>38</v>
      </c>
      <c r="K51" s="9">
        <v>3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6" t="s">
        <v>26</v>
      </c>
      <c r="B52" s="1" t="s">
        <v>22</v>
      </c>
      <c r="C52" s="9">
        <v>24</v>
      </c>
      <c r="D52" s="9">
        <v>1</v>
      </c>
      <c r="E52" s="9" t="s">
        <v>37</v>
      </c>
      <c r="F52" s="9">
        <v>1</v>
      </c>
      <c r="G52" s="9" t="s">
        <v>37</v>
      </c>
      <c r="H52" s="9">
        <v>23</v>
      </c>
      <c r="I52" s="9">
        <v>2</v>
      </c>
      <c r="J52" s="9">
        <v>21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8" t="s">
        <v>26</v>
      </c>
      <c r="B53" s="6" t="s">
        <v>23</v>
      </c>
      <c r="C53" s="5">
        <v>11</v>
      </c>
      <c r="D53" s="5">
        <v>1</v>
      </c>
      <c r="E53" s="5" t="s">
        <v>37</v>
      </c>
      <c r="F53" s="5">
        <v>1</v>
      </c>
      <c r="G53" s="5" t="s">
        <v>37</v>
      </c>
      <c r="H53" s="5">
        <v>10</v>
      </c>
      <c r="I53" s="5">
        <v>1</v>
      </c>
      <c r="J53" s="5">
        <v>8</v>
      </c>
      <c r="K53" s="5">
        <v>1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7" t="s">
        <v>38</v>
      </c>
      <c r="B54" s="18"/>
      <c r="C54" s="18"/>
      <c r="D54" s="18"/>
      <c r="E54" s="18"/>
      <c r="F54" s="18"/>
      <c r="G54" s="18"/>
      <c r="H54" s="18"/>
      <c r="I54" s="18"/>
      <c r="J54" s="18"/>
      <c r="K54" s="19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20" t="s">
        <v>39</v>
      </c>
      <c r="B55" s="21"/>
      <c r="C55" s="21"/>
      <c r="D55" s="21"/>
      <c r="E55" s="21"/>
      <c r="F55" s="21"/>
      <c r="G55" s="21"/>
      <c r="H55" s="21"/>
      <c r="I55" s="21"/>
      <c r="J55" s="21"/>
      <c r="K55" s="22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9.83203125" customWidth="1"/>
    <col min="4" max="11" width="15.33203125" customWidth="1"/>
    <col min="12" max="31" width="23.33203125" customWidth="1"/>
  </cols>
  <sheetData>
    <row r="1" spans="1:31" ht="13.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34" t="s">
        <v>59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9" t="s">
        <v>1</v>
      </c>
      <c r="B3" s="29" t="s">
        <v>26</v>
      </c>
      <c r="C3" s="29" t="s">
        <v>43</v>
      </c>
      <c r="D3" s="29" t="s">
        <v>2</v>
      </c>
      <c r="E3" s="29" t="s">
        <v>26</v>
      </c>
      <c r="F3" s="29" t="s">
        <v>26</v>
      </c>
      <c r="G3" s="29" t="s">
        <v>26</v>
      </c>
      <c r="H3" s="29" t="s">
        <v>3</v>
      </c>
      <c r="I3" s="29" t="s">
        <v>26</v>
      </c>
      <c r="J3" s="29" t="s">
        <v>26</v>
      </c>
      <c r="K3" s="29" t="s">
        <v>26</v>
      </c>
    </row>
    <row r="4" spans="1:31" ht="15.6" customHeight="1">
      <c r="A4" s="29" t="s">
        <v>26</v>
      </c>
      <c r="B4" s="29" t="s">
        <v>26</v>
      </c>
      <c r="C4" s="29" t="s">
        <v>26</v>
      </c>
      <c r="D4" s="29" t="s">
        <v>4</v>
      </c>
      <c r="E4" s="29" t="s">
        <v>26</v>
      </c>
      <c r="F4" s="29" t="s">
        <v>26</v>
      </c>
      <c r="G4" s="29" t="s">
        <v>26</v>
      </c>
      <c r="H4" s="29" t="s">
        <v>4</v>
      </c>
      <c r="I4" s="29" t="s">
        <v>26</v>
      </c>
      <c r="J4" s="29" t="s">
        <v>26</v>
      </c>
      <c r="K4" s="29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9" t="s">
        <v>26</v>
      </c>
      <c r="B5" s="29" t="s">
        <v>26</v>
      </c>
      <c r="C5" s="29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5" t="s">
        <v>5</v>
      </c>
      <c r="B6" s="8" t="s">
        <v>26</v>
      </c>
      <c r="C6" s="3">
        <v>706</v>
      </c>
      <c r="D6" s="3">
        <v>48</v>
      </c>
      <c r="E6" s="3">
        <v>27</v>
      </c>
      <c r="F6" s="3">
        <v>19</v>
      </c>
      <c r="G6" s="3">
        <v>2</v>
      </c>
      <c r="H6" s="3">
        <v>658</v>
      </c>
      <c r="I6" s="3">
        <v>54</v>
      </c>
      <c r="J6" s="3">
        <v>601</v>
      </c>
      <c r="K6" s="3">
        <v>3</v>
      </c>
    </row>
    <row r="7" spans="1:31" ht="12" customHeight="1">
      <c r="A7" s="26" t="s">
        <v>26</v>
      </c>
      <c r="B7" s="1" t="s">
        <v>9</v>
      </c>
      <c r="C7" s="9">
        <v>1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1</v>
      </c>
      <c r="I7" s="9" t="s">
        <v>37</v>
      </c>
      <c r="J7" s="9">
        <v>1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6" t="s">
        <v>26</v>
      </c>
      <c r="B8" s="1" t="s">
        <v>10</v>
      </c>
      <c r="C8" s="9">
        <v>37</v>
      </c>
      <c r="D8" s="9">
        <v>1</v>
      </c>
      <c r="E8" s="9" t="s">
        <v>37</v>
      </c>
      <c r="F8" s="9">
        <v>1</v>
      </c>
      <c r="G8" s="9" t="s">
        <v>37</v>
      </c>
      <c r="H8" s="9">
        <v>36</v>
      </c>
      <c r="I8" s="9" t="s">
        <v>37</v>
      </c>
      <c r="J8" s="9">
        <v>35</v>
      </c>
      <c r="K8" s="9">
        <v>1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6" t="s">
        <v>26</v>
      </c>
      <c r="B9" s="1" t="s">
        <v>11</v>
      </c>
      <c r="C9" s="9">
        <v>71</v>
      </c>
      <c r="D9" s="9">
        <v>4</v>
      </c>
      <c r="E9" s="9">
        <v>1</v>
      </c>
      <c r="F9" s="9">
        <v>3</v>
      </c>
      <c r="G9" s="9" t="s">
        <v>37</v>
      </c>
      <c r="H9" s="9">
        <v>67</v>
      </c>
      <c r="I9" s="9">
        <v>1</v>
      </c>
      <c r="J9" s="9">
        <v>66</v>
      </c>
      <c r="K9" s="9" t="s">
        <v>37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6" t="s">
        <v>26</v>
      </c>
      <c r="B10" s="1" t="s">
        <v>12</v>
      </c>
      <c r="C10" s="9">
        <v>99</v>
      </c>
      <c r="D10" s="9">
        <v>7</v>
      </c>
      <c r="E10" s="9">
        <v>1</v>
      </c>
      <c r="F10" s="9">
        <v>6</v>
      </c>
      <c r="G10" s="9" t="s">
        <v>37</v>
      </c>
      <c r="H10" s="9">
        <v>92</v>
      </c>
      <c r="I10" s="9">
        <v>4</v>
      </c>
      <c r="J10" s="9">
        <v>88</v>
      </c>
      <c r="K10" s="9" t="s">
        <v>37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6" t="s">
        <v>26</v>
      </c>
      <c r="B11" s="1" t="s">
        <v>13</v>
      </c>
      <c r="C11" s="9">
        <v>85</v>
      </c>
      <c r="D11" s="9">
        <v>5</v>
      </c>
      <c r="E11" s="9">
        <v>4</v>
      </c>
      <c r="F11" s="9">
        <v>1</v>
      </c>
      <c r="G11" s="9" t="s">
        <v>37</v>
      </c>
      <c r="H11" s="9">
        <v>80</v>
      </c>
      <c r="I11" s="9">
        <v>6</v>
      </c>
      <c r="J11" s="9">
        <v>74</v>
      </c>
      <c r="K11" s="9" t="s">
        <v>37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6" t="s">
        <v>26</v>
      </c>
      <c r="B12" s="1" t="s">
        <v>14</v>
      </c>
      <c r="C12" s="9">
        <v>69</v>
      </c>
      <c r="D12" s="9">
        <v>5</v>
      </c>
      <c r="E12" s="9">
        <v>3</v>
      </c>
      <c r="F12" s="9">
        <v>2</v>
      </c>
      <c r="G12" s="9" t="s">
        <v>37</v>
      </c>
      <c r="H12" s="9">
        <v>64</v>
      </c>
      <c r="I12" s="9">
        <v>2</v>
      </c>
      <c r="J12" s="9">
        <v>62</v>
      </c>
      <c r="K12" s="9" t="s">
        <v>37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6" t="s">
        <v>26</v>
      </c>
      <c r="B13" s="1" t="s">
        <v>15</v>
      </c>
      <c r="C13" s="9">
        <v>66</v>
      </c>
      <c r="D13" s="9">
        <v>9</v>
      </c>
      <c r="E13" s="9">
        <v>5</v>
      </c>
      <c r="F13" s="9">
        <v>4</v>
      </c>
      <c r="G13" s="9" t="s">
        <v>37</v>
      </c>
      <c r="H13" s="9">
        <v>57</v>
      </c>
      <c r="I13" s="9">
        <v>9</v>
      </c>
      <c r="J13" s="9">
        <v>48</v>
      </c>
      <c r="K13" s="9" t="s">
        <v>37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6" t="s">
        <v>26</v>
      </c>
      <c r="B14" s="1" t="s">
        <v>16</v>
      </c>
      <c r="C14" s="9">
        <v>60</v>
      </c>
      <c r="D14" s="9">
        <v>4</v>
      </c>
      <c r="E14" s="9">
        <v>3</v>
      </c>
      <c r="F14" s="9" t="s">
        <v>37</v>
      </c>
      <c r="G14" s="9">
        <v>1</v>
      </c>
      <c r="H14" s="9">
        <v>56</v>
      </c>
      <c r="I14" s="9">
        <v>13</v>
      </c>
      <c r="J14" s="9">
        <v>43</v>
      </c>
      <c r="K14" s="9" t="s">
        <v>37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6" t="s">
        <v>26</v>
      </c>
      <c r="B15" s="1" t="s">
        <v>17</v>
      </c>
      <c r="C15" s="9">
        <v>60</v>
      </c>
      <c r="D15" s="9">
        <v>8</v>
      </c>
      <c r="E15" s="9">
        <v>7</v>
      </c>
      <c r="F15" s="9" t="s">
        <v>37</v>
      </c>
      <c r="G15" s="9">
        <v>1</v>
      </c>
      <c r="H15" s="9">
        <v>52</v>
      </c>
      <c r="I15" s="9">
        <v>11</v>
      </c>
      <c r="J15" s="9">
        <v>41</v>
      </c>
      <c r="K15" s="9" t="s">
        <v>37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6" t="s">
        <v>26</v>
      </c>
      <c r="B16" s="1" t="s">
        <v>18</v>
      </c>
      <c r="C16" s="9">
        <v>37</v>
      </c>
      <c r="D16" s="9">
        <v>1</v>
      </c>
      <c r="E16" s="9" t="s">
        <v>37</v>
      </c>
      <c r="F16" s="9">
        <v>1</v>
      </c>
      <c r="G16" s="9" t="s">
        <v>37</v>
      </c>
      <c r="H16" s="9">
        <v>36</v>
      </c>
      <c r="I16" s="9">
        <v>3</v>
      </c>
      <c r="J16" s="9">
        <v>33</v>
      </c>
      <c r="K16" s="9" t="s">
        <v>37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6" t="s">
        <v>26</v>
      </c>
      <c r="B17" s="1" t="s">
        <v>19</v>
      </c>
      <c r="C17" s="9">
        <v>56</v>
      </c>
      <c r="D17" s="9">
        <v>2</v>
      </c>
      <c r="E17" s="9">
        <v>1</v>
      </c>
      <c r="F17" s="9">
        <v>1</v>
      </c>
      <c r="G17" s="9" t="s">
        <v>37</v>
      </c>
      <c r="H17" s="9">
        <v>54</v>
      </c>
      <c r="I17" s="9">
        <v>3</v>
      </c>
      <c r="J17" s="9">
        <v>50</v>
      </c>
      <c r="K17" s="9">
        <v>1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6" t="s">
        <v>26</v>
      </c>
      <c r="B18" s="1" t="s">
        <v>20</v>
      </c>
      <c r="C18" s="9">
        <v>29</v>
      </c>
      <c r="D18" s="9">
        <v>2</v>
      </c>
      <c r="E18" s="9">
        <v>2</v>
      </c>
      <c r="F18" s="9" t="s">
        <v>37</v>
      </c>
      <c r="G18" s="9" t="s">
        <v>37</v>
      </c>
      <c r="H18" s="9">
        <v>27</v>
      </c>
      <c r="I18" s="9">
        <v>1</v>
      </c>
      <c r="J18" s="9">
        <v>26</v>
      </c>
      <c r="K18" s="9" t="s">
        <v>37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6" t="s">
        <v>26</v>
      </c>
      <c r="B19" s="1" t="s">
        <v>21</v>
      </c>
      <c r="C19" s="9">
        <v>22</v>
      </c>
      <c r="D19" s="9" t="s">
        <v>37</v>
      </c>
      <c r="E19" s="9" t="s">
        <v>37</v>
      </c>
      <c r="F19" s="9" t="s">
        <v>37</v>
      </c>
      <c r="G19" s="9" t="s">
        <v>37</v>
      </c>
      <c r="H19" s="9">
        <v>22</v>
      </c>
      <c r="I19" s="9" t="s">
        <v>37</v>
      </c>
      <c r="J19" s="9">
        <v>22</v>
      </c>
      <c r="K19" s="9" t="s">
        <v>37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6" t="s">
        <v>26</v>
      </c>
      <c r="B20" s="1" t="s">
        <v>22</v>
      </c>
      <c r="C20" s="9">
        <v>9</v>
      </c>
      <c r="D20" s="9" t="s">
        <v>37</v>
      </c>
      <c r="E20" s="9" t="s">
        <v>37</v>
      </c>
      <c r="F20" s="9" t="s">
        <v>37</v>
      </c>
      <c r="G20" s="9" t="s">
        <v>37</v>
      </c>
      <c r="H20" s="9">
        <v>9</v>
      </c>
      <c r="I20" s="9">
        <v>1</v>
      </c>
      <c r="J20" s="9">
        <v>7</v>
      </c>
      <c r="K20" s="9">
        <v>1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6" t="s">
        <v>26</v>
      </c>
      <c r="B21" s="1" t="s">
        <v>23</v>
      </c>
      <c r="C21" s="9">
        <v>5</v>
      </c>
      <c r="D21" s="9" t="s">
        <v>37</v>
      </c>
      <c r="E21" s="9" t="s">
        <v>37</v>
      </c>
      <c r="F21" s="9" t="s">
        <v>37</v>
      </c>
      <c r="G21" s="9" t="s">
        <v>37</v>
      </c>
      <c r="H21" s="9">
        <v>5</v>
      </c>
      <c r="I21" s="9" t="s">
        <v>37</v>
      </c>
      <c r="J21" s="9">
        <v>5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7" t="s">
        <v>24</v>
      </c>
      <c r="B22" s="4" t="s">
        <v>26</v>
      </c>
      <c r="C22" s="3">
        <v>230</v>
      </c>
      <c r="D22" s="3">
        <v>20</v>
      </c>
      <c r="E22" s="3">
        <v>14</v>
      </c>
      <c r="F22" s="3">
        <v>6</v>
      </c>
      <c r="G22" s="3" t="s">
        <v>37</v>
      </c>
      <c r="H22" s="3">
        <v>210</v>
      </c>
      <c r="I22" s="3">
        <v>17</v>
      </c>
      <c r="J22" s="3">
        <v>191</v>
      </c>
      <c r="K22" s="3">
        <v>2</v>
      </c>
    </row>
    <row r="23" spans="1:16" ht="12" customHeight="1">
      <c r="A23" s="26" t="s">
        <v>26</v>
      </c>
      <c r="B23" s="1" t="s">
        <v>9</v>
      </c>
      <c r="C23" s="9">
        <v>1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1</v>
      </c>
      <c r="I23" s="9" t="s">
        <v>37</v>
      </c>
      <c r="J23" s="9">
        <v>1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6" t="s">
        <v>26</v>
      </c>
      <c r="B24" s="1" t="s">
        <v>10</v>
      </c>
      <c r="C24" s="9">
        <v>10</v>
      </c>
      <c r="D24" s="9">
        <v>1</v>
      </c>
      <c r="E24" s="9" t="s">
        <v>37</v>
      </c>
      <c r="F24" s="9">
        <v>1</v>
      </c>
      <c r="G24" s="9" t="s">
        <v>37</v>
      </c>
      <c r="H24" s="9">
        <v>9</v>
      </c>
      <c r="I24" s="9" t="s">
        <v>37</v>
      </c>
      <c r="J24" s="9">
        <v>9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6" t="s">
        <v>26</v>
      </c>
      <c r="B25" s="1" t="s">
        <v>11</v>
      </c>
      <c r="C25" s="9">
        <v>21</v>
      </c>
      <c r="D25" s="9">
        <v>1</v>
      </c>
      <c r="E25" s="9" t="s">
        <v>37</v>
      </c>
      <c r="F25" s="9">
        <v>1</v>
      </c>
      <c r="G25" s="9" t="s">
        <v>37</v>
      </c>
      <c r="H25" s="9">
        <v>20</v>
      </c>
      <c r="I25" s="9" t="s">
        <v>37</v>
      </c>
      <c r="J25" s="9">
        <v>20</v>
      </c>
      <c r="K25" s="9" t="s">
        <v>37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6" t="s">
        <v>26</v>
      </c>
      <c r="B26" s="1" t="s">
        <v>12</v>
      </c>
      <c r="C26" s="9">
        <v>38</v>
      </c>
      <c r="D26" s="9">
        <v>3</v>
      </c>
      <c r="E26" s="9">
        <v>1</v>
      </c>
      <c r="F26" s="9">
        <v>2</v>
      </c>
      <c r="G26" s="9" t="s">
        <v>37</v>
      </c>
      <c r="H26" s="9">
        <v>35</v>
      </c>
      <c r="I26" s="9">
        <v>1</v>
      </c>
      <c r="J26" s="9">
        <v>34</v>
      </c>
      <c r="K26" s="9" t="s">
        <v>37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6" t="s">
        <v>26</v>
      </c>
      <c r="B27" s="1" t="s">
        <v>13</v>
      </c>
      <c r="C27" s="9">
        <v>28</v>
      </c>
      <c r="D27" s="9">
        <v>3</v>
      </c>
      <c r="E27" s="9">
        <v>3</v>
      </c>
      <c r="F27" s="9" t="s">
        <v>37</v>
      </c>
      <c r="G27" s="9" t="s">
        <v>37</v>
      </c>
      <c r="H27" s="9">
        <v>25</v>
      </c>
      <c r="I27" s="9">
        <v>2</v>
      </c>
      <c r="J27" s="9">
        <v>23</v>
      </c>
      <c r="K27" s="9" t="s">
        <v>37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6" t="s">
        <v>26</v>
      </c>
      <c r="B28" s="1" t="s">
        <v>14</v>
      </c>
      <c r="C28" s="9">
        <v>25</v>
      </c>
      <c r="D28" s="9">
        <v>2</v>
      </c>
      <c r="E28" s="9">
        <v>1</v>
      </c>
      <c r="F28" s="9">
        <v>1</v>
      </c>
      <c r="G28" s="9" t="s">
        <v>37</v>
      </c>
      <c r="H28" s="9">
        <v>23</v>
      </c>
      <c r="I28" s="9" t="s">
        <v>37</v>
      </c>
      <c r="J28" s="9">
        <v>23</v>
      </c>
      <c r="K28" s="9" t="s">
        <v>37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6" t="s">
        <v>26</v>
      </c>
      <c r="B29" s="1" t="s">
        <v>15</v>
      </c>
      <c r="C29" s="9">
        <v>22</v>
      </c>
      <c r="D29" s="9">
        <v>4</v>
      </c>
      <c r="E29" s="9">
        <v>4</v>
      </c>
      <c r="F29" s="9" t="s">
        <v>37</v>
      </c>
      <c r="G29" s="9" t="s">
        <v>37</v>
      </c>
      <c r="H29" s="9">
        <v>18</v>
      </c>
      <c r="I29" s="9">
        <v>4</v>
      </c>
      <c r="J29" s="9">
        <v>14</v>
      </c>
      <c r="K29" s="9" t="s">
        <v>37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6" t="s">
        <v>26</v>
      </c>
      <c r="B30" s="1" t="s">
        <v>16</v>
      </c>
      <c r="C30" s="9">
        <v>19</v>
      </c>
      <c r="D30" s="9">
        <v>1</v>
      </c>
      <c r="E30" s="9">
        <v>1</v>
      </c>
      <c r="F30" s="9" t="s">
        <v>37</v>
      </c>
      <c r="G30" s="9" t="s">
        <v>37</v>
      </c>
      <c r="H30" s="9">
        <v>18</v>
      </c>
      <c r="I30" s="9">
        <v>3</v>
      </c>
      <c r="J30" s="9">
        <v>15</v>
      </c>
      <c r="K30" s="9" t="s">
        <v>37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6" t="s">
        <v>26</v>
      </c>
      <c r="B31" s="1" t="s">
        <v>17</v>
      </c>
      <c r="C31" s="9">
        <v>22</v>
      </c>
      <c r="D31" s="9">
        <v>4</v>
      </c>
      <c r="E31" s="9">
        <v>4</v>
      </c>
      <c r="F31" s="9" t="s">
        <v>37</v>
      </c>
      <c r="G31" s="9" t="s">
        <v>37</v>
      </c>
      <c r="H31" s="9">
        <v>18</v>
      </c>
      <c r="I31" s="9">
        <v>6</v>
      </c>
      <c r="J31" s="9">
        <v>12</v>
      </c>
      <c r="K31" s="9" t="s">
        <v>37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6" t="s">
        <v>26</v>
      </c>
      <c r="B32" s="1" t="s">
        <v>18</v>
      </c>
      <c r="C32" s="9">
        <v>12</v>
      </c>
      <c r="D32" s="9" t="s">
        <v>37</v>
      </c>
      <c r="E32" s="9" t="s">
        <v>37</v>
      </c>
      <c r="F32" s="9" t="s">
        <v>37</v>
      </c>
      <c r="G32" s="9" t="s">
        <v>37</v>
      </c>
      <c r="H32" s="9">
        <v>12</v>
      </c>
      <c r="I32" s="9" t="s">
        <v>37</v>
      </c>
      <c r="J32" s="9">
        <v>12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6" t="s">
        <v>26</v>
      </c>
      <c r="B33" s="1" t="s">
        <v>19</v>
      </c>
      <c r="C33" s="9">
        <v>18</v>
      </c>
      <c r="D33" s="9">
        <v>1</v>
      </c>
      <c r="E33" s="9" t="s">
        <v>37</v>
      </c>
      <c r="F33" s="9">
        <v>1</v>
      </c>
      <c r="G33" s="9" t="s">
        <v>37</v>
      </c>
      <c r="H33" s="9">
        <v>17</v>
      </c>
      <c r="I33" s="9">
        <v>1</v>
      </c>
      <c r="J33" s="9">
        <v>15</v>
      </c>
      <c r="K33" s="9">
        <v>1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6" t="s">
        <v>26</v>
      </c>
      <c r="B34" s="1" t="s">
        <v>20</v>
      </c>
      <c r="C34" s="9">
        <v>6</v>
      </c>
      <c r="D34" s="9" t="s">
        <v>37</v>
      </c>
      <c r="E34" s="9" t="s">
        <v>37</v>
      </c>
      <c r="F34" s="9" t="s">
        <v>37</v>
      </c>
      <c r="G34" s="9" t="s">
        <v>37</v>
      </c>
      <c r="H34" s="9">
        <v>6</v>
      </c>
      <c r="I34" s="9" t="s">
        <v>37</v>
      </c>
      <c r="J34" s="9">
        <v>6</v>
      </c>
      <c r="K34" s="9" t="s">
        <v>37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6" t="s">
        <v>26</v>
      </c>
      <c r="B35" s="1" t="s">
        <v>21</v>
      </c>
      <c r="C35" s="9">
        <v>3</v>
      </c>
      <c r="D35" s="9" t="s">
        <v>37</v>
      </c>
      <c r="E35" s="9" t="s">
        <v>37</v>
      </c>
      <c r="F35" s="9" t="s">
        <v>37</v>
      </c>
      <c r="G35" s="9" t="s">
        <v>37</v>
      </c>
      <c r="H35" s="9">
        <v>3</v>
      </c>
      <c r="I35" s="9" t="s">
        <v>37</v>
      </c>
      <c r="J35" s="9">
        <v>3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6" t="s">
        <v>26</v>
      </c>
      <c r="B36" s="1" t="s">
        <v>22</v>
      </c>
      <c r="C36" s="9">
        <v>3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3</v>
      </c>
      <c r="I36" s="9" t="s">
        <v>37</v>
      </c>
      <c r="J36" s="9">
        <v>2</v>
      </c>
      <c r="K36" s="9">
        <v>1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6" t="s">
        <v>26</v>
      </c>
      <c r="B37" s="1" t="s">
        <v>23</v>
      </c>
      <c r="C37" s="9">
        <v>2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2</v>
      </c>
      <c r="I37" s="9" t="s">
        <v>37</v>
      </c>
      <c r="J37" s="9">
        <v>2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7" t="s">
        <v>25</v>
      </c>
      <c r="B38" s="4" t="s">
        <v>26</v>
      </c>
      <c r="C38" s="3">
        <v>476</v>
      </c>
      <c r="D38" s="3">
        <v>28</v>
      </c>
      <c r="E38" s="3">
        <v>13</v>
      </c>
      <c r="F38" s="3">
        <v>13</v>
      </c>
      <c r="G38" s="3">
        <v>2</v>
      </c>
      <c r="H38" s="3">
        <v>448</v>
      </c>
      <c r="I38" s="3">
        <v>37</v>
      </c>
      <c r="J38" s="3">
        <v>410</v>
      </c>
      <c r="K38" s="3">
        <v>1</v>
      </c>
    </row>
    <row r="39" spans="1:16" ht="12" customHeight="1">
      <c r="A39" s="26" t="s">
        <v>26</v>
      </c>
      <c r="B39" s="1" t="s">
        <v>9</v>
      </c>
      <c r="C39" s="9" t="s">
        <v>37</v>
      </c>
      <c r="D39" s="9" t="s">
        <v>37</v>
      </c>
      <c r="E39" s="9" t="s">
        <v>37</v>
      </c>
      <c r="F39" s="9" t="s">
        <v>37</v>
      </c>
      <c r="G39" s="9" t="s">
        <v>37</v>
      </c>
      <c r="H39" s="9" t="s">
        <v>37</v>
      </c>
      <c r="I39" s="9" t="s">
        <v>37</v>
      </c>
      <c r="J39" s="9" t="s">
        <v>37</v>
      </c>
      <c r="K39" s="9" t="s">
        <v>37</v>
      </c>
      <c r="L39" t="s">
        <v>26</v>
      </c>
      <c r="M39" t="s">
        <v>26</v>
      </c>
      <c r="N39" t="s">
        <v>26</v>
      </c>
      <c r="O39" t="s">
        <v>26</v>
      </c>
      <c r="P39" t="s">
        <v>26</v>
      </c>
    </row>
    <row r="40" spans="1:16" ht="12" customHeight="1">
      <c r="A40" s="26" t="s">
        <v>26</v>
      </c>
      <c r="B40" s="1" t="s">
        <v>10</v>
      </c>
      <c r="C40" s="9">
        <v>27</v>
      </c>
      <c r="D40" s="9" t="s">
        <v>37</v>
      </c>
      <c r="E40" s="9" t="s">
        <v>37</v>
      </c>
      <c r="F40" s="9" t="s">
        <v>37</v>
      </c>
      <c r="G40" s="9" t="s">
        <v>37</v>
      </c>
      <c r="H40" s="9">
        <v>27</v>
      </c>
      <c r="I40" s="9" t="s">
        <v>37</v>
      </c>
      <c r="J40" s="9">
        <v>26</v>
      </c>
      <c r="K40" s="9">
        <v>1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6" t="s">
        <v>26</v>
      </c>
      <c r="B41" s="1" t="s">
        <v>11</v>
      </c>
      <c r="C41" s="9">
        <v>50</v>
      </c>
      <c r="D41" s="9">
        <v>3</v>
      </c>
      <c r="E41" s="9">
        <v>1</v>
      </c>
      <c r="F41" s="9">
        <v>2</v>
      </c>
      <c r="G41" s="9" t="s">
        <v>37</v>
      </c>
      <c r="H41" s="9">
        <v>47</v>
      </c>
      <c r="I41" s="9">
        <v>1</v>
      </c>
      <c r="J41" s="9">
        <v>46</v>
      </c>
      <c r="K41" s="9" t="s">
        <v>37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6" t="s">
        <v>26</v>
      </c>
      <c r="B42" s="1" t="s">
        <v>12</v>
      </c>
      <c r="C42" s="9">
        <v>61</v>
      </c>
      <c r="D42" s="9">
        <v>4</v>
      </c>
      <c r="E42" s="9" t="s">
        <v>37</v>
      </c>
      <c r="F42" s="9">
        <v>4</v>
      </c>
      <c r="G42" s="9" t="s">
        <v>37</v>
      </c>
      <c r="H42" s="9">
        <v>57</v>
      </c>
      <c r="I42" s="9">
        <v>3</v>
      </c>
      <c r="J42" s="9">
        <v>54</v>
      </c>
      <c r="K42" s="9" t="s">
        <v>37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6" t="s">
        <v>26</v>
      </c>
      <c r="B43" s="1" t="s">
        <v>13</v>
      </c>
      <c r="C43" s="9">
        <v>57</v>
      </c>
      <c r="D43" s="9">
        <v>2</v>
      </c>
      <c r="E43" s="9">
        <v>1</v>
      </c>
      <c r="F43" s="9">
        <v>1</v>
      </c>
      <c r="G43" s="9" t="s">
        <v>37</v>
      </c>
      <c r="H43" s="9">
        <v>55</v>
      </c>
      <c r="I43" s="9">
        <v>4</v>
      </c>
      <c r="J43" s="9">
        <v>51</v>
      </c>
      <c r="K43" s="9" t="s">
        <v>37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6" t="s">
        <v>26</v>
      </c>
      <c r="B44" s="1" t="s">
        <v>14</v>
      </c>
      <c r="C44" s="9">
        <v>44</v>
      </c>
      <c r="D44" s="9">
        <v>3</v>
      </c>
      <c r="E44" s="9">
        <v>2</v>
      </c>
      <c r="F44" s="9">
        <v>1</v>
      </c>
      <c r="G44" s="9" t="s">
        <v>37</v>
      </c>
      <c r="H44" s="9">
        <v>41</v>
      </c>
      <c r="I44" s="9">
        <v>2</v>
      </c>
      <c r="J44" s="9">
        <v>39</v>
      </c>
      <c r="K44" s="9" t="s">
        <v>37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6" t="s">
        <v>26</v>
      </c>
      <c r="B45" s="1" t="s">
        <v>15</v>
      </c>
      <c r="C45" s="9">
        <v>44</v>
      </c>
      <c r="D45" s="9">
        <v>5</v>
      </c>
      <c r="E45" s="9">
        <v>1</v>
      </c>
      <c r="F45" s="9">
        <v>4</v>
      </c>
      <c r="G45" s="9" t="s">
        <v>37</v>
      </c>
      <c r="H45" s="9">
        <v>39</v>
      </c>
      <c r="I45" s="9">
        <v>5</v>
      </c>
      <c r="J45" s="9">
        <v>34</v>
      </c>
      <c r="K45" s="9" t="s">
        <v>37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6" t="s">
        <v>26</v>
      </c>
      <c r="B46" s="1" t="s">
        <v>16</v>
      </c>
      <c r="C46" s="9">
        <v>41</v>
      </c>
      <c r="D46" s="9">
        <v>3</v>
      </c>
      <c r="E46" s="9">
        <v>2</v>
      </c>
      <c r="F46" s="9" t="s">
        <v>37</v>
      </c>
      <c r="G46" s="9">
        <v>1</v>
      </c>
      <c r="H46" s="9">
        <v>38</v>
      </c>
      <c r="I46" s="9">
        <v>10</v>
      </c>
      <c r="J46" s="9">
        <v>28</v>
      </c>
      <c r="K46" s="9" t="s">
        <v>37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6" t="s">
        <v>26</v>
      </c>
      <c r="B47" s="1" t="s">
        <v>17</v>
      </c>
      <c r="C47" s="9">
        <v>38</v>
      </c>
      <c r="D47" s="9">
        <v>4</v>
      </c>
      <c r="E47" s="9">
        <v>3</v>
      </c>
      <c r="F47" s="9" t="s">
        <v>37</v>
      </c>
      <c r="G47" s="9">
        <v>1</v>
      </c>
      <c r="H47" s="9">
        <v>34</v>
      </c>
      <c r="I47" s="9">
        <v>5</v>
      </c>
      <c r="J47" s="9">
        <v>29</v>
      </c>
      <c r="K47" s="9" t="s">
        <v>37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6" t="s">
        <v>26</v>
      </c>
      <c r="B48" s="1" t="s">
        <v>18</v>
      </c>
      <c r="C48" s="9">
        <v>25</v>
      </c>
      <c r="D48" s="9">
        <v>1</v>
      </c>
      <c r="E48" s="9" t="s">
        <v>37</v>
      </c>
      <c r="F48" s="9">
        <v>1</v>
      </c>
      <c r="G48" s="9" t="s">
        <v>37</v>
      </c>
      <c r="H48" s="9">
        <v>24</v>
      </c>
      <c r="I48" s="9">
        <v>3</v>
      </c>
      <c r="J48" s="9">
        <v>21</v>
      </c>
      <c r="K48" s="9" t="s">
        <v>37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6" t="s">
        <v>26</v>
      </c>
      <c r="B49" s="1" t="s">
        <v>19</v>
      </c>
      <c r="C49" s="9">
        <v>38</v>
      </c>
      <c r="D49" s="9">
        <v>1</v>
      </c>
      <c r="E49" s="9">
        <v>1</v>
      </c>
      <c r="F49" s="9" t="s">
        <v>37</v>
      </c>
      <c r="G49" s="9" t="s">
        <v>37</v>
      </c>
      <c r="H49" s="9">
        <v>37</v>
      </c>
      <c r="I49" s="9">
        <v>2</v>
      </c>
      <c r="J49" s="9">
        <v>35</v>
      </c>
      <c r="K49" s="9" t="s">
        <v>37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6" t="s">
        <v>26</v>
      </c>
      <c r="B50" s="1" t="s">
        <v>20</v>
      </c>
      <c r="C50" s="9">
        <v>23</v>
      </c>
      <c r="D50" s="9">
        <v>2</v>
      </c>
      <c r="E50" s="9">
        <v>2</v>
      </c>
      <c r="F50" s="9" t="s">
        <v>37</v>
      </c>
      <c r="G50" s="9" t="s">
        <v>37</v>
      </c>
      <c r="H50" s="9">
        <v>21</v>
      </c>
      <c r="I50" s="9">
        <v>1</v>
      </c>
      <c r="J50" s="9">
        <v>20</v>
      </c>
      <c r="K50" s="9" t="s">
        <v>37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6" t="s">
        <v>26</v>
      </c>
      <c r="B51" s="1" t="s">
        <v>21</v>
      </c>
      <c r="C51" s="9">
        <v>19</v>
      </c>
      <c r="D51" s="9" t="s">
        <v>37</v>
      </c>
      <c r="E51" s="9" t="s">
        <v>37</v>
      </c>
      <c r="F51" s="9" t="s">
        <v>37</v>
      </c>
      <c r="G51" s="9" t="s">
        <v>37</v>
      </c>
      <c r="H51" s="9">
        <v>19</v>
      </c>
      <c r="I51" s="9" t="s">
        <v>37</v>
      </c>
      <c r="J51" s="9">
        <v>19</v>
      </c>
      <c r="K51" s="9" t="s">
        <v>37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6" t="s">
        <v>26</v>
      </c>
      <c r="B52" s="1" t="s">
        <v>22</v>
      </c>
      <c r="C52" s="9">
        <v>6</v>
      </c>
      <c r="D52" s="9" t="s">
        <v>37</v>
      </c>
      <c r="E52" s="9" t="s">
        <v>37</v>
      </c>
      <c r="F52" s="9" t="s">
        <v>37</v>
      </c>
      <c r="G52" s="9" t="s">
        <v>37</v>
      </c>
      <c r="H52" s="9">
        <v>6</v>
      </c>
      <c r="I52" s="9">
        <v>1</v>
      </c>
      <c r="J52" s="9">
        <v>5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8" t="s">
        <v>26</v>
      </c>
      <c r="B53" s="6" t="s">
        <v>23</v>
      </c>
      <c r="C53" s="5">
        <v>3</v>
      </c>
      <c r="D53" s="5" t="s">
        <v>37</v>
      </c>
      <c r="E53" s="5" t="s">
        <v>37</v>
      </c>
      <c r="F53" s="5" t="s">
        <v>37</v>
      </c>
      <c r="G53" s="5" t="s">
        <v>37</v>
      </c>
      <c r="H53" s="5">
        <v>3</v>
      </c>
      <c r="I53" s="5" t="s">
        <v>37</v>
      </c>
      <c r="J53" s="5">
        <v>3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7" t="s">
        <v>38</v>
      </c>
      <c r="B54" s="18"/>
      <c r="C54" s="18"/>
      <c r="D54" s="18"/>
      <c r="E54" s="18"/>
      <c r="F54" s="18"/>
      <c r="G54" s="18"/>
      <c r="H54" s="18"/>
      <c r="I54" s="18"/>
      <c r="J54" s="18"/>
      <c r="K54" s="19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20" t="s">
        <v>39</v>
      </c>
      <c r="B55" s="21"/>
      <c r="C55" s="21"/>
      <c r="D55" s="21"/>
      <c r="E55" s="21"/>
      <c r="F55" s="21"/>
      <c r="G55" s="21"/>
      <c r="H55" s="21"/>
      <c r="I55" s="21"/>
      <c r="J55" s="21"/>
      <c r="K55" s="22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9" customWidth="1"/>
    <col min="4" max="11" width="15.33203125" customWidth="1"/>
    <col min="12" max="31" width="23.33203125" customWidth="1"/>
  </cols>
  <sheetData>
    <row r="1" spans="1:31" ht="13.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34" t="s">
        <v>60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9" t="s">
        <v>1</v>
      </c>
      <c r="B3" s="29" t="s">
        <v>26</v>
      </c>
      <c r="C3" s="29" t="s">
        <v>43</v>
      </c>
      <c r="D3" s="29" t="s">
        <v>2</v>
      </c>
      <c r="E3" s="29" t="s">
        <v>26</v>
      </c>
      <c r="F3" s="29" t="s">
        <v>26</v>
      </c>
      <c r="G3" s="29" t="s">
        <v>26</v>
      </c>
      <c r="H3" s="29" t="s">
        <v>3</v>
      </c>
      <c r="I3" s="29" t="s">
        <v>26</v>
      </c>
      <c r="J3" s="29" t="s">
        <v>26</v>
      </c>
      <c r="K3" s="29" t="s">
        <v>26</v>
      </c>
    </row>
    <row r="4" spans="1:31" ht="15.6" customHeight="1">
      <c r="A4" s="29" t="s">
        <v>26</v>
      </c>
      <c r="B4" s="29" t="s">
        <v>26</v>
      </c>
      <c r="C4" s="29" t="s">
        <v>26</v>
      </c>
      <c r="D4" s="29" t="s">
        <v>4</v>
      </c>
      <c r="E4" s="29" t="s">
        <v>26</v>
      </c>
      <c r="F4" s="29" t="s">
        <v>26</v>
      </c>
      <c r="G4" s="29" t="s">
        <v>26</v>
      </c>
      <c r="H4" s="29" t="s">
        <v>4</v>
      </c>
      <c r="I4" s="29" t="s">
        <v>26</v>
      </c>
      <c r="J4" s="29" t="s">
        <v>26</v>
      </c>
      <c r="K4" s="29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9" t="s">
        <v>26</v>
      </c>
      <c r="B5" s="29" t="s">
        <v>26</v>
      </c>
      <c r="C5" s="29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5" t="s">
        <v>5</v>
      </c>
      <c r="B6" s="8" t="s">
        <v>26</v>
      </c>
      <c r="C6" s="3">
        <v>349</v>
      </c>
      <c r="D6" s="3">
        <v>40</v>
      </c>
      <c r="E6" s="3">
        <v>28</v>
      </c>
      <c r="F6" s="3">
        <v>11</v>
      </c>
      <c r="G6" s="3">
        <v>1</v>
      </c>
      <c r="H6" s="3">
        <v>309</v>
      </c>
      <c r="I6" s="3">
        <v>37</v>
      </c>
      <c r="J6" s="3">
        <v>265</v>
      </c>
      <c r="K6" s="3">
        <v>7</v>
      </c>
    </row>
    <row r="7" spans="1:31" ht="12" customHeight="1">
      <c r="A7" s="26" t="s">
        <v>26</v>
      </c>
      <c r="B7" s="1" t="s">
        <v>9</v>
      </c>
      <c r="C7" s="9">
        <v>2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2</v>
      </c>
      <c r="I7" s="9" t="s">
        <v>37</v>
      </c>
      <c r="J7" s="9">
        <v>2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6" t="s">
        <v>26</v>
      </c>
      <c r="B8" s="1" t="s">
        <v>10</v>
      </c>
      <c r="C8" s="9">
        <v>21</v>
      </c>
      <c r="D8" s="9" t="s">
        <v>37</v>
      </c>
      <c r="E8" s="9" t="s">
        <v>37</v>
      </c>
      <c r="F8" s="9" t="s">
        <v>37</v>
      </c>
      <c r="G8" s="9" t="s">
        <v>37</v>
      </c>
      <c r="H8" s="9">
        <v>21</v>
      </c>
      <c r="I8" s="9">
        <v>4</v>
      </c>
      <c r="J8" s="9">
        <v>16</v>
      </c>
      <c r="K8" s="9">
        <v>1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6" t="s">
        <v>26</v>
      </c>
      <c r="B9" s="1" t="s">
        <v>11</v>
      </c>
      <c r="C9" s="9">
        <v>25</v>
      </c>
      <c r="D9" s="9">
        <v>4</v>
      </c>
      <c r="E9" s="9">
        <v>1</v>
      </c>
      <c r="F9" s="9">
        <v>3</v>
      </c>
      <c r="G9" s="9" t="s">
        <v>37</v>
      </c>
      <c r="H9" s="9">
        <v>21</v>
      </c>
      <c r="I9" s="9" t="s">
        <v>37</v>
      </c>
      <c r="J9" s="9">
        <v>21</v>
      </c>
      <c r="K9" s="9" t="s">
        <v>37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6" t="s">
        <v>26</v>
      </c>
      <c r="B10" s="1" t="s">
        <v>12</v>
      </c>
      <c r="C10" s="9">
        <v>43</v>
      </c>
      <c r="D10" s="9">
        <v>5</v>
      </c>
      <c r="E10" s="9">
        <v>4</v>
      </c>
      <c r="F10" s="9">
        <v>1</v>
      </c>
      <c r="G10" s="9" t="s">
        <v>37</v>
      </c>
      <c r="H10" s="9">
        <v>38</v>
      </c>
      <c r="I10" s="9">
        <v>2</v>
      </c>
      <c r="J10" s="9">
        <v>36</v>
      </c>
      <c r="K10" s="9" t="s">
        <v>37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6" t="s">
        <v>26</v>
      </c>
      <c r="B11" s="1" t="s">
        <v>13</v>
      </c>
      <c r="C11" s="9">
        <v>31</v>
      </c>
      <c r="D11" s="9">
        <v>5</v>
      </c>
      <c r="E11" s="9">
        <v>4</v>
      </c>
      <c r="F11" s="9">
        <v>1</v>
      </c>
      <c r="G11" s="9" t="s">
        <v>37</v>
      </c>
      <c r="H11" s="9">
        <v>26</v>
      </c>
      <c r="I11" s="9">
        <v>3</v>
      </c>
      <c r="J11" s="9">
        <v>23</v>
      </c>
      <c r="K11" s="9" t="s">
        <v>37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6" t="s">
        <v>26</v>
      </c>
      <c r="B12" s="1" t="s">
        <v>14</v>
      </c>
      <c r="C12" s="9">
        <v>36</v>
      </c>
      <c r="D12" s="9">
        <v>9</v>
      </c>
      <c r="E12" s="9">
        <v>8</v>
      </c>
      <c r="F12" s="9">
        <v>1</v>
      </c>
      <c r="G12" s="9" t="s">
        <v>37</v>
      </c>
      <c r="H12" s="9">
        <v>27</v>
      </c>
      <c r="I12" s="9">
        <v>3</v>
      </c>
      <c r="J12" s="9">
        <v>23</v>
      </c>
      <c r="K12" s="9">
        <v>1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6" t="s">
        <v>26</v>
      </c>
      <c r="B13" s="1" t="s">
        <v>15</v>
      </c>
      <c r="C13" s="9">
        <v>36</v>
      </c>
      <c r="D13" s="9">
        <v>6</v>
      </c>
      <c r="E13" s="9">
        <v>4</v>
      </c>
      <c r="F13" s="9">
        <v>1</v>
      </c>
      <c r="G13" s="9">
        <v>1</v>
      </c>
      <c r="H13" s="9">
        <v>30</v>
      </c>
      <c r="I13" s="9">
        <v>5</v>
      </c>
      <c r="J13" s="9">
        <v>24</v>
      </c>
      <c r="K13" s="9">
        <v>1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6" t="s">
        <v>26</v>
      </c>
      <c r="B14" s="1" t="s">
        <v>16</v>
      </c>
      <c r="C14" s="9">
        <v>32</v>
      </c>
      <c r="D14" s="9">
        <v>4</v>
      </c>
      <c r="E14" s="9">
        <v>3</v>
      </c>
      <c r="F14" s="9">
        <v>1</v>
      </c>
      <c r="G14" s="9" t="s">
        <v>37</v>
      </c>
      <c r="H14" s="9">
        <v>28</v>
      </c>
      <c r="I14" s="9">
        <v>3</v>
      </c>
      <c r="J14" s="9">
        <v>24</v>
      </c>
      <c r="K14" s="9">
        <v>1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6" t="s">
        <v>26</v>
      </c>
      <c r="B15" s="1" t="s">
        <v>17</v>
      </c>
      <c r="C15" s="9">
        <v>27</v>
      </c>
      <c r="D15" s="9">
        <v>4</v>
      </c>
      <c r="E15" s="9">
        <v>2</v>
      </c>
      <c r="F15" s="9">
        <v>2</v>
      </c>
      <c r="G15" s="9" t="s">
        <v>37</v>
      </c>
      <c r="H15" s="9">
        <v>23</v>
      </c>
      <c r="I15" s="9">
        <v>3</v>
      </c>
      <c r="J15" s="9">
        <v>20</v>
      </c>
      <c r="K15" s="9" t="s">
        <v>37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6" t="s">
        <v>26</v>
      </c>
      <c r="B16" s="1" t="s">
        <v>18</v>
      </c>
      <c r="C16" s="9">
        <v>28</v>
      </c>
      <c r="D16" s="9">
        <v>1</v>
      </c>
      <c r="E16" s="9">
        <v>1</v>
      </c>
      <c r="F16" s="9" t="s">
        <v>37</v>
      </c>
      <c r="G16" s="9" t="s">
        <v>37</v>
      </c>
      <c r="H16" s="9">
        <v>27</v>
      </c>
      <c r="I16" s="9">
        <v>7</v>
      </c>
      <c r="J16" s="9">
        <v>19</v>
      </c>
      <c r="K16" s="9">
        <v>1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6" t="s">
        <v>26</v>
      </c>
      <c r="B17" s="1" t="s">
        <v>19</v>
      </c>
      <c r="C17" s="9">
        <v>26</v>
      </c>
      <c r="D17" s="9">
        <v>2</v>
      </c>
      <c r="E17" s="9">
        <v>1</v>
      </c>
      <c r="F17" s="9">
        <v>1</v>
      </c>
      <c r="G17" s="9" t="s">
        <v>37</v>
      </c>
      <c r="H17" s="9">
        <v>24</v>
      </c>
      <c r="I17" s="9">
        <v>2</v>
      </c>
      <c r="J17" s="9">
        <v>22</v>
      </c>
      <c r="K17" s="9" t="s">
        <v>37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6" t="s">
        <v>26</v>
      </c>
      <c r="B18" s="1" t="s">
        <v>20</v>
      </c>
      <c r="C18" s="9">
        <v>18</v>
      </c>
      <c r="D18" s="9" t="s">
        <v>37</v>
      </c>
      <c r="E18" s="9" t="s">
        <v>37</v>
      </c>
      <c r="F18" s="9" t="s">
        <v>37</v>
      </c>
      <c r="G18" s="9" t="s">
        <v>37</v>
      </c>
      <c r="H18" s="9">
        <v>18</v>
      </c>
      <c r="I18" s="9">
        <v>1</v>
      </c>
      <c r="J18" s="9">
        <v>16</v>
      </c>
      <c r="K18" s="9">
        <v>1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6" t="s">
        <v>26</v>
      </c>
      <c r="B19" s="1" t="s">
        <v>21</v>
      </c>
      <c r="C19" s="9">
        <v>14</v>
      </c>
      <c r="D19" s="9" t="s">
        <v>37</v>
      </c>
      <c r="E19" s="9" t="s">
        <v>37</v>
      </c>
      <c r="F19" s="9" t="s">
        <v>37</v>
      </c>
      <c r="G19" s="9" t="s">
        <v>37</v>
      </c>
      <c r="H19" s="9">
        <v>14</v>
      </c>
      <c r="I19" s="9">
        <v>2</v>
      </c>
      <c r="J19" s="9">
        <v>11</v>
      </c>
      <c r="K19" s="9">
        <v>1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6" t="s">
        <v>26</v>
      </c>
      <c r="B20" s="1" t="s">
        <v>22</v>
      </c>
      <c r="C20" s="9">
        <v>8</v>
      </c>
      <c r="D20" s="9" t="s">
        <v>37</v>
      </c>
      <c r="E20" s="9" t="s">
        <v>37</v>
      </c>
      <c r="F20" s="9" t="s">
        <v>37</v>
      </c>
      <c r="G20" s="9" t="s">
        <v>37</v>
      </c>
      <c r="H20" s="9">
        <v>8</v>
      </c>
      <c r="I20" s="9">
        <v>2</v>
      </c>
      <c r="J20" s="9">
        <v>6</v>
      </c>
      <c r="K20" s="9" t="s">
        <v>37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6" t="s">
        <v>26</v>
      </c>
      <c r="B21" s="1" t="s">
        <v>23</v>
      </c>
      <c r="C21" s="9">
        <v>2</v>
      </c>
      <c r="D21" s="9" t="s">
        <v>37</v>
      </c>
      <c r="E21" s="9" t="s">
        <v>37</v>
      </c>
      <c r="F21" s="9" t="s">
        <v>37</v>
      </c>
      <c r="G21" s="9" t="s">
        <v>37</v>
      </c>
      <c r="H21" s="9">
        <v>2</v>
      </c>
      <c r="I21" s="9" t="s">
        <v>37</v>
      </c>
      <c r="J21" s="9">
        <v>2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7" t="s">
        <v>24</v>
      </c>
      <c r="B22" s="4" t="s">
        <v>26</v>
      </c>
      <c r="C22" s="3">
        <v>157</v>
      </c>
      <c r="D22" s="3">
        <v>26</v>
      </c>
      <c r="E22" s="3">
        <v>17</v>
      </c>
      <c r="F22" s="3">
        <v>9</v>
      </c>
      <c r="G22" s="3" t="s">
        <v>37</v>
      </c>
      <c r="H22" s="3">
        <v>131</v>
      </c>
      <c r="I22" s="3">
        <v>17</v>
      </c>
      <c r="J22" s="3">
        <v>112</v>
      </c>
      <c r="K22" s="3">
        <v>2</v>
      </c>
    </row>
    <row r="23" spans="1:16" ht="12" customHeight="1">
      <c r="A23" s="26" t="s">
        <v>26</v>
      </c>
      <c r="B23" s="1" t="s">
        <v>9</v>
      </c>
      <c r="C23" s="9">
        <v>1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1</v>
      </c>
      <c r="I23" s="9" t="s">
        <v>37</v>
      </c>
      <c r="J23" s="9">
        <v>1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6" t="s">
        <v>26</v>
      </c>
      <c r="B24" s="1" t="s">
        <v>10</v>
      </c>
      <c r="C24" s="9">
        <v>6</v>
      </c>
      <c r="D24" s="9" t="s">
        <v>37</v>
      </c>
      <c r="E24" s="9" t="s">
        <v>37</v>
      </c>
      <c r="F24" s="9" t="s">
        <v>37</v>
      </c>
      <c r="G24" s="9" t="s">
        <v>37</v>
      </c>
      <c r="H24" s="9">
        <v>6</v>
      </c>
      <c r="I24" s="9">
        <v>2</v>
      </c>
      <c r="J24" s="9">
        <v>3</v>
      </c>
      <c r="K24" s="9">
        <v>1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6" t="s">
        <v>26</v>
      </c>
      <c r="B25" s="1" t="s">
        <v>11</v>
      </c>
      <c r="C25" s="9">
        <v>14</v>
      </c>
      <c r="D25" s="9">
        <v>4</v>
      </c>
      <c r="E25" s="9">
        <v>1</v>
      </c>
      <c r="F25" s="9">
        <v>3</v>
      </c>
      <c r="G25" s="9" t="s">
        <v>37</v>
      </c>
      <c r="H25" s="9">
        <v>10</v>
      </c>
      <c r="I25" s="9" t="s">
        <v>37</v>
      </c>
      <c r="J25" s="9">
        <v>10</v>
      </c>
      <c r="K25" s="9" t="s">
        <v>37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6" t="s">
        <v>26</v>
      </c>
      <c r="B26" s="1" t="s">
        <v>12</v>
      </c>
      <c r="C26" s="9">
        <v>19</v>
      </c>
      <c r="D26" s="9">
        <v>3</v>
      </c>
      <c r="E26" s="9">
        <v>2</v>
      </c>
      <c r="F26" s="9">
        <v>1</v>
      </c>
      <c r="G26" s="9" t="s">
        <v>37</v>
      </c>
      <c r="H26" s="9">
        <v>16</v>
      </c>
      <c r="I26" s="9">
        <v>1</v>
      </c>
      <c r="J26" s="9">
        <v>15</v>
      </c>
      <c r="K26" s="9" t="s">
        <v>37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6" t="s">
        <v>26</v>
      </c>
      <c r="B27" s="1" t="s">
        <v>13</v>
      </c>
      <c r="C27" s="9">
        <v>13</v>
      </c>
      <c r="D27" s="9">
        <v>4</v>
      </c>
      <c r="E27" s="9">
        <v>3</v>
      </c>
      <c r="F27" s="9">
        <v>1</v>
      </c>
      <c r="G27" s="9" t="s">
        <v>37</v>
      </c>
      <c r="H27" s="9">
        <v>9</v>
      </c>
      <c r="I27" s="9">
        <v>2</v>
      </c>
      <c r="J27" s="9">
        <v>7</v>
      </c>
      <c r="K27" s="9" t="s">
        <v>37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6" t="s">
        <v>26</v>
      </c>
      <c r="B28" s="1" t="s">
        <v>14</v>
      </c>
      <c r="C28" s="9">
        <v>19</v>
      </c>
      <c r="D28" s="9">
        <v>8</v>
      </c>
      <c r="E28" s="9">
        <v>7</v>
      </c>
      <c r="F28" s="9">
        <v>1</v>
      </c>
      <c r="G28" s="9" t="s">
        <v>37</v>
      </c>
      <c r="H28" s="9">
        <v>11</v>
      </c>
      <c r="I28" s="9">
        <v>2</v>
      </c>
      <c r="J28" s="9">
        <v>9</v>
      </c>
      <c r="K28" s="9" t="s">
        <v>37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6" t="s">
        <v>26</v>
      </c>
      <c r="B29" s="1" t="s">
        <v>15</v>
      </c>
      <c r="C29" s="9">
        <v>14</v>
      </c>
      <c r="D29" s="9">
        <v>1</v>
      </c>
      <c r="E29" s="9">
        <v>1</v>
      </c>
      <c r="F29" s="9" t="s">
        <v>37</v>
      </c>
      <c r="G29" s="9" t="s">
        <v>37</v>
      </c>
      <c r="H29" s="9">
        <v>13</v>
      </c>
      <c r="I29" s="9" t="s">
        <v>37</v>
      </c>
      <c r="J29" s="9">
        <v>13</v>
      </c>
      <c r="K29" s="9" t="s">
        <v>37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6" t="s">
        <v>26</v>
      </c>
      <c r="B30" s="1" t="s">
        <v>16</v>
      </c>
      <c r="C30" s="9">
        <v>18</v>
      </c>
      <c r="D30" s="9">
        <v>2</v>
      </c>
      <c r="E30" s="9">
        <v>1</v>
      </c>
      <c r="F30" s="9">
        <v>1</v>
      </c>
      <c r="G30" s="9" t="s">
        <v>37</v>
      </c>
      <c r="H30" s="9">
        <v>16</v>
      </c>
      <c r="I30" s="9">
        <v>1</v>
      </c>
      <c r="J30" s="9">
        <v>15</v>
      </c>
      <c r="K30" s="9" t="s">
        <v>37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6" t="s">
        <v>26</v>
      </c>
      <c r="B31" s="1" t="s">
        <v>17</v>
      </c>
      <c r="C31" s="9">
        <v>14</v>
      </c>
      <c r="D31" s="9">
        <v>3</v>
      </c>
      <c r="E31" s="9">
        <v>1</v>
      </c>
      <c r="F31" s="9">
        <v>2</v>
      </c>
      <c r="G31" s="9" t="s">
        <v>37</v>
      </c>
      <c r="H31" s="9">
        <v>11</v>
      </c>
      <c r="I31" s="9">
        <v>2</v>
      </c>
      <c r="J31" s="9">
        <v>9</v>
      </c>
      <c r="K31" s="9" t="s">
        <v>37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6" t="s">
        <v>26</v>
      </c>
      <c r="B32" s="1" t="s">
        <v>18</v>
      </c>
      <c r="C32" s="9">
        <v>11</v>
      </c>
      <c r="D32" s="9">
        <v>1</v>
      </c>
      <c r="E32" s="9">
        <v>1</v>
      </c>
      <c r="F32" s="9" t="s">
        <v>37</v>
      </c>
      <c r="G32" s="9" t="s">
        <v>37</v>
      </c>
      <c r="H32" s="9">
        <v>10</v>
      </c>
      <c r="I32" s="9">
        <v>5</v>
      </c>
      <c r="J32" s="9">
        <v>5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6" t="s">
        <v>26</v>
      </c>
      <c r="B33" s="1" t="s">
        <v>19</v>
      </c>
      <c r="C33" s="9">
        <v>13</v>
      </c>
      <c r="D33" s="9" t="s">
        <v>37</v>
      </c>
      <c r="E33" s="9" t="s">
        <v>37</v>
      </c>
      <c r="F33" s="9" t="s">
        <v>37</v>
      </c>
      <c r="G33" s="9" t="s">
        <v>37</v>
      </c>
      <c r="H33" s="9">
        <v>13</v>
      </c>
      <c r="I33" s="9" t="s">
        <v>37</v>
      </c>
      <c r="J33" s="9">
        <v>13</v>
      </c>
      <c r="K33" s="9" t="s">
        <v>37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6" t="s">
        <v>26</v>
      </c>
      <c r="B34" s="1" t="s">
        <v>20</v>
      </c>
      <c r="C34" s="9">
        <v>7</v>
      </c>
      <c r="D34" s="9" t="s">
        <v>37</v>
      </c>
      <c r="E34" s="9" t="s">
        <v>37</v>
      </c>
      <c r="F34" s="9" t="s">
        <v>37</v>
      </c>
      <c r="G34" s="9" t="s">
        <v>37</v>
      </c>
      <c r="H34" s="9">
        <v>7</v>
      </c>
      <c r="I34" s="9">
        <v>1</v>
      </c>
      <c r="J34" s="9">
        <v>6</v>
      </c>
      <c r="K34" s="9" t="s">
        <v>37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6" t="s">
        <v>26</v>
      </c>
      <c r="B35" s="1" t="s">
        <v>21</v>
      </c>
      <c r="C35" s="9">
        <v>4</v>
      </c>
      <c r="D35" s="9" t="s">
        <v>37</v>
      </c>
      <c r="E35" s="9" t="s">
        <v>37</v>
      </c>
      <c r="F35" s="9" t="s">
        <v>37</v>
      </c>
      <c r="G35" s="9" t="s">
        <v>37</v>
      </c>
      <c r="H35" s="9">
        <v>4</v>
      </c>
      <c r="I35" s="9" t="s">
        <v>37</v>
      </c>
      <c r="J35" s="9">
        <v>3</v>
      </c>
      <c r="K35" s="9">
        <v>1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6" t="s">
        <v>26</v>
      </c>
      <c r="B36" s="1" t="s">
        <v>22</v>
      </c>
      <c r="C36" s="9">
        <v>3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3</v>
      </c>
      <c r="I36" s="9">
        <v>1</v>
      </c>
      <c r="J36" s="9">
        <v>2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6" t="s">
        <v>26</v>
      </c>
      <c r="B37" s="1" t="s">
        <v>23</v>
      </c>
      <c r="C37" s="9">
        <v>1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1</v>
      </c>
      <c r="I37" s="9" t="s">
        <v>37</v>
      </c>
      <c r="J37" s="9">
        <v>1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7" t="s">
        <v>25</v>
      </c>
      <c r="B38" s="4" t="s">
        <v>26</v>
      </c>
      <c r="C38" s="3">
        <v>192</v>
      </c>
      <c r="D38" s="3">
        <v>14</v>
      </c>
      <c r="E38" s="3">
        <v>11</v>
      </c>
      <c r="F38" s="3">
        <v>2</v>
      </c>
      <c r="G38" s="3">
        <v>1</v>
      </c>
      <c r="H38" s="3">
        <v>178</v>
      </c>
      <c r="I38" s="3">
        <v>20</v>
      </c>
      <c r="J38" s="3">
        <v>153</v>
      </c>
      <c r="K38" s="3">
        <v>5</v>
      </c>
    </row>
    <row r="39" spans="1:16" ht="12" customHeight="1">
      <c r="A39" s="26" t="s">
        <v>26</v>
      </c>
      <c r="B39" s="1" t="s">
        <v>9</v>
      </c>
      <c r="C39" s="9">
        <v>1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1</v>
      </c>
      <c r="I39" s="9" t="s">
        <v>37</v>
      </c>
      <c r="J39" s="9">
        <v>1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6" t="s">
        <v>26</v>
      </c>
      <c r="B40" s="1" t="s">
        <v>10</v>
      </c>
      <c r="C40" s="9">
        <v>15</v>
      </c>
      <c r="D40" s="9" t="s">
        <v>37</v>
      </c>
      <c r="E40" s="9" t="s">
        <v>37</v>
      </c>
      <c r="F40" s="9" t="s">
        <v>37</v>
      </c>
      <c r="G40" s="9" t="s">
        <v>37</v>
      </c>
      <c r="H40" s="9">
        <v>15</v>
      </c>
      <c r="I40" s="9">
        <v>2</v>
      </c>
      <c r="J40" s="9">
        <v>13</v>
      </c>
      <c r="K40" s="9" t="s">
        <v>37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6" t="s">
        <v>26</v>
      </c>
      <c r="B41" s="1" t="s">
        <v>11</v>
      </c>
      <c r="C41" s="9">
        <v>11</v>
      </c>
      <c r="D41" s="9" t="s">
        <v>37</v>
      </c>
      <c r="E41" s="9" t="s">
        <v>37</v>
      </c>
      <c r="F41" s="9" t="s">
        <v>37</v>
      </c>
      <c r="G41" s="9" t="s">
        <v>37</v>
      </c>
      <c r="H41" s="9">
        <v>11</v>
      </c>
      <c r="I41" s="9" t="s">
        <v>37</v>
      </c>
      <c r="J41" s="9">
        <v>11</v>
      </c>
      <c r="K41" s="9" t="s">
        <v>37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6" t="s">
        <v>26</v>
      </c>
      <c r="B42" s="1" t="s">
        <v>12</v>
      </c>
      <c r="C42" s="9">
        <v>24</v>
      </c>
      <c r="D42" s="9">
        <v>2</v>
      </c>
      <c r="E42" s="9">
        <v>2</v>
      </c>
      <c r="F42" s="9" t="s">
        <v>37</v>
      </c>
      <c r="G42" s="9" t="s">
        <v>37</v>
      </c>
      <c r="H42" s="9">
        <v>22</v>
      </c>
      <c r="I42" s="9">
        <v>1</v>
      </c>
      <c r="J42" s="9">
        <v>21</v>
      </c>
      <c r="K42" s="9" t="s">
        <v>37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6" t="s">
        <v>26</v>
      </c>
      <c r="B43" s="1" t="s">
        <v>13</v>
      </c>
      <c r="C43" s="9">
        <v>18</v>
      </c>
      <c r="D43" s="9">
        <v>1</v>
      </c>
      <c r="E43" s="9">
        <v>1</v>
      </c>
      <c r="F43" s="9" t="s">
        <v>37</v>
      </c>
      <c r="G43" s="9" t="s">
        <v>37</v>
      </c>
      <c r="H43" s="9">
        <v>17</v>
      </c>
      <c r="I43" s="9">
        <v>1</v>
      </c>
      <c r="J43" s="9">
        <v>16</v>
      </c>
      <c r="K43" s="9" t="s">
        <v>37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6" t="s">
        <v>26</v>
      </c>
      <c r="B44" s="1" t="s">
        <v>14</v>
      </c>
      <c r="C44" s="9">
        <v>17</v>
      </c>
      <c r="D44" s="9">
        <v>1</v>
      </c>
      <c r="E44" s="9">
        <v>1</v>
      </c>
      <c r="F44" s="9" t="s">
        <v>37</v>
      </c>
      <c r="G44" s="9" t="s">
        <v>37</v>
      </c>
      <c r="H44" s="9">
        <v>16</v>
      </c>
      <c r="I44" s="9">
        <v>1</v>
      </c>
      <c r="J44" s="9">
        <v>14</v>
      </c>
      <c r="K44" s="9">
        <v>1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6" t="s">
        <v>26</v>
      </c>
      <c r="B45" s="1" t="s">
        <v>15</v>
      </c>
      <c r="C45" s="9">
        <v>22</v>
      </c>
      <c r="D45" s="9">
        <v>5</v>
      </c>
      <c r="E45" s="9">
        <v>3</v>
      </c>
      <c r="F45" s="9">
        <v>1</v>
      </c>
      <c r="G45" s="9">
        <v>1</v>
      </c>
      <c r="H45" s="9">
        <v>17</v>
      </c>
      <c r="I45" s="9">
        <v>5</v>
      </c>
      <c r="J45" s="9">
        <v>11</v>
      </c>
      <c r="K45" s="9">
        <v>1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6" t="s">
        <v>26</v>
      </c>
      <c r="B46" s="1" t="s">
        <v>16</v>
      </c>
      <c r="C46" s="9">
        <v>14</v>
      </c>
      <c r="D46" s="9">
        <v>2</v>
      </c>
      <c r="E46" s="9">
        <v>2</v>
      </c>
      <c r="F46" s="9" t="s">
        <v>37</v>
      </c>
      <c r="G46" s="9" t="s">
        <v>37</v>
      </c>
      <c r="H46" s="9">
        <v>12</v>
      </c>
      <c r="I46" s="9">
        <v>2</v>
      </c>
      <c r="J46" s="9">
        <v>9</v>
      </c>
      <c r="K46" s="9">
        <v>1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6" t="s">
        <v>26</v>
      </c>
      <c r="B47" s="1" t="s">
        <v>17</v>
      </c>
      <c r="C47" s="9">
        <v>13</v>
      </c>
      <c r="D47" s="9">
        <v>1</v>
      </c>
      <c r="E47" s="9">
        <v>1</v>
      </c>
      <c r="F47" s="9" t="s">
        <v>37</v>
      </c>
      <c r="G47" s="9" t="s">
        <v>37</v>
      </c>
      <c r="H47" s="9">
        <v>12</v>
      </c>
      <c r="I47" s="9">
        <v>1</v>
      </c>
      <c r="J47" s="9">
        <v>11</v>
      </c>
      <c r="K47" s="9" t="s">
        <v>37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6" t="s">
        <v>26</v>
      </c>
      <c r="B48" s="1" t="s">
        <v>18</v>
      </c>
      <c r="C48" s="9">
        <v>17</v>
      </c>
      <c r="D48" s="9" t="s">
        <v>37</v>
      </c>
      <c r="E48" s="9" t="s">
        <v>37</v>
      </c>
      <c r="F48" s="9" t="s">
        <v>37</v>
      </c>
      <c r="G48" s="9" t="s">
        <v>37</v>
      </c>
      <c r="H48" s="9">
        <v>17</v>
      </c>
      <c r="I48" s="9">
        <v>2</v>
      </c>
      <c r="J48" s="9">
        <v>14</v>
      </c>
      <c r="K48" s="9">
        <v>1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6" t="s">
        <v>26</v>
      </c>
      <c r="B49" s="1" t="s">
        <v>19</v>
      </c>
      <c r="C49" s="9">
        <v>13</v>
      </c>
      <c r="D49" s="9">
        <v>2</v>
      </c>
      <c r="E49" s="9">
        <v>1</v>
      </c>
      <c r="F49" s="9">
        <v>1</v>
      </c>
      <c r="G49" s="9" t="s">
        <v>37</v>
      </c>
      <c r="H49" s="9">
        <v>11</v>
      </c>
      <c r="I49" s="9">
        <v>2</v>
      </c>
      <c r="J49" s="9">
        <v>9</v>
      </c>
      <c r="K49" s="9" t="s">
        <v>37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6" t="s">
        <v>26</v>
      </c>
      <c r="B50" s="1" t="s">
        <v>20</v>
      </c>
      <c r="C50" s="9">
        <v>11</v>
      </c>
      <c r="D50" s="9" t="s">
        <v>37</v>
      </c>
      <c r="E50" s="9" t="s">
        <v>37</v>
      </c>
      <c r="F50" s="9" t="s">
        <v>37</v>
      </c>
      <c r="G50" s="9" t="s">
        <v>37</v>
      </c>
      <c r="H50" s="9">
        <v>11</v>
      </c>
      <c r="I50" s="9" t="s">
        <v>37</v>
      </c>
      <c r="J50" s="9">
        <v>10</v>
      </c>
      <c r="K50" s="9">
        <v>1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6" t="s">
        <v>26</v>
      </c>
      <c r="B51" s="1" t="s">
        <v>21</v>
      </c>
      <c r="C51" s="9">
        <v>10</v>
      </c>
      <c r="D51" s="9" t="s">
        <v>37</v>
      </c>
      <c r="E51" s="9" t="s">
        <v>37</v>
      </c>
      <c r="F51" s="9" t="s">
        <v>37</v>
      </c>
      <c r="G51" s="9" t="s">
        <v>37</v>
      </c>
      <c r="H51" s="9">
        <v>10</v>
      </c>
      <c r="I51" s="9">
        <v>2</v>
      </c>
      <c r="J51" s="9">
        <v>8</v>
      </c>
      <c r="K51" s="9" t="s">
        <v>37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6" t="s">
        <v>26</v>
      </c>
      <c r="B52" s="1" t="s">
        <v>22</v>
      </c>
      <c r="C52" s="9">
        <v>5</v>
      </c>
      <c r="D52" s="9" t="s">
        <v>37</v>
      </c>
      <c r="E52" s="9" t="s">
        <v>37</v>
      </c>
      <c r="F52" s="9" t="s">
        <v>37</v>
      </c>
      <c r="G52" s="9" t="s">
        <v>37</v>
      </c>
      <c r="H52" s="9">
        <v>5</v>
      </c>
      <c r="I52" s="9">
        <v>1</v>
      </c>
      <c r="J52" s="9">
        <v>4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8" t="s">
        <v>26</v>
      </c>
      <c r="B53" s="6" t="s">
        <v>23</v>
      </c>
      <c r="C53" s="5">
        <v>1</v>
      </c>
      <c r="D53" s="5" t="s">
        <v>37</v>
      </c>
      <c r="E53" s="5" t="s">
        <v>37</v>
      </c>
      <c r="F53" s="5" t="s">
        <v>37</v>
      </c>
      <c r="G53" s="5" t="s">
        <v>37</v>
      </c>
      <c r="H53" s="5">
        <v>1</v>
      </c>
      <c r="I53" s="5" t="s">
        <v>37</v>
      </c>
      <c r="J53" s="5">
        <v>1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7" t="s">
        <v>38</v>
      </c>
      <c r="B54" s="18"/>
      <c r="C54" s="18"/>
      <c r="D54" s="18"/>
      <c r="E54" s="18"/>
      <c r="F54" s="18"/>
      <c r="G54" s="18"/>
      <c r="H54" s="18"/>
      <c r="I54" s="18"/>
      <c r="J54" s="18"/>
      <c r="K54" s="19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20" t="s">
        <v>39</v>
      </c>
      <c r="B55" s="21"/>
      <c r="C55" s="21"/>
      <c r="D55" s="21"/>
      <c r="E55" s="21"/>
      <c r="F55" s="21"/>
      <c r="G55" s="21"/>
      <c r="H55" s="21"/>
      <c r="I55" s="21"/>
      <c r="J55" s="21"/>
      <c r="K55" s="22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9" customWidth="1"/>
    <col min="4" max="11" width="15.33203125" customWidth="1"/>
    <col min="12" max="31" width="23.33203125" customWidth="1"/>
  </cols>
  <sheetData>
    <row r="1" spans="1:31" ht="13.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34" t="s">
        <v>61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9" t="s">
        <v>1</v>
      </c>
      <c r="B3" s="29" t="s">
        <v>26</v>
      </c>
      <c r="C3" s="29" t="s">
        <v>43</v>
      </c>
      <c r="D3" s="29" t="s">
        <v>2</v>
      </c>
      <c r="E3" s="29" t="s">
        <v>26</v>
      </c>
      <c r="F3" s="29" t="s">
        <v>26</v>
      </c>
      <c r="G3" s="29" t="s">
        <v>26</v>
      </c>
      <c r="H3" s="29" t="s">
        <v>3</v>
      </c>
      <c r="I3" s="29" t="s">
        <v>26</v>
      </c>
      <c r="J3" s="29" t="s">
        <v>26</v>
      </c>
      <c r="K3" s="29" t="s">
        <v>26</v>
      </c>
    </row>
    <row r="4" spans="1:31" ht="15.6" customHeight="1">
      <c r="A4" s="29" t="s">
        <v>26</v>
      </c>
      <c r="B4" s="29" t="s">
        <v>26</v>
      </c>
      <c r="C4" s="29" t="s">
        <v>26</v>
      </c>
      <c r="D4" s="29" t="s">
        <v>4</v>
      </c>
      <c r="E4" s="29" t="s">
        <v>26</v>
      </c>
      <c r="F4" s="29" t="s">
        <v>26</v>
      </c>
      <c r="G4" s="29" t="s">
        <v>26</v>
      </c>
      <c r="H4" s="29" t="s">
        <v>4</v>
      </c>
      <c r="I4" s="29" t="s">
        <v>26</v>
      </c>
      <c r="J4" s="29" t="s">
        <v>26</v>
      </c>
      <c r="K4" s="29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9" t="s">
        <v>26</v>
      </c>
      <c r="B5" s="29" t="s">
        <v>26</v>
      </c>
      <c r="C5" s="29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5" t="s">
        <v>5</v>
      </c>
      <c r="B6" s="8" t="s">
        <v>26</v>
      </c>
      <c r="C6" s="3">
        <v>349</v>
      </c>
      <c r="D6" s="3">
        <v>11</v>
      </c>
      <c r="E6" s="3">
        <v>3</v>
      </c>
      <c r="F6" s="3">
        <v>8</v>
      </c>
      <c r="G6" s="3" t="s">
        <v>37</v>
      </c>
      <c r="H6" s="3">
        <v>338</v>
      </c>
      <c r="I6" s="3">
        <v>35</v>
      </c>
      <c r="J6" s="3">
        <v>281</v>
      </c>
      <c r="K6" s="3">
        <v>22</v>
      </c>
    </row>
    <row r="7" spans="1:31" ht="12" customHeight="1">
      <c r="A7" s="26" t="s">
        <v>26</v>
      </c>
      <c r="B7" s="1" t="s">
        <v>9</v>
      </c>
      <c r="C7" s="9">
        <v>1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1</v>
      </c>
      <c r="I7" s="9" t="s">
        <v>37</v>
      </c>
      <c r="J7" s="9">
        <v>1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6" t="s">
        <v>26</v>
      </c>
      <c r="B8" s="1" t="s">
        <v>10</v>
      </c>
      <c r="C8" s="9">
        <v>11</v>
      </c>
      <c r="D8" s="9" t="s">
        <v>37</v>
      </c>
      <c r="E8" s="9" t="s">
        <v>37</v>
      </c>
      <c r="F8" s="9" t="s">
        <v>37</v>
      </c>
      <c r="G8" s="9" t="s">
        <v>37</v>
      </c>
      <c r="H8" s="9">
        <v>11</v>
      </c>
      <c r="I8" s="9" t="s">
        <v>37</v>
      </c>
      <c r="J8" s="9">
        <v>11</v>
      </c>
      <c r="K8" s="9" t="s">
        <v>37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6" t="s">
        <v>26</v>
      </c>
      <c r="B9" s="1" t="s">
        <v>11</v>
      </c>
      <c r="C9" s="9">
        <v>31</v>
      </c>
      <c r="D9" s="9">
        <v>2</v>
      </c>
      <c r="E9" s="9" t="s">
        <v>37</v>
      </c>
      <c r="F9" s="9">
        <v>2</v>
      </c>
      <c r="G9" s="9" t="s">
        <v>37</v>
      </c>
      <c r="H9" s="9">
        <v>29</v>
      </c>
      <c r="I9" s="9">
        <v>1</v>
      </c>
      <c r="J9" s="9">
        <v>24</v>
      </c>
      <c r="K9" s="9">
        <v>4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6" t="s">
        <v>26</v>
      </c>
      <c r="B10" s="1" t="s">
        <v>12</v>
      </c>
      <c r="C10" s="9">
        <v>57</v>
      </c>
      <c r="D10" s="9">
        <v>1</v>
      </c>
      <c r="E10" s="9" t="s">
        <v>37</v>
      </c>
      <c r="F10" s="9">
        <v>1</v>
      </c>
      <c r="G10" s="9" t="s">
        <v>37</v>
      </c>
      <c r="H10" s="9">
        <v>56</v>
      </c>
      <c r="I10" s="9">
        <v>4</v>
      </c>
      <c r="J10" s="9">
        <v>48</v>
      </c>
      <c r="K10" s="9">
        <v>4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6" t="s">
        <v>26</v>
      </c>
      <c r="B11" s="1" t="s">
        <v>13</v>
      </c>
      <c r="C11" s="9">
        <v>37</v>
      </c>
      <c r="D11" s="9" t="s">
        <v>37</v>
      </c>
      <c r="E11" s="9" t="s">
        <v>37</v>
      </c>
      <c r="F11" s="9" t="s">
        <v>37</v>
      </c>
      <c r="G11" s="9" t="s">
        <v>37</v>
      </c>
      <c r="H11" s="9">
        <v>37</v>
      </c>
      <c r="I11" s="9">
        <v>4</v>
      </c>
      <c r="J11" s="9">
        <v>32</v>
      </c>
      <c r="K11" s="9">
        <v>1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6" t="s">
        <v>26</v>
      </c>
      <c r="B12" s="1" t="s">
        <v>14</v>
      </c>
      <c r="C12" s="9">
        <v>40</v>
      </c>
      <c r="D12" s="9">
        <v>1</v>
      </c>
      <c r="E12" s="9" t="s">
        <v>37</v>
      </c>
      <c r="F12" s="9">
        <v>1</v>
      </c>
      <c r="G12" s="9" t="s">
        <v>37</v>
      </c>
      <c r="H12" s="9">
        <v>39</v>
      </c>
      <c r="I12" s="9">
        <v>8</v>
      </c>
      <c r="J12" s="9">
        <v>31</v>
      </c>
      <c r="K12" s="9" t="s">
        <v>37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6" t="s">
        <v>26</v>
      </c>
      <c r="B13" s="1" t="s">
        <v>15</v>
      </c>
      <c r="C13" s="9">
        <v>28</v>
      </c>
      <c r="D13" s="9">
        <v>2</v>
      </c>
      <c r="E13" s="9">
        <v>1</v>
      </c>
      <c r="F13" s="9">
        <v>1</v>
      </c>
      <c r="G13" s="9" t="s">
        <v>37</v>
      </c>
      <c r="H13" s="9">
        <v>26</v>
      </c>
      <c r="I13" s="9">
        <v>4</v>
      </c>
      <c r="J13" s="9">
        <v>21</v>
      </c>
      <c r="K13" s="9">
        <v>1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6" t="s">
        <v>26</v>
      </c>
      <c r="B14" s="1" t="s">
        <v>16</v>
      </c>
      <c r="C14" s="9">
        <v>35</v>
      </c>
      <c r="D14" s="9">
        <v>1</v>
      </c>
      <c r="E14" s="9" t="s">
        <v>37</v>
      </c>
      <c r="F14" s="9">
        <v>1</v>
      </c>
      <c r="G14" s="9" t="s">
        <v>37</v>
      </c>
      <c r="H14" s="9">
        <v>34</v>
      </c>
      <c r="I14" s="9">
        <v>6</v>
      </c>
      <c r="J14" s="9">
        <v>26</v>
      </c>
      <c r="K14" s="9">
        <v>2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6" t="s">
        <v>26</v>
      </c>
      <c r="B15" s="1" t="s">
        <v>17</v>
      </c>
      <c r="C15" s="9">
        <v>26</v>
      </c>
      <c r="D15" s="9">
        <v>1</v>
      </c>
      <c r="E15" s="9">
        <v>1</v>
      </c>
      <c r="F15" s="9" t="s">
        <v>37</v>
      </c>
      <c r="G15" s="9" t="s">
        <v>37</v>
      </c>
      <c r="H15" s="9">
        <v>25</v>
      </c>
      <c r="I15" s="9">
        <v>2</v>
      </c>
      <c r="J15" s="9">
        <v>23</v>
      </c>
      <c r="K15" s="9" t="s">
        <v>37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6" t="s">
        <v>26</v>
      </c>
      <c r="B16" s="1" t="s">
        <v>18</v>
      </c>
      <c r="C16" s="9">
        <v>17</v>
      </c>
      <c r="D16" s="9" t="s">
        <v>37</v>
      </c>
      <c r="E16" s="9" t="s">
        <v>37</v>
      </c>
      <c r="F16" s="9" t="s">
        <v>37</v>
      </c>
      <c r="G16" s="9" t="s">
        <v>37</v>
      </c>
      <c r="H16" s="9">
        <v>17</v>
      </c>
      <c r="I16" s="9">
        <v>3</v>
      </c>
      <c r="J16" s="9">
        <v>10</v>
      </c>
      <c r="K16" s="9">
        <v>4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6" t="s">
        <v>26</v>
      </c>
      <c r="B17" s="1" t="s">
        <v>19</v>
      </c>
      <c r="C17" s="9">
        <v>23</v>
      </c>
      <c r="D17" s="9">
        <v>1</v>
      </c>
      <c r="E17" s="9" t="s">
        <v>37</v>
      </c>
      <c r="F17" s="9">
        <v>1</v>
      </c>
      <c r="G17" s="9" t="s">
        <v>37</v>
      </c>
      <c r="H17" s="9">
        <v>22</v>
      </c>
      <c r="I17" s="9" t="s">
        <v>37</v>
      </c>
      <c r="J17" s="9">
        <v>20</v>
      </c>
      <c r="K17" s="9">
        <v>2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6" t="s">
        <v>26</v>
      </c>
      <c r="B18" s="1" t="s">
        <v>20</v>
      </c>
      <c r="C18" s="9">
        <v>13</v>
      </c>
      <c r="D18" s="9">
        <v>2</v>
      </c>
      <c r="E18" s="9">
        <v>1</v>
      </c>
      <c r="F18" s="9">
        <v>1</v>
      </c>
      <c r="G18" s="9" t="s">
        <v>37</v>
      </c>
      <c r="H18" s="9">
        <v>11</v>
      </c>
      <c r="I18" s="9" t="s">
        <v>37</v>
      </c>
      <c r="J18" s="9">
        <v>10</v>
      </c>
      <c r="K18" s="9">
        <v>1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6" t="s">
        <v>26</v>
      </c>
      <c r="B19" s="1" t="s">
        <v>21</v>
      </c>
      <c r="C19" s="9">
        <v>14</v>
      </c>
      <c r="D19" s="9" t="s">
        <v>37</v>
      </c>
      <c r="E19" s="9" t="s">
        <v>37</v>
      </c>
      <c r="F19" s="9" t="s">
        <v>37</v>
      </c>
      <c r="G19" s="9" t="s">
        <v>37</v>
      </c>
      <c r="H19" s="9">
        <v>14</v>
      </c>
      <c r="I19" s="9">
        <v>1</v>
      </c>
      <c r="J19" s="9">
        <v>12</v>
      </c>
      <c r="K19" s="9">
        <v>1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6" t="s">
        <v>26</v>
      </c>
      <c r="B20" s="1" t="s">
        <v>22</v>
      </c>
      <c r="C20" s="9">
        <v>10</v>
      </c>
      <c r="D20" s="9" t="s">
        <v>37</v>
      </c>
      <c r="E20" s="9" t="s">
        <v>37</v>
      </c>
      <c r="F20" s="9" t="s">
        <v>37</v>
      </c>
      <c r="G20" s="9" t="s">
        <v>37</v>
      </c>
      <c r="H20" s="9">
        <v>10</v>
      </c>
      <c r="I20" s="9">
        <v>1</v>
      </c>
      <c r="J20" s="9">
        <v>8</v>
      </c>
      <c r="K20" s="9">
        <v>1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6" t="s">
        <v>26</v>
      </c>
      <c r="B21" s="1" t="s">
        <v>23</v>
      </c>
      <c r="C21" s="9">
        <v>6</v>
      </c>
      <c r="D21" s="9" t="s">
        <v>37</v>
      </c>
      <c r="E21" s="9" t="s">
        <v>37</v>
      </c>
      <c r="F21" s="9" t="s">
        <v>37</v>
      </c>
      <c r="G21" s="9" t="s">
        <v>37</v>
      </c>
      <c r="H21" s="9">
        <v>6</v>
      </c>
      <c r="I21" s="9">
        <v>1</v>
      </c>
      <c r="J21" s="9">
        <v>4</v>
      </c>
      <c r="K21" s="9">
        <v>1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7" t="s">
        <v>24</v>
      </c>
      <c r="B22" s="4" t="s">
        <v>26</v>
      </c>
      <c r="C22" s="3">
        <v>119</v>
      </c>
      <c r="D22" s="3">
        <v>6</v>
      </c>
      <c r="E22" s="3">
        <v>2</v>
      </c>
      <c r="F22" s="3">
        <v>4</v>
      </c>
      <c r="G22" s="3" t="s">
        <v>37</v>
      </c>
      <c r="H22" s="3">
        <v>113</v>
      </c>
      <c r="I22" s="3">
        <v>10</v>
      </c>
      <c r="J22" s="3">
        <v>101</v>
      </c>
      <c r="K22" s="3">
        <v>2</v>
      </c>
    </row>
    <row r="23" spans="1:16" ht="12" customHeight="1">
      <c r="A23" s="26" t="s">
        <v>26</v>
      </c>
      <c r="B23" s="1" t="s">
        <v>9</v>
      </c>
      <c r="C23" s="9">
        <v>1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1</v>
      </c>
      <c r="I23" s="9" t="s">
        <v>37</v>
      </c>
      <c r="J23" s="9">
        <v>1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6" t="s">
        <v>26</v>
      </c>
      <c r="B24" s="1" t="s">
        <v>10</v>
      </c>
      <c r="C24" s="9">
        <v>5</v>
      </c>
      <c r="D24" s="9" t="s">
        <v>37</v>
      </c>
      <c r="E24" s="9" t="s">
        <v>37</v>
      </c>
      <c r="F24" s="9" t="s">
        <v>37</v>
      </c>
      <c r="G24" s="9" t="s">
        <v>37</v>
      </c>
      <c r="H24" s="9">
        <v>5</v>
      </c>
      <c r="I24" s="9" t="s">
        <v>37</v>
      </c>
      <c r="J24" s="9">
        <v>5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6" t="s">
        <v>26</v>
      </c>
      <c r="B25" s="1" t="s">
        <v>11</v>
      </c>
      <c r="C25" s="9">
        <v>14</v>
      </c>
      <c r="D25" s="9">
        <v>1</v>
      </c>
      <c r="E25" s="9" t="s">
        <v>37</v>
      </c>
      <c r="F25" s="9">
        <v>1</v>
      </c>
      <c r="G25" s="9" t="s">
        <v>37</v>
      </c>
      <c r="H25" s="9">
        <v>13</v>
      </c>
      <c r="I25" s="9" t="s">
        <v>37</v>
      </c>
      <c r="J25" s="9">
        <v>13</v>
      </c>
      <c r="K25" s="9" t="s">
        <v>37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6" t="s">
        <v>26</v>
      </c>
      <c r="B26" s="1" t="s">
        <v>12</v>
      </c>
      <c r="C26" s="9">
        <v>20</v>
      </c>
      <c r="D26" s="9">
        <v>1</v>
      </c>
      <c r="E26" s="9" t="s">
        <v>37</v>
      </c>
      <c r="F26" s="9">
        <v>1</v>
      </c>
      <c r="G26" s="9" t="s">
        <v>37</v>
      </c>
      <c r="H26" s="9">
        <v>19</v>
      </c>
      <c r="I26" s="9">
        <v>2</v>
      </c>
      <c r="J26" s="9">
        <v>16</v>
      </c>
      <c r="K26" s="9">
        <v>1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6" t="s">
        <v>26</v>
      </c>
      <c r="B27" s="1" t="s">
        <v>13</v>
      </c>
      <c r="C27" s="9">
        <v>13</v>
      </c>
      <c r="D27" s="9" t="s">
        <v>37</v>
      </c>
      <c r="E27" s="9" t="s">
        <v>37</v>
      </c>
      <c r="F27" s="9" t="s">
        <v>37</v>
      </c>
      <c r="G27" s="9" t="s">
        <v>37</v>
      </c>
      <c r="H27" s="9">
        <v>13</v>
      </c>
      <c r="I27" s="9">
        <v>2</v>
      </c>
      <c r="J27" s="9">
        <v>11</v>
      </c>
      <c r="K27" s="9" t="s">
        <v>37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6" t="s">
        <v>26</v>
      </c>
      <c r="B28" s="1" t="s">
        <v>14</v>
      </c>
      <c r="C28" s="9">
        <v>17</v>
      </c>
      <c r="D28" s="9" t="s">
        <v>37</v>
      </c>
      <c r="E28" s="9" t="s">
        <v>37</v>
      </c>
      <c r="F28" s="9" t="s">
        <v>37</v>
      </c>
      <c r="G28" s="9" t="s">
        <v>37</v>
      </c>
      <c r="H28" s="9">
        <v>17</v>
      </c>
      <c r="I28" s="9">
        <v>5</v>
      </c>
      <c r="J28" s="9">
        <v>12</v>
      </c>
      <c r="K28" s="9" t="s">
        <v>37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6" t="s">
        <v>26</v>
      </c>
      <c r="B29" s="1" t="s">
        <v>15</v>
      </c>
      <c r="C29" s="9">
        <v>8</v>
      </c>
      <c r="D29" s="9">
        <v>1</v>
      </c>
      <c r="E29" s="9">
        <v>1</v>
      </c>
      <c r="F29" s="9" t="s">
        <v>37</v>
      </c>
      <c r="G29" s="9" t="s">
        <v>37</v>
      </c>
      <c r="H29" s="9">
        <v>7</v>
      </c>
      <c r="I29" s="9" t="s">
        <v>37</v>
      </c>
      <c r="J29" s="9">
        <v>7</v>
      </c>
      <c r="K29" s="9" t="s">
        <v>37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6" t="s">
        <v>26</v>
      </c>
      <c r="B30" s="1" t="s">
        <v>16</v>
      </c>
      <c r="C30" s="9">
        <v>13</v>
      </c>
      <c r="D30" s="9">
        <v>1</v>
      </c>
      <c r="E30" s="9" t="s">
        <v>37</v>
      </c>
      <c r="F30" s="9">
        <v>1</v>
      </c>
      <c r="G30" s="9" t="s">
        <v>37</v>
      </c>
      <c r="H30" s="9">
        <v>12</v>
      </c>
      <c r="I30" s="9">
        <v>1</v>
      </c>
      <c r="J30" s="9">
        <v>11</v>
      </c>
      <c r="K30" s="9" t="s">
        <v>37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6" t="s">
        <v>26</v>
      </c>
      <c r="B31" s="1" t="s">
        <v>17</v>
      </c>
      <c r="C31" s="9">
        <v>9</v>
      </c>
      <c r="D31" s="9">
        <v>1</v>
      </c>
      <c r="E31" s="9">
        <v>1</v>
      </c>
      <c r="F31" s="9" t="s">
        <v>37</v>
      </c>
      <c r="G31" s="9" t="s">
        <v>37</v>
      </c>
      <c r="H31" s="9">
        <v>8</v>
      </c>
      <c r="I31" s="9" t="s">
        <v>37</v>
      </c>
      <c r="J31" s="9">
        <v>8</v>
      </c>
      <c r="K31" s="9" t="s">
        <v>37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6" t="s">
        <v>26</v>
      </c>
      <c r="B32" s="1" t="s">
        <v>18</v>
      </c>
      <c r="C32" s="9">
        <v>5</v>
      </c>
      <c r="D32" s="9" t="s">
        <v>37</v>
      </c>
      <c r="E32" s="9" t="s">
        <v>37</v>
      </c>
      <c r="F32" s="9" t="s">
        <v>37</v>
      </c>
      <c r="G32" s="9" t="s">
        <v>37</v>
      </c>
      <c r="H32" s="9">
        <v>5</v>
      </c>
      <c r="I32" s="9" t="s">
        <v>37</v>
      </c>
      <c r="J32" s="9">
        <v>5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6" t="s">
        <v>26</v>
      </c>
      <c r="B33" s="1" t="s">
        <v>19</v>
      </c>
      <c r="C33" s="9">
        <v>11</v>
      </c>
      <c r="D33" s="9">
        <v>1</v>
      </c>
      <c r="E33" s="9" t="s">
        <v>37</v>
      </c>
      <c r="F33" s="9">
        <v>1</v>
      </c>
      <c r="G33" s="9" t="s">
        <v>37</v>
      </c>
      <c r="H33" s="9">
        <v>10</v>
      </c>
      <c r="I33" s="9" t="s">
        <v>37</v>
      </c>
      <c r="J33" s="9">
        <v>9</v>
      </c>
      <c r="K33" s="9">
        <v>1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6" t="s">
        <v>26</v>
      </c>
      <c r="B34" s="1" t="s">
        <v>20</v>
      </c>
      <c r="C34" s="9">
        <v>2</v>
      </c>
      <c r="D34" s="9" t="s">
        <v>37</v>
      </c>
      <c r="E34" s="9" t="s">
        <v>37</v>
      </c>
      <c r="F34" s="9" t="s">
        <v>37</v>
      </c>
      <c r="G34" s="9" t="s">
        <v>37</v>
      </c>
      <c r="H34" s="9">
        <v>2</v>
      </c>
      <c r="I34" s="9" t="s">
        <v>37</v>
      </c>
      <c r="J34" s="9">
        <v>2</v>
      </c>
      <c r="K34" s="9" t="s">
        <v>37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6" t="s">
        <v>26</v>
      </c>
      <c r="B35" s="1" t="s">
        <v>21</v>
      </c>
      <c r="C35" s="9">
        <v>1</v>
      </c>
      <c r="D35" s="9" t="s">
        <v>37</v>
      </c>
      <c r="E35" s="9" t="s">
        <v>37</v>
      </c>
      <c r="F35" s="9" t="s">
        <v>37</v>
      </c>
      <c r="G35" s="9" t="s">
        <v>37</v>
      </c>
      <c r="H35" s="9">
        <v>1</v>
      </c>
      <c r="I35" s="9" t="s">
        <v>37</v>
      </c>
      <c r="J35" s="9">
        <v>1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6" t="s">
        <v>26</v>
      </c>
      <c r="B36" s="1" t="s">
        <v>22</v>
      </c>
      <c r="C36" s="9" t="s">
        <v>37</v>
      </c>
      <c r="D36" s="9" t="s">
        <v>37</v>
      </c>
      <c r="E36" s="9" t="s">
        <v>37</v>
      </c>
      <c r="F36" s="9" t="s">
        <v>37</v>
      </c>
      <c r="G36" s="9" t="s">
        <v>37</v>
      </c>
      <c r="H36" s="9" t="s">
        <v>37</v>
      </c>
      <c r="I36" s="9" t="s">
        <v>37</v>
      </c>
      <c r="J36" s="9" t="s">
        <v>37</v>
      </c>
      <c r="K36" s="9" t="s">
        <v>37</v>
      </c>
      <c r="L36" t="s">
        <v>26</v>
      </c>
      <c r="M36" t="s">
        <v>26</v>
      </c>
      <c r="N36" t="s">
        <v>26</v>
      </c>
      <c r="O36" t="s">
        <v>26</v>
      </c>
      <c r="P36" t="s">
        <v>26</v>
      </c>
    </row>
    <row r="37" spans="1:16" ht="12" customHeight="1">
      <c r="A37" s="26" t="s">
        <v>26</v>
      </c>
      <c r="B37" s="1" t="s">
        <v>23</v>
      </c>
      <c r="C37" s="9" t="s">
        <v>37</v>
      </c>
      <c r="D37" s="9" t="s">
        <v>37</v>
      </c>
      <c r="E37" s="9" t="s">
        <v>37</v>
      </c>
      <c r="F37" s="9" t="s">
        <v>37</v>
      </c>
      <c r="G37" s="9" t="s">
        <v>37</v>
      </c>
      <c r="H37" s="9" t="s">
        <v>37</v>
      </c>
      <c r="I37" s="9" t="s">
        <v>37</v>
      </c>
      <c r="J37" s="9" t="s">
        <v>37</v>
      </c>
      <c r="K37" s="9" t="s">
        <v>37</v>
      </c>
      <c r="L37" t="s">
        <v>26</v>
      </c>
      <c r="M37" t="s">
        <v>26</v>
      </c>
      <c r="N37" t="s">
        <v>26</v>
      </c>
      <c r="O37" t="s">
        <v>26</v>
      </c>
      <c r="P37" t="s">
        <v>26</v>
      </c>
    </row>
    <row r="38" spans="1:16" ht="12" customHeight="1">
      <c r="A38" s="27" t="s">
        <v>25</v>
      </c>
      <c r="B38" s="4" t="s">
        <v>26</v>
      </c>
      <c r="C38" s="3">
        <v>230</v>
      </c>
      <c r="D38" s="3">
        <v>5</v>
      </c>
      <c r="E38" s="3">
        <v>1</v>
      </c>
      <c r="F38" s="3">
        <v>4</v>
      </c>
      <c r="G38" s="3" t="s">
        <v>37</v>
      </c>
      <c r="H38" s="3">
        <v>225</v>
      </c>
      <c r="I38" s="3">
        <v>25</v>
      </c>
      <c r="J38" s="3">
        <v>180</v>
      </c>
      <c r="K38" s="3">
        <v>20</v>
      </c>
    </row>
    <row r="39" spans="1:16" ht="12" customHeight="1">
      <c r="A39" s="26" t="s">
        <v>26</v>
      </c>
      <c r="B39" s="1" t="s">
        <v>9</v>
      </c>
      <c r="C39" s="9" t="s">
        <v>37</v>
      </c>
      <c r="D39" s="9" t="s">
        <v>37</v>
      </c>
      <c r="E39" s="9" t="s">
        <v>37</v>
      </c>
      <c r="F39" s="9" t="s">
        <v>37</v>
      </c>
      <c r="G39" s="9" t="s">
        <v>37</v>
      </c>
      <c r="H39" s="9" t="s">
        <v>37</v>
      </c>
      <c r="I39" s="9" t="s">
        <v>37</v>
      </c>
      <c r="J39" s="9" t="s">
        <v>37</v>
      </c>
      <c r="K39" s="9" t="s">
        <v>37</v>
      </c>
      <c r="L39" t="s">
        <v>26</v>
      </c>
      <c r="M39" t="s">
        <v>26</v>
      </c>
      <c r="N39" t="s">
        <v>26</v>
      </c>
      <c r="O39" t="s">
        <v>26</v>
      </c>
      <c r="P39" t="s">
        <v>26</v>
      </c>
    </row>
    <row r="40" spans="1:16" ht="12" customHeight="1">
      <c r="A40" s="26" t="s">
        <v>26</v>
      </c>
      <c r="B40" s="1" t="s">
        <v>10</v>
      </c>
      <c r="C40" s="9">
        <v>6</v>
      </c>
      <c r="D40" s="9" t="s">
        <v>37</v>
      </c>
      <c r="E40" s="9" t="s">
        <v>37</v>
      </c>
      <c r="F40" s="9" t="s">
        <v>37</v>
      </c>
      <c r="G40" s="9" t="s">
        <v>37</v>
      </c>
      <c r="H40" s="9">
        <v>6</v>
      </c>
      <c r="I40" s="9" t="s">
        <v>37</v>
      </c>
      <c r="J40" s="9">
        <v>6</v>
      </c>
      <c r="K40" s="9" t="s">
        <v>37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6" t="s">
        <v>26</v>
      </c>
      <c r="B41" s="1" t="s">
        <v>11</v>
      </c>
      <c r="C41" s="9">
        <v>17</v>
      </c>
      <c r="D41" s="9">
        <v>1</v>
      </c>
      <c r="E41" s="9" t="s">
        <v>37</v>
      </c>
      <c r="F41" s="9">
        <v>1</v>
      </c>
      <c r="G41" s="9" t="s">
        <v>37</v>
      </c>
      <c r="H41" s="9">
        <v>16</v>
      </c>
      <c r="I41" s="9">
        <v>1</v>
      </c>
      <c r="J41" s="9">
        <v>11</v>
      </c>
      <c r="K41" s="9">
        <v>4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6" t="s">
        <v>26</v>
      </c>
      <c r="B42" s="1" t="s">
        <v>12</v>
      </c>
      <c r="C42" s="9">
        <v>37</v>
      </c>
      <c r="D42" s="9" t="s">
        <v>37</v>
      </c>
      <c r="E42" s="9" t="s">
        <v>37</v>
      </c>
      <c r="F42" s="9" t="s">
        <v>37</v>
      </c>
      <c r="G42" s="9" t="s">
        <v>37</v>
      </c>
      <c r="H42" s="9">
        <v>37</v>
      </c>
      <c r="I42" s="9">
        <v>2</v>
      </c>
      <c r="J42" s="9">
        <v>32</v>
      </c>
      <c r="K42" s="9">
        <v>3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6" t="s">
        <v>26</v>
      </c>
      <c r="B43" s="1" t="s">
        <v>13</v>
      </c>
      <c r="C43" s="9">
        <v>24</v>
      </c>
      <c r="D43" s="9" t="s">
        <v>37</v>
      </c>
      <c r="E43" s="9" t="s">
        <v>37</v>
      </c>
      <c r="F43" s="9" t="s">
        <v>37</v>
      </c>
      <c r="G43" s="9" t="s">
        <v>37</v>
      </c>
      <c r="H43" s="9">
        <v>24</v>
      </c>
      <c r="I43" s="9">
        <v>2</v>
      </c>
      <c r="J43" s="9">
        <v>21</v>
      </c>
      <c r="K43" s="9">
        <v>1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6" t="s">
        <v>26</v>
      </c>
      <c r="B44" s="1" t="s">
        <v>14</v>
      </c>
      <c r="C44" s="9">
        <v>23</v>
      </c>
      <c r="D44" s="9">
        <v>1</v>
      </c>
      <c r="E44" s="9" t="s">
        <v>37</v>
      </c>
      <c r="F44" s="9">
        <v>1</v>
      </c>
      <c r="G44" s="9" t="s">
        <v>37</v>
      </c>
      <c r="H44" s="9">
        <v>22</v>
      </c>
      <c r="I44" s="9">
        <v>3</v>
      </c>
      <c r="J44" s="9">
        <v>19</v>
      </c>
      <c r="K44" s="9" t="s">
        <v>37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6" t="s">
        <v>26</v>
      </c>
      <c r="B45" s="1" t="s">
        <v>15</v>
      </c>
      <c r="C45" s="9">
        <v>20</v>
      </c>
      <c r="D45" s="9">
        <v>1</v>
      </c>
      <c r="E45" s="9" t="s">
        <v>37</v>
      </c>
      <c r="F45" s="9">
        <v>1</v>
      </c>
      <c r="G45" s="9" t="s">
        <v>37</v>
      </c>
      <c r="H45" s="9">
        <v>19</v>
      </c>
      <c r="I45" s="9">
        <v>4</v>
      </c>
      <c r="J45" s="9">
        <v>14</v>
      </c>
      <c r="K45" s="9">
        <v>1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6" t="s">
        <v>26</v>
      </c>
      <c r="B46" s="1" t="s">
        <v>16</v>
      </c>
      <c r="C46" s="9">
        <v>22</v>
      </c>
      <c r="D46" s="9" t="s">
        <v>37</v>
      </c>
      <c r="E46" s="9" t="s">
        <v>37</v>
      </c>
      <c r="F46" s="9" t="s">
        <v>37</v>
      </c>
      <c r="G46" s="9" t="s">
        <v>37</v>
      </c>
      <c r="H46" s="9">
        <v>22</v>
      </c>
      <c r="I46" s="9">
        <v>5</v>
      </c>
      <c r="J46" s="9">
        <v>15</v>
      </c>
      <c r="K46" s="9">
        <v>2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6" t="s">
        <v>26</v>
      </c>
      <c r="B47" s="1" t="s">
        <v>17</v>
      </c>
      <c r="C47" s="9">
        <v>17</v>
      </c>
      <c r="D47" s="9" t="s">
        <v>37</v>
      </c>
      <c r="E47" s="9" t="s">
        <v>37</v>
      </c>
      <c r="F47" s="9" t="s">
        <v>37</v>
      </c>
      <c r="G47" s="9" t="s">
        <v>37</v>
      </c>
      <c r="H47" s="9">
        <v>17</v>
      </c>
      <c r="I47" s="9">
        <v>2</v>
      </c>
      <c r="J47" s="9">
        <v>15</v>
      </c>
      <c r="K47" s="9" t="s">
        <v>37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6" t="s">
        <v>26</v>
      </c>
      <c r="B48" s="1" t="s">
        <v>18</v>
      </c>
      <c r="C48" s="9">
        <v>12</v>
      </c>
      <c r="D48" s="9" t="s">
        <v>37</v>
      </c>
      <c r="E48" s="9" t="s">
        <v>37</v>
      </c>
      <c r="F48" s="9" t="s">
        <v>37</v>
      </c>
      <c r="G48" s="9" t="s">
        <v>37</v>
      </c>
      <c r="H48" s="9">
        <v>12</v>
      </c>
      <c r="I48" s="9">
        <v>3</v>
      </c>
      <c r="J48" s="9">
        <v>5</v>
      </c>
      <c r="K48" s="9">
        <v>4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6" t="s">
        <v>26</v>
      </c>
      <c r="B49" s="1" t="s">
        <v>19</v>
      </c>
      <c r="C49" s="9">
        <v>12</v>
      </c>
      <c r="D49" s="9" t="s">
        <v>37</v>
      </c>
      <c r="E49" s="9" t="s">
        <v>37</v>
      </c>
      <c r="F49" s="9" t="s">
        <v>37</v>
      </c>
      <c r="G49" s="9" t="s">
        <v>37</v>
      </c>
      <c r="H49" s="9">
        <v>12</v>
      </c>
      <c r="I49" s="9" t="s">
        <v>37</v>
      </c>
      <c r="J49" s="9">
        <v>11</v>
      </c>
      <c r="K49" s="9">
        <v>1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6" t="s">
        <v>26</v>
      </c>
      <c r="B50" s="1" t="s">
        <v>20</v>
      </c>
      <c r="C50" s="9">
        <v>11</v>
      </c>
      <c r="D50" s="9">
        <v>2</v>
      </c>
      <c r="E50" s="9">
        <v>1</v>
      </c>
      <c r="F50" s="9">
        <v>1</v>
      </c>
      <c r="G50" s="9" t="s">
        <v>37</v>
      </c>
      <c r="H50" s="9">
        <v>9</v>
      </c>
      <c r="I50" s="9" t="s">
        <v>37</v>
      </c>
      <c r="J50" s="9">
        <v>8</v>
      </c>
      <c r="K50" s="9">
        <v>1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6" t="s">
        <v>26</v>
      </c>
      <c r="B51" s="1" t="s">
        <v>21</v>
      </c>
      <c r="C51" s="9">
        <v>13</v>
      </c>
      <c r="D51" s="9" t="s">
        <v>37</v>
      </c>
      <c r="E51" s="9" t="s">
        <v>37</v>
      </c>
      <c r="F51" s="9" t="s">
        <v>37</v>
      </c>
      <c r="G51" s="9" t="s">
        <v>37</v>
      </c>
      <c r="H51" s="9">
        <v>13</v>
      </c>
      <c r="I51" s="9">
        <v>1</v>
      </c>
      <c r="J51" s="9">
        <v>11</v>
      </c>
      <c r="K51" s="9">
        <v>1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6" t="s">
        <v>26</v>
      </c>
      <c r="B52" s="1" t="s">
        <v>22</v>
      </c>
      <c r="C52" s="9">
        <v>10</v>
      </c>
      <c r="D52" s="9" t="s">
        <v>37</v>
      </c>
      <c r="E52" s="9" t="s">
        <v>37</v>
      </c>
      <c r="F52" s="9" t="s">
        <v>37</v>
      </c>
      <c r="G52" s="9" t="s">
        <v>37</v>
      </c>
      <c r="H52" s="9">
        <v>10</v>
      </c>
      <c r="I52" s="9">
        <v>1</v>
      </c>
      <c r="J52" s="9">
        <v>8</v>
      </c>
      <c r="K52" s="9">
        <v>1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8" t="s">
        <v>26</v>
      </c>
      <c r="B53" s="6" t="s">
        <v>23</v>
      </c>
      <c r="C53" s="5">
        <v>6</v>
      </c>
      <c r="D53" s="5" t="s">
        <v>37</v>
      </c>
      <c r="E53" s="5" t="s">
        <v>37</v>
      </c>
      <c r="F53" s="5" t="s">
        <v>37</v>
      </c>
      <c r="G53" s="5" t="s">
        <v>37</v>
      </c>
      <c r="H53" s="5">
        <v>6</v>
      </c>
      <c r="I53" s="5">
        <v>1</v>
      </c>
      <c r="J53" s="5">
        <v>4</v>
      </c>
      <c r="K53" s="5">
        <v>1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7" t="s">
        <v>38</v>
      </c>
      <c r="B54" s="18"/>
      <c r="C54" s="18"/>
      <c r="D54" s="18"/>
      <c r="E54" s="18"/>
      <c r="F54" s="18"/>
      <c r="G54" s="18"/>
      <c r="H54" s="18"/>
      <c r="I54" s="18"/>
      <c r="J54" s="18"/>
      <c r="K54" s="19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20" t="s">
        <v>39</v>
      </c>
      <c r="B55" s="21"/>
      <c r="C55" s="21"/>
      <c r="D55" s="21"/>
      <c r="E55" s="21"/>
      <c r="F55" s="21"/>
      <c r="G55" s="21"/>
      <c r="H55" s="21"/>
      <c r="I55" s="21"/>
      <c r="J55" s="21"/>
      <c r="K55" s="22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 4.12</vt:lpstr>
      <vt:lpstr>Cuadro 4.12.1</vt:lpstr>
      <vt:lpstr>Cuadro 4.12.2</vt:lpstr>
      <vt:lpstr>Cuadro 4.12.3</vt:lpstr>
      <vt:lpstr>Cuadro 4.12.4</vt:lpstr>
      <vt:lpstr>Cuadro 4.12.5</vt:lpstr>
      <vt:lpstr>Cuadro 4.12.6</vt:lpstr>
      <vt:lpstr>Cuadro 4.12.7</vt:lpstr>
      <vt:lpstr>Cuadro 4.12.8</vt:lpstr>
      <vt:lpstr>Cuadro 4.12.9</vt:lpstr>
      <vt:lpstr>Cuadro 4.12.10</vt:lpstr>
      <vt:lpstr>Cuadro 4.12.11</vt:lpstr>
      <vt:lpstr>Cuadro 4.12.12</vt:lpstr>
      <vt:lpstr>Cuadro 4.12.13</vt:lpstr>
      <vt:lpstr>Cuadro 4.12.14</vt:lpstr>
      <vt:lpstr>Cuadro 4.12.15</vt:lpstr>
      <vt:lpstr>Cuadro 4.12.16</vt:lpstr>
      <vt:lpstr>Cuadro 4.12.17</vt:lpstr>
      <vt:lpstr>Cuadro 4.12.18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mfernandezmelian</dc:creator>
  <cp:lastModifiedBy>Gonzalia Rodrigo</cp:lastModifiedBy>
  <cp:revision>1</cp:revision>
  <dcterms:created xsi:type="dcterms:W3CDTF">2024-01-15T15:17:02Z</dcterms:created>
  <dcterms:modified xsi:type="dcterms:W3CDTF">2024-02-15T17:50:45Z</dcterms:modified>
</cp:coreProperties>
</file>