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0" r:id="rId2"/>
    <sheet name="Cuadro 2.13" sheetId="1" r:id="rId3"/>
    <sheet name="Cuadro 2.13.1" sheetId="2" r:id="rId4"/>
    <sheet name="Cuadro 2.13.2" sheetId="3" r:id="rId5"/>
    <sheet name="Cuadro 2.13.3" sheetId="4" r:id="rId6"/>
    <sheet name="Cuadro 2.13.4" sheetId="5" r:id="rId7"/>
    <sheet name="Cuadro 2.13.5" sheetId="6" r:id="rId8"/>
    <sheet name="Cuadro 2.13.6" sheetId="7" r:id="rId9"/>
    <sheet name="Cuadro 2.13.7" sheetId="8" r:id="rId10"/>
    <sheet name="Cuadro 2.13.8" sheetId="9" r:id="rId11"/>
    <sheet name="Cuadro 2.13.9" sheetId="10" r:id="rId12"/>
    <sheet name="Cuadro 2.13.10" sheetId="11" r:id="rId13"/>
    <sheet name="Cuadro 2.13.11" sheetId="12" r:id="rId14"/>
    <sheet name="Cuadro 2.13.12" sheetId="13" r:id="rId15"/>
    <sheet name="Cuadro 2.13.13" sheetId="14" r:id="rId16"/>
    <sheet name="Cuadro 2.13.14" sheetId="15" r:id="rId17"/>
    <sheet name="Cuadro 2.13.15" sheetId="16" r:id="rId18"/>
    <sheet name="Cuadro 2.13.16" sheetId="17" r:id="rId19"/>
    <sheet name="Cuadro 2.13.17" sheetId="18" r:id="rId20"/>
    <sheet name="Cuadro 2.13.18" sheetId="19" r:id="rId2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<sst xmlns="http://schemas.openxmlformats.org/spreadsheetml/2006/main" count="6555" uniqueCount="60">
  <si>
    <t>Censo Nacional de Población, Hogares y Viviendas 2022</t>
  </si>
  <si>
    <t>Cuadro 2.13. Provincia de Mendoza.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</si>
  <si>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</si>
  <si>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</si>
  <si>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</si>
  <si>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</si>
  <si>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</si>
  <si>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</si>
  <si>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</si>
  <si>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</si>
  <si>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</si>
  <si>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</si>
  <si>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</si>
  <si>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</si>
  <si>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</si>
  <si>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</si>
  <si>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</si>
  <si>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</si>
  <si>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</si>
  <si>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</si>
  <si>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</si>
  <si>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</si>
  <si>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</si>
  <si>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</si>
  <si>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</si>
  <si>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</si>
  <si>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</si>
  <si>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2.13.1. Provincia de Mendoza, departamento Capital. Población de 14 años y más en viviendas particulares, por condición de actividad económica, según sexo registrado al nacer y grupos quinquenales de edad. Año 2022</t>
  </si>
  <si>
    <t>Cuadro 2.13.2. Provincia de Mendoza, departamento General Alvear. Población de 14 años y más en viviendas particulares, por condición de actividad económica, según sexo registrado al nacer y grupos quinquenales de edad. Año 2022</t>
  </si>
  <si>
    <t>Cuadro 2.13.3. Provincia de Mendoza, departamento Godoy Cruz. Población de 14 años y más en viviendas particulares, por condición de actividad económica, según sexo registrado al nacer y grupos quinquenales de edad. Año 2022</t>
  </si>
  <si>
    <t>Cuadro 2.13.4. Provincia de Mendoza, departamento Guaymallén. Población de 14 años y más en viviendas particulares, por condición de actividad económica, según sexo registrado al nacer y grupos quinquenales de edad. Año 2022</t>
  </si>
  <si>
    <t>Cuadro 2.13.5. Provincia de Mendoza, departamento Junín. Población de 14 años y más en viviendas particulares, por condición de actividad económica, según sexo registrado al nacer y grupos quinquenales de edad. Año 2022</t>
  </si>
  <si>
    <t>Cuadro 2.13.6. Provincia de Mendoza, departamento La Paz. Población de 14 años y más en viviendas particulares, por condición de actividad económica, según sexo registrado al nacer y grupos quinquenales de edad. Año 2022</t>
  </si>
  <si>
    <t>Cuadro 2.13.7. Provincia de Mendoza, departamento Las Heras. Población de 14 años y más en viviendas particulares, por condición de actividad económica, según sexo registrado al nacer y grupos quinquenales de edad. Año 2022</t>
  </si>
  <si>
    <t>Cuadro 2.13.8. Provincia de Mendoza, departamento Lavalle. Población de 14 años y más en viviendas particulares, por condición de actividad económica, según sexo registrado al nacer y grupos quinquenales de edad. Año 2022</t>
  </si>
  <si>
    <t>Cuadro 2.13.9. Provincia de Mendoza, departamento Luján de Cuyo. Población de 14 años y más en viviendas particulares, por condición de actividad económica, según sexo registrado al nacer y grupos quinquenales de edad. Año 2022</t>
  </si>
  <si>
    <t>Cuadro 2.13.10. Provincia de Mendoza, departamento Maipú. Población de 14 años y más en viviendas particulares, por condición de actividad económica, según sexo registrado al nacer y grupos quinquenales de edad. Año 2022</t>
  </si>
  <si>
    <t>Cuadro 2.13.11. Provincia de Mendoza, departamento Malargüe. Población de 14 años y más en viviendas particulares, por condición de actividad económica, según sexo registrado al nacer y grupos quinquenales de edad. Año 2022</t>
  </si>
  <si>
    <t>Cuadro 2.13.12. Provincia de Mendoza, departamento Rivadavia. Población de 14 años y más en viviendas particulares, por condición de actividad económica, según sexo registrado al nacer y grupos quinquenales de edad. Año 2022</t>
  </si>
  <si>
    <t>Cuadro 2.13.13. Provincia de Mendoza, departamento San Carlos. Población de 14 años y más en viviendas particulares, por condición de actividad económica, según sexo registrado al nacer y grupos quinquenales de edad. Año 2022</t>
  </si>
  <si>
    <t>Cuadro 2.13.14. Provincia de Mendoza, departamento San Martín. Población de 14 años y más en viviendas particulares, por condición de actividad económica, según sexo registrado al nacer y grupos quinquenales de edad. Año 2022</t>
  </si>
  <si>
    <t>Cuadro 2.13.15. Provincia de Mendoza, departamento San Rafael. Población de 14 años y más en viviendas particulares, por condición de actividad económica, según sexo registrado al nacer y grupos quinquenales de edad. Año 2022</t>
  </si>
  <si>
    <t>Cuadro 2.13.16. Provincia de Mendoza, departamento Santa Rosa. Población de 14 años y más en viviendas particulares, por condición de actividad económica, según sexo registrado al nacer y grupos quinquenales de edad. Año 2022</t>
  </si>
  <si>
    <t>Cuadro 2.13.17. Provincia de Mendoza, departamento Tunuyán. Población de 14 años y más en viviendas particulares, por condición de actividad económica, según sexo registrado al nacer y grupos quinquenales de edad. Año 2022</t>
  </si>
  <si>
    <t>Cuadro 2.13.18. Provincia de Mendoza, departamento Tupungato.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</si>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</sst>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0" t="s">
        <v>51</v>
      </c>
    </row>
    <row r="4" spans="11:11" ht="20.25" x14ac:dyDescent="0.3">
      <c r="K4" s="10"/>
    </row>
    <row r="5" spans="11:11" ht="20.25" x14ac:dyDescent="0.3">
      <c r="K5" s="10" t="s">
        <v>52</v>
      </c>
    </row>
    <row r="7" spans="11:11" ht="15" x14ac:dyDescent="0.2">
      <c r="K7" s="11"/>
    </row>
    <row r="8" spans="11:11" ht="15" x14ac:dyDescent="0.2">
      <c r="K8" s="27" t="s">
        <v>59</v>
      </c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53</v>
      </c>
    </row>
    <row r="13" spans="11:11" ht="15" x14ac:dyDescent="0.2">
      <c r="K13" s="11" t="s">
        <v>54</v>
      </c>
    </row>
    <row r="14" spans="11:11" ht="15" x14ac:dyDescent="0.2">
      <c r="K14" s="11" t="s">
        <v>55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5.83203125" bestFit="1" customWidth="1"/>
  </cols>
  <sheetData>
    <row r="1" spans="1:1" ht="12.75" x14ac:dyDescent="0.2">
      <c r="A1" s="8" t="s">
        <v>46</v>
      </c>
    </row>
    <row r="2" spans="1:1" ht="12.75" x14ac:dyDescent="0.2">
      <c r="A2" s="8" t="s">
        <v>47</v>
      </c>
    </row>
    <row r="3" spans="1:1" ht="12.75" x14ac:dyDescent="0.2">
      <c r="A3" s="9"/>
    </row>
    <row r="4" spans="1:1" ht="12.75" x14ac:dyDescent="0.2">
      <c r="A4" s="7" t="str">
        <f>HYPERLINK("#'Cuadro 2.13'!A3", "Cuadro 2.13. Provincia de Mendoza. Población de 14 años y más en viviendas particulares, por condición de actividad económica, según sexo registrado al nacer y grupos quinquenales de edad. Año 2022")</f>
        <v>Cuadro 2.13. Provincia de Mendoza. Población de 14 años y más en viviendas particulares, por condición de actividad económica, según sexo registrado al nacer y grupos quinquenales de edad. Año 2022</v>
      </c>
    </row>
    <row r="5" spans="1:1" ht="12.75" x14ac:dyDescent="0.2">
      <c r="A5" s="7" t="str">
        <f>HYPERLINK("#'Cuadro 2.13.1'!A3", "Cuadro 2.13.1. Provincia de Mendoza, departamento Capital. Población de 14 años y más en viviendas particulares, por condición de actividad económica, según sexo registrado al nacer y grupos quinquenales de edad. Año 2022")</f>
        <v>Cuadro 2.13.1. Provincia de Mendoza, departamento Capital. Población de 14 años y más en viviendas particulares, por condición de actividad económica, según sexo registrado al nacer y grupos quinquenales de edad. Año 2022</v>
      </c>
    </row>
    <row r="6" spans="1:1" ht="12.75" x14ac:dyDescent="0.2">
      <c r="A6" s="7" t="str">
        <f>HYPERLINK("#'Cuadro 2.13.2'!A3", "Cuadro 2.13.2. Provincia de Mendoza, departamento General Alvear. Población de 14 años y más en viviendas particulares, por condición de actividad económica, según sexo registrado al nacer y grupos quinquenales de edad. Año 2022")</f>
        <v>Cuadro 2.13.2. Provincia de Mendoza, departamento General Alvear. Población de 14 años y más en viviendas particulares, por condición de actividad económica, según sexo registrado al nacer y grupos quinquenales de edad. Año 2022</v>
      </c>
    </row>
    <row r="7" spans="1:1" ht="12.75" x14ac:dyDescent="0.2">
      <c r="A7" s="7" t="str">
        <f>HYPERLINK("#'Cuadro 2.13.3'!A3", "Cuadro 2.13.3. Provincia de Mendoza, departamento Godoy Cruz. Población de 14 años y más en viviendas particulares, por condición de actividad económica, según sexo registrado al nacer y grupos quinquenales de edad. Año 2022")</f>
        <v>Cuadro 2.13.3. Provincia de Mendoza, departamento Godoy Cruz. Población de 14 años y más en viviendas particulares, por condición de actividad económica, según sexo registrado al nacer y grupos quinquenales de edad. Año 2022</v>
      </c>
    </row>
    <row r="8" spans="1:1" ht="12.75" x14ac:dyDescent="0.2">
      <c r="A8" s="7" t="str">
        <f>HYPERLINK("#'Cuadro 2.13.4'!A3", "Cuadro 2.13.4. Provincia de Mendoza, departamento Guaymallén. Población de 14 años y más en viviendas particulares, por condición de actividad económica, según sexo registrado al nacer y grupos quinquenales de edad. Año 2022")</f>
        <v>Cuadro 2.13.4. Provincia de Mendoza, departamento Guaymallén. Población de 14 años y más en viviendas particulares, por condición de actividad económica, según sexo registrado al nacer y grupos quinquenales de edad. Año 2022</v>
      </c>
    </row>
    <row r="9" spans="1:1" ht="12.75" x14ac:dyDescent="0.2">
      <c r="A9" s="7" t="str">
        <f>HYPERLINK("#'Cuadro 2.13.5'!A3", "Cuadro 2.13.5. Provincia de Mendoza, departamento Junín. Población de 14 años y más en viviendas particulares, por condición de actividad económica, según sexo registrado al nacer y grupos quinquenales de edad. Año 2022")</f>
        <v>Cuadro 2.13.5. Provincia de Mendoza, departamento Junín. Población de 14 años y más en viviendas particulares, por condición de actividad económica, según sexo registrado al nacer y grupos quinquenales de edad. Año 2022</v>
      </c>
    </row>
    <row r="10" spans="1:1" ht="12.75" x14ac:dyDescent="0.2">
      <c r="A10" s="7" t="str">
        <f>HYPERLINK("#'Cuadro 2.13.6'!A3", "Cuadro 2.13.6. Provincia de Mendoza, departamento La Paz. Población de 14 años y más en viviendas particulares, por condición de actividad económica, según sexo registrado al nacer y grupos quinquenales de edad. Año 2022")</f>
        <v>Cuadro 2.13.6. Provincia de Mendoza, departamento La Paz. Población de 14 años y más en viviendas particulares, por condición de actividad económica, según sexo registrado al nacer y grupos quinquenales de edad. Año 2022</v>
      </c>
    </row>
    <row r="11" spans="1:1" ht="12.75" x14ac:dyDescent="0.2">
      <c r="A11" s="7" t="str">
        <f>HYPERLINK("#'Cuadro 2.13.7'!A3", "Cuadro 2.13.7. Provincia de Mendoza, departamento Las Heras. Población de 14 años y más en viviendas particulares, por condición de actividad económica, según sexo registrado al nacer y grupos quinquenales de edad. Año 2022")</f>
        <v>Cuadro 2.13.7. Provincia de Mendoza, departamento Las Heras. Población de 14 años y más en viviendas particulares, por condición de actividad económica, según sexo registrado al nacer y grupos quinquenales de edad. Año 2022</v>
      </c>
    </row>
    <row r="12" spans="1:1" ht="12.75" x14ac:dyDescent="0.2">
      <c r="A12" s="7" t="str">
        <f>HYPERLINK("#'Cuadro 2.13.8'!A3", "Cuadro 2.13.8. Provincia de Mendoza, departamento Lavalle. Población de 14 años y más en viviendas particulares, por condición de actividad económica, según sexo registrado al nacer y grupos quinquenales de edad. Año 2022")</f>
        <v>Cuadro 2.13.8. Provincia de Mendoza, departamento Lavalle. Población de 14 años y más en viviendas particulares, por condición de actividad económica, según sexo registrado al nacer y grupos quinquenales de edad. Año 2022</v>
      </c>
    </row>
    <row r="13" spans="1:1" ht="12.75" x14ac:dyDescent="0.2">
      <c r="A13" s="7" t="str">
        <f>HYPERLINK("#'Cuadro 2.13.9'!A3", "Cuadro 2.13.9. Provincia de Mendoza, departamento Luján de Cuyo. Población de 14 años y más en viviendas particulares, por condición de actividad económica, según sexo registrado al nacer y grupos quinquenales de edad. Año 2022")</f>
        <v>Cuadro 2.13.9. Provincia de Mendoza, departamento Luján de Cuyo. Población de 14 años y más en viviendas particulares, por condición de actividad económica, según sexo registrado al nacer y grupos quinquenales de edad. Año 2022</v>
      </c>
    </row>
    <row r="14" spans="1:1" ht="12.75" x14ac:dyDescent="0.2">
      <c r="A14" s="7" t="str">
        <f>HYPERLINK("#'Cuadro 2.13.10'!A3", "Cuadro 2.13.10. Provincia de Mendoza, departamento Maipú. Población de 14 años y más en viviendas particulares, por condición de actividad económica, según sexo registrado al nacer y grupos quinquenales de edad. Año 2022")</f>
        <v>Cuadro 2.13.10. Provincia de Mendoza, departamento Maipú. Población de 14 años y más en viviendas particulares, por condición de actividad económica, según sexo registrado al nacer y grupos quinquenales de edad. Año 2022</v>
      </c>
    </row>
    <row r="15" spans="1:1" ht="12.75" x14ac:dyDescent="0.2">
      <c r="A15" s="7" t="str">
        <f>HYPERLINK("#'Cuadro 2.13.11'!A3", "Cuadro 2.13.11. Provincia de Mendoza, departamento Malargüe. Población de 14 años y más en viviendas particulares, por condición de actividad económica, según sexo registrado al nacer y grupos quinquenales de edad. Año 2022")</f>
        <v>Cuadro 2.13.11. Provincia de Mendoza, departamento Malargüe. Población de 14 años y más en viviendas particulares, por condición de actividad económica, según sexo registrado al nacer y grupos quinquenales de edad. Año 2022</v>
      </c>
    </row>
    <row r="16" spans="1:1" ht="12.75" x14ac:dyDescent="0.2">
      <c r="A16" s="7" t="str">
        <f>HYPERLINK("#'Cuadro 2.13.12'!A3", "Cuadro 2.13.12. Provincia de Mendoza, departamento Rivadavia. Población de 14 años y más en viviendas particulares, por condición de actividad económica, según sexo registrado al nacer y grupos quinquenales de edad. Año 2022")</f>
        <v>Cuadro 2.13.12. Provincia de Mendoza, departamento Rivadavia. Población de 14 años y más en viviendas particulares, por condición de actividad económica, según sexo registrado al nacer y grupos quinquenales de edad. Año 2022</v>
      </c>
    </row>
    <row r="17" spans="1:1" ht="12.75" x14ac:dyDescent="0.2">
      <c r="A17" s="7" t="str">
        <f>HYPERLINK("#'Cuadro 2.13.13'!A3", "Cuadro 2.13.13. Provincia de Mendoza, departamento San Carlos. Población de 14 años y más en viviendas particulares, por condición de actividad económica, según sexo registrado al nacer y grupos quinquenales de edad. Año 2022")</f>
        <v>Cuadro 2.13.13. Provincia de Mendoza, departamento San Carlos. Población de 14 años y más en viviendas particulares, por condición de actividad económica, según sexo registrado al nacer y grupos quinquenales de edad. Año 2022</v>
      </c>
    </row>
    <row r="18" spans="1:1" ht="12.75" x14ac:dyDescent="0.2">
      <c r="A18" s="7" t="str">
        <f>HYPERLINK("#'Cuadro 2.13.14'!A3", "Cuadro 2.13.14. Provincia de Mendoza, departamento San Martín. Población de 14 años y más en viviendas particulares, por condición de actividad económica, según sexo registrado al nacer y grupos quinquenales de edad. Año 2022")</f>
        <v>Cuadro 2.13.14. Provincia de Mendoza, departamento San Martín. Población de 14 años y más en viviendas particulares, por condición de actividad económica, según sexo registrado al nacer y grupos quinquenales de edad. Año 2022</v>
      </c>
    </row>
    <row r="19" spans="1:1" ht="12.75" x14ac:dyDescent="0.2">
      <c r="A19" s="7" t="str">
        <f>HYPERLINK("#'Cuadro 2.13.15'!A3", "Cuadro 2.13.15. Provincia de Mendoza, departamento San Rafael. Población de 14 años y más en viviendas particulares, por condición de actividad económica, según sexo registrado al nacer y grupos quinquenales de edad. Año 2022")</f>
        <v>Cuadro 2.13.15. Provincia de Mendoza, departamento San Rafael. Población de 14 años y más en viviendas particulares, por condición de actividad económica, según sexo registrado al nacer y grupos quinquenales de edad. Año 2022</v>
      </c>
    </row>
    <row r="20" spans="1:1" ht="12.75" x14ac:dyDescent="0.2">
      <c r="A20" s="7" t="str">
        <f>HYPERLINK("#'Cuadro 2.13.16'!A3", "Cuadro 2.13.16. Provincia de Mendoza, departamento Santa Rosa. Población de 14 años y más en viviendas particulares, por condición de actividad económica, según sexo registrado al nacer y grupos quinquenales de edad. Año 2022")</f>
        <v>Cuadro 2.13.16. Provincia de Mendoza, departamento Santa Rosa. Población de 14 años y más en viviendas particulares, por condición de actividad económica, según sexo registrado al nacer y grupos quinquenales de edad. Año 2022</v>
      </c>
    </row>
    <row r="21" spans="1:1" ht="12.75" x14ac:dyDescent="0.2">
      <c r="A21" s="7" t="str">
        <f>HYPERLINK("#'Cuadro 2.13.17'!A3", "Cuadro 2.13.17. Provincia de Mendoza, departamento Tunuyán. Población de 14 años y más en viviendas particulares, por condición de actividad económica, según sexo registrado al nacer y grupos quinquenales de edad. Año 2022")</f>
        <v>Cuadro 2.13.17. Provincia de Mendoza, departamento Tunuyán. Población de 14 años y más en viviendas particulares, por condición de actividad económica, según sexo registrado al nacer y grupos quinquenales de edad. Año 2022</v>
      </c>
    </row>
    <row r="22" spans="1:1" ht="12.75" x14ac:dyDescent="0.2">
      <c r="A22" s="7" t="str">
        <f>HYPERLINK("#'Cuadro 2.13.18'!A3", "Cuadro 2.13.18. Provincia de Mendoza, departamento Tupungato. Población de 14 años y más en viviendas particulares, por condición de actividad económica, según sexo registrado al nacer y grupos quinquenales de edad. Año 2022")</f>
        <v>Cuadro 2.13.18. Provincia de Mendoza, departamento Tupungato. Población de 14 años y más en viviendas particulares, por condición de actividad económica, según sexo registrado al nacer y grupos quinquenales de edad. Año 2022</v>
      </c>
    </row>
    <row r="23" spans="1:1" ht="12.75" x14ac:dyDescent="0.2">
      <c r="A23" s="9"/>
    </row>
    <row r="24" spans="1:1" s="26" customFormat="1" x14ac:dyDescent="0.2">
      <c r="A24" s="25" t="s">
        <v>48</v>
      </c>
    </row>
    <row r="25" spans="1:1" s="26" customFormat="1" x14ac:dyDescent="0.2">
      <c r="A25" s="25" t="s">
        <v>49</v>
      </c>
    </row>
    <row r="26" spans="1:1" s="26" customFormat="1" x14ac:dyDescent="0.2">
      <c r="A26" s="25" t="s">
        <v>50</v>
      </c>
    </row>
    <row r="27" spans="1:1" ht="12.75" x14ac:dyDescent="0.2">
      <c r="A27" s="9"/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7" width="16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1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1594198</v>
      </c>
      <c r="D6" s="12">
        <v>1005661</v>
      </c>
      <c r="E6" s="12">
        <v>909742</v>
      </c>
      <c r="F6" s="12">
        <v>95919</v>
      </c>
      <c r="G6" s="12">
        <v>588537</v>
      </c>
    </row>
    <row r="7" spans="1:12" ht="12" customHeight="1" x14ac:dyDescent="0.2">
      <c r="A7" s="21" t="s">
        <v>45</v>
      </c>
      <c r="B7" s="2" t="s">
        <v>10</v>
      </c>
      <c r="C7" s="13">
        <v>32889</v>
      </c>
      <c r="D7" s="13">
        <v>2043</v>
      </c>
      <c r="E7" s="13">
        <v>1633</v>
      </c>
      <c r="F7" s="13">
        <v>410</v>
      </c>
      <c r="G7" s="13">
        <v>30846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155359</v>
      </c>
      <c r="D8" s="13">
        <v>41322</v>
      </c>
      <c r="E8" s="13">
        <v>30355</v>
      </c>
      <c r="F8" s="13">
        <v>10967</v>
      </c>
      <c r="G8" s="13">
        <v>114037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152043</v>
      </c>
      <c r="D9" s="13">
        <v>108242</v>
      </c>
      <c r="E9" s="13">
        <v>88127</v>
      </c>
      <c r="F9" s="13">
        <v>20115</v>
      </c>
      <c r="G9" s="13">
        <v>43801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156833</v>
      </c>
      <c r="D10" s="13">
        <v>127466</v>
      </c>
      <c r="E10" s="13">
        <v>112761</v>
      </c>
      <c r="F10" s="13">
        <v>14705</v>
      </c>
      <c r="G10" s="13">
        <v>29367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153120</v>
      </c>
      <c r="D11" s="13">
        <v>128475</v>
      </c>
      <c r="E11" s="13">
        <v>117752</v>
      </c>
      <c r="F11" s="13">
        <v>10723</v>
      </c>
      <c r="G11" s="13">
        <v>24645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141926</v>
      </c>
      <c r="D12" s="13">
        <v>120498</v>
      </c>
      <c r="E12" s="13">
        <v>111926</v>
      </c>
      <c r="F12" s="13">
        <v>8572</v>
      </c>
      <c r="G12" s="13">
        <v>21428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142295</v>
      </c>
      <c r="D13" s="13">
        <v>120614</v>
      </c>
      <c r="E13" s="13">
        <v>112615</v>
      </c>
      <c r="F13" s="13">
        <v>7999</v>
      </c>
      <c r="G13" s="13">
        <v>21681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123819</v>
      </c>
      <c r="D14" s="13">
        <v>103591</v>
      </c>
      <c r="E14" s="13">
        <v>97189</v>
      </c>
      <c r="F14" s="13">
        <v>6402</v>
      </c>
      <c r="G14" s="13">
        <v>20228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105784</v>
      </c>
      <c r="D15" s="13">
        <v>84816</v>
      </c>
      <c r="E15" s="13">
        <v>79844</v>
      </c>
      <c r="F15" s="13">
        <v>4972</v>
      </c>
      <c r="G15" s="13">
        <v>20968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93063</v>
      </c>
      <c r="D16" s="13">
        <v>67430</v>
      </c>
      <c r="E16" s="13">
        <v>63436</v>
      </c>
      <c r="F16" s="13">
        <v>3994</v>
      </c>
      <c r="G16" s="13">
        <v>25633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87095</v>
      </c>
      <c r="D17" s="13">
        <v>47360</v>
      </c>
      <c r="E17" s="13">
        <v>44388</v>
      </c>
      <c r="F17" s="13">
        <v>2972</v>
      </c>
      <c r="G17" s="13">
        <v>39735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80070</v>
      </c>
      <c r="D18" s="13">
        <v>26868</v>
      </c>
      <c r="E18" s="13">
        <v>25013</v>
      </c>
      <c r="F18" s="13">
        <v>1855</v>
      </c>
      <c r="G18" s="13">
        <v>53202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67702</v>
      </c>
      <c r="D19" s="13">
        <v>14312</v>
      </c>
      <c r="E19" s="13">
        <v>13292</v>
      </c>
      <c r="F19" s="13">
        <v>1020</v>
      </c>
      <c r="G19" s="13">
        <v>53390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48654</v>
      </c>
      <c r="D20" s="13">
        <v>7274</v>
      </c>
      <c r="E20" s="13">
        <v>6688</v>
      </c>
      <c r="F20" s="13">
        <v>586</v>
      </c>
      <c r="G20" s="13">
        <v>41380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53546</v>
      </c>
      <c r="D21" s="13">
        <v>5350</v>
      </c>
      <c r="E21" s="13">
        <v>4723</v>
      </c>
      <c r="F21" s="13">
        <v>627</v>
      </c>
      <c r="G21" s="13">
        <v>48196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835027</v>
      </c>
      <c r="D22" s="12">
        <v>452386</v>
      </c>
      <c r="E22" s="12">
        <v>393575</v>
      </c>
      <c r="F22" s="12">
        <v>58811</v>
      </c>
      <c r="G22" s="12">
        <v>382641</v>
      </c>
    </row>
    <row r="23" spans="1:12" ht="12" customHeight="1" x14ac:dyDescent="0.2">
      <c r="A23" s="21" t="s">
        <v>45</v>
      </c>
      <c r="B23" s="2" t="s">
        <v>10</v>
      </c>
      <c r="C23" s="13">
        <v>16277</v>
      </c>
      <c r="D23" s="13">
        <v>929</v>
      </c>
      <c r="E23" s="13">
        <v>721</v>
      </c>
      <c r="F23" s="13">
        <v>208</v>
      </c>
      <c r="G23" s="13">
        <v>15348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77398</v>
      </c>
      <c r="D24" s="13">
        <v>17764</v>
      </c>
      <c r="E24" s="13">
        <v>11888</v>
      </c>
      <c r="F24" s="13">
        <v>5876</v>
      </c>
      <c r="G24" s="13">
        <v>59634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76349</v>
      </c>
      <c r="D25" s="13">
        <v>47986</v>
      </c>
      <c r="E25" s="13">
        <v>36112</v>
      </c>
      <c r="F25" s="13">
        <v>11874</v>
      </c>
      <c r="G25" s="13">
        <v>28363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80141</v>
      </c>
      <c r="D26" s="13">
        <v>58112</v>
      </c>
      <c r="E26" s="13">
        <v>48684</v>
      </c>
      <c r="F26" s="13">
        <v>9428</v>
      </c>
      <c r="G26" s="13">
        <v>22029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">
      <c r="A27" s="21" t="s">
        <v>45</v>
      </c>
      <c r="B27" s="2" t="s">
        <v>14</v>
      </c>
      <c r="C27" s="13">
        <v>78285</v>
      </c>
      <c r="D27" s="13">
        <v>59015</v>
      </c>
      <c r="E27" s="13">
        <v>51791</v>
      </c>
      <c r="F27" s="13">
        <v>7224</v>
      </c>
      <c r="G27" s="13">
        <v>19270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72724</v>
      </c>
      <c r="D28" s="13">
        <v>55782</v>
      </c>
      <c r="E28" s="13">
        <v>49818</v>
      </c>
      <c r="F28" s="13">
        <v>5964</v>
      </c>
      <c r="G28" s="13">
        <v>16942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73228</v>
      </c>
      <c r="D29" s="13">
        <v>56481</v>
      </c>
      <c r="E29" s="13">
        <v>51037</v>
      </c>
      <c r="F29" s="13">
        <v>5444</v>
      </c>
      <c r="G29" s="13">
        <v>16747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64553</v>
      </c>
      <c r="D30" s="13">
        <v>49076</v>
      </c>
      <c r="E30" s="13">
        <v>44888</v>
      </c>
      <c r="F30" s="13">
        <v>4188</v>
      </c>
      <c r="G30" s="13">
        <v>15477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55793</v>
      </c>
      <c r="D31" s="13">
        <v>40173</v>
      </c>
      <c r="E31" s="13">
        <v>37144</v>
      </c>
      <c r="F31" s="13">
        <v>3029</v>
      </c>
      <c r="G31" s="13">
        <v>15620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49508</v>
      </c>
      <c r="D32" s="13">
        <v>30422</v>
      </c>
      <c r="E32" s="13">
        <v>28216</v>
      </c>
      <c r="F32" s="13">
        <v>2206</v>
      </c>
      <c r="G32" s="13">
        <v>19086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46717</v>
      </c>
      <c r="D33" s="13">
        <v>16782</v>
      </c>
      <c r="E33" s="13">
        <v>15403</v>
      </c>
      <c r="F33" s="13">
        <v>1379</v>
      </c>
      <c r="G33" s="13">
        <v>29935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43539</v>
      </c>
      <c r="D34" s="13">
        <v>9334</v>
      </c>
      <c r="E34" s="13">
        <v>8519</v>
      </c>
      <c r="F34" s="13">
        <v>815</v>
      </c>
      <c r="G34" s="13">
        <v>34205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37872</v>
      </c>
      <c r="D35" s="13">
        <v>5135</v>
      </c>
      <c r="E35" s="13">
        <v>4682</v>
      </c>
      <c r="F35" s="13">
        <v>453</v>
      </c>
      <c r="G35" s="13">
        <v>32737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28429</v>
      </c>
      <c r="D36" s="13">
        <v>2797</v>
      </c>
      <c r="E36" s="13">
        <v>2488</v>
      </c>
      <c r="F36" s="13">
        <v>309</v>
      </c>
      <c r="G36" s="13">
        <v>25632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34214</v>
      </c>
      <c r="D37" s="13">
        <v>2598</v>
      </c>
      <c r="E37" s="13">
        <v>2184</v>
      </c>
      <c r="F37" s="13">
        <v>414</v>
      </c>
      <c r="G37" s="13">
        <v>31616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759171</v>
      </c>
      <c r="D38" s="12">
        <v>553275</v>
      </c>
      <c r="E38" s="12">
        <v>516167</v>
      </c>
      <c r="F38" s="12">
        <v>37108</v>
      </c>
      <c r="G38" s="12">
        <v>205896</v>
      </c>
    </row>
    <row r="39" spans="1:12" ht="12" customHeight="1" x14ac:dyDescent="0.2">
      <c r="A39" s="21" t="s">
        <v>45</v>
      </c>
      <c r="B39" s="2" t="s">
        <v>10</v>
      </c>
      <c r="C39" s="13">
        <v>16612</v>
      </c>
      <c r="D39" s="13">
        <v>1114</v>
      </c>
      <c r="E39" s="13">
        <v>912</v>
      </c>
      <c r="F39" s="13">
        <v>202</v>
      </c>
      <c r="G39" s="13">
        <v>15498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77961</v>
      </c>
      <c r="D40" s="13">
        <v>23558</v>
      </c>
      <c r="E40" s="13">
        <v>18467</v>
      </c>
      <c r="F40" s="13">
        <v>5091</v>
      </c>
      <c r="G40" s="13">
        <v>54403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75694</v>
      </c>
      <c r="D41" s="13">
        <v>60256</v>
      </c>
      <c r="E41" s="13">
        <v>52015</v>
      </c>
      <c r="F41" s="13">
        <v>8241</v>
      </c>
      <c r="G41" s="13">
        <v>15438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76692</v>
      </c>
      <c r="D42" s="13">
        <v>69354</v>
      </c>
      <c r="E42" s="13">
        <v>64077</v>
      </c>
      <c r="F42" s="13">
        <v>5277</v>
      </c>
      <c r="G42" s="13">
        <v>7338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74835</v>
      </c>
      <c r="D43" s="13">
        <v>69460</v>
      </c>
      <c r="E43" s="13">
        <v>65961</v>
      </c>
      <c r="F43" s="13">
        <v>3499</v>
      </c>
      <c r="G43" s="13">
        <v>5375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69202</v>
      </c>
      <c r="D44" s="13">
        <v>64716</v>
      </c>
      <c r="E44" s="13">
        <v>62108</v>
      </c>
      <c r="F44" s="13">
        <v>2608</v>
      </c>
      <c r="G44" s="13">
        <v>4486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69067</v>
      </c>
      <c r="D45" s="13">
        <v>64133</v>
      </c>
      <c r="E45" s="13">
        <v>61578</v>
      </c>
      <c r="F45" s="13">
        <v>2555</v>
      </c>
      <c r="G45" s="13">
        <v>4934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59266</v>
      </c>
      <c r="D46" s="13">
        <v>54515</v>
      </c>
      <c r="E46" s="13">
        <v>52301</v>
      </c>
      <c r="F46" s="13">
        <v>2214</v>
      </c>
      <c r="G46" s="13">
        <v>4751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49991</v>
      </c>
      <c r="D47" s="13">
        <v>44643</v>
      </c>
      <c r="E47" s="13">
        <v>42700</v>
      </c>
      <c r="F47" s="13">
        <v>1943</v>
      </c>
      <c r="G47" s="13">
        <v>5348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43555</v>
      </c>
      <c r="D48" s="13">
        <v>37008</v>
      </c>
      <c r="E48" s="13">
        <v>35220</v>
      </c>
      <c r="F48" s="13">
        <v>1788</v>
      </c>
      <c r="G48" s="13">
        <v>6547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40378</v>
      </c>
      <c r="D49" s="13">
        <v>30578</v>
      </c>
      <c r="E49" s="13">
        <v>28985</v>
      </c>
      <c r="F49" s="13">
        <v>1593</v>
      </c>
      <c r="G49" s="13">
        <v>9800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36531</v>
      </c>
      <c r="D50" s="13">
        <v>17534</v>
      </c>
      <c r="E50" s="13">
        <v>16494</v>
      </c>
      <c r="F50" s="13">
        <v>1040</v>
      </c>
      <c r="G50" s="13">
        <v>18997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29830</v>
      </c>
      <c r="D51" s="13">
        <v>9177</v>
      </c>
      <c r="E51" s="13">
        <v>8610</v>
      </c>
      <c r="F51" s="13">
        <v>567</v>
      </c>
      <c r="G51" s="13">
        <v>20653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20225</v>
      </c>
      <c r="D52" s="13">
        <v>4477</v>
      </c>
      <c r="E52" s="13">
        <v>4200</v>
      </c>
      <c r="F52" s="13">
        <v>277</v>
      </c>
      <c r="G52" s="13">
        <v>15748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19332</v>
      </c>
      <c r="D53" s="14">
        <v>2752</v>
      </c>
      <c r="E53" s="14">
        <v>2539</v>
      </c>
      <c r="F53" s="14">
        <v>213</v>
      </c>
      <c r="G53" s="14">
        <v>16580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6" width="16.33203125" customWidth="1"/>
    <col min="7" max="7" width="16.8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27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102217</v>
      </c>
      <c r="D6" s="12">
        <v>67508</v>
      </c>
      <c r="E6" s="12">
        <v>60960</v>
      </c>
      <c r="F6" s="12">
        <v>6548</v>
      </c>
      <c r="G6" s="12">
        <v>34709</v>
      </c>
    </row>
    <row r="7" spans="1:12" ht="12" customHeight="1" x14ac:dyDescent="0.2">
      <c r="A7" s="21" t="s">
        <v>45</v>
      </c>
      <c r="B7" s="2" t="s">
        <v>10</v>
      </c>
      <c r="C7" s="13">
        <v>1573</v>
      </c>
      <c r="D7" s="13">
        <v>102</v>
      </c>
      <c r="E7" s="13">
        <v>71</v>
      </c>
      <c r="F7" s="13">
        <v>31</v>
      </c>
      <c r="G7" s="13">
        <v>1471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7744</v>
      </c>
      <c r="D8" s="13">
        <v>1894</v>
      </c>
      <c r="E8" s="13">
        <v>1276</v>
      </c>
      <c r="F8" s="13">
        <v>618</v>
      </c>
      <c r="G8" s="13">
        <v>5850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8694</v>
      </c>
      <c r="D9" s="13">
        <v>5857</v>
      </c>
      <c r="E9" s="13">
        <v>4686</v>
      </c>
      <c r="F9" s="13">
        <v>1171</v>
      </c>
      <c r="G9" s="13">
        <v>2837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9994</v>
      </c>
      <c r="D10" s="13">
        <v>8508</v>
      </c>
      <c r="E10" s="13">
        <v>7476</v>
      </c>
      <c r="F10" s="13">
        <v>1032</v>
      </c>
      <c r="G10" s="13">
        <v>1486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10710</v>
      </c>
      <c r="D11" s="13">
        <v>9565</v>
      </c>
      <c r="E11" s="13">
        <v>8841</v>
      </c>
      <c r="F11" s="13">
        <v>724</v>
      </c>
      <c r="G11" s="13">
        <v>1145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9274</v>
      </c>
      <c r="D12" s="13">
        <v>8338</v>
      </c>
      <c r="E12" s="13">
        <v>7803</v>
      </c>
      <c r="F12" s="13">
        <v>535</v>
      </c>
      <c r="G12" s="13">
        <v>936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8746</v>
      </c>
      <c r="D13" s="13">
        <v>7827</v>
      </c>
      <c r="E13" s="13">
        <v>7274</v>
      </c>
      <c r="F13" s="13">
        <v>553</v>
      </c>
      <c r="G13" s="13">
        <v>919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7377</v>
      </c>
      <c r="D14" s="13">
        <v>6511</v>
      </c>
      <c r="E14" s="13">
        <v>6099</v>
      </c>
      <c r="F14" s="13">
        <v>412</v>
      </c>
      <c r="G14" s="13">
        <v>866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6474</v>
      </c>
      <c r="D15" s="13">
        <v>5473</v>
      </c>
      <c r="E15" s="13">
        <v>5107</v>
      </c>
      <c r="F15" s="13">
        <v>366</v>
      </c>
      <c r="G15" s="13">
        <v>1001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5731</v>
      </c>
      <c r="D16" s="13">
        <v>4604</v>
      </c>
      <c r="E16" s="13">
        <v>4285</v>
      </c>
      <c r="F16" s="13">
        <v>319</v>
      </c>
      <c r="G16" s="13">
        <v>1127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6174</v>
      </c>
      <c r="D17" s="13">
        <v>3853</v>
      </c>
      <c r="E17" s="13">
        <v>3557</v>
      </c>
      <c r="F17" s="13">
        <v>296</v>
      </c>
      <c r="G17" s="13">
        <v>2321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5662</v>
      </c>
      <c r="D18" s="13">
        <v>2317</v>
      </c>
      <c r="E18" s="13">
        <v>2118</v>
      </c>
      <c r="F18" s="13">
        <v>199</v>
      </c>
      <c r="G18" s="13">
        <v>3345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5101</v>
      </c>
      <c r="D19" s="13">
        <v>1328</v>
      </c>
      <c r="E19" s="13">
        <v>1207</v>
      </c>
      <c r="F19" s="13">
        <v>121</v>
      </c>
      <c r="G19" s="13">
        <v>3773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3909</v>
      </c>
      <c r="D20" s="13">
        <v>739</v>
      </c>
      <c r="E20" s="13">
        <v>657</v>
      </c>
      <c r="F20" s="13">
        <v>82</v>
      </c>
      <c r="G20" s="13">
        <v>3170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5054</v>
      </c>
      <c r="D21" s="13">
        <v>592</v>
      </c>
      <c r="E21" s="13">
        <v>503</v>
      </c>
      <c r="F21" s="13">
        <v>89</v>
      </c>
      <c r="G21" s="13">
        <v>4462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55510</v>
      </c>
      <c r="D22" s="12">
        <v>33187</v>
      </c>
      <c r="E22" s="12">
        <v>29219</v>
      </c>
      <c r="F22" s="12">
        <v>3968</v>
      </c>
      <c r="G22" s="12">
        <v>22323</v>
      </c>
    </row>
    <row r="23" spans="1:12" ht="12" customHeight="1" x14ac:dyDescent="0.2">
      <c r="A23" s="21" t="s">
        <v>45</v>
      </c>
      <c r="B23" s="2" t="s">
        <v>10</v>
      </c>
      <c r="C23" s="13">
        <v>796</v>
      </c>
      <c r="D23" s="13">
        <v>47</v>
      </c>
      <c r="E23" s="13">
        <v>28</v>
      </c>
      <c r="F23" s="13">
        <v>19</v>
      </c>
      <c r="G23" s="13">
        <v>749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3949</v>
      </c>
      <c r="D24" s="13">
        <v>961</v>
      </c>
      <c r="E24" s="13">
        <v>627</v>
      </c>
      <c r="F24" s="13">
        <v>334</v>
      </c>
      <c r="G24" s="13">
        <v>2988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4526</v>
      </c>
      <c r="D25" s="13">
        <v>2878</v>
      </c>
      <c r="E25" s="13">
        <v>2208</v>
      </c>
      <c r="F25" s="13">
        <v>670</v>
      </c>
      <c r="G25" s="13">
        <v>1648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5215</v>
      </c>
      <c r="D26" s="13">
        <v>4284</v>
      </c>
      <c r="E26" s="13">
        <v>3646</v>
      </c>
      <c r="F26" s="13">
        <v>638</v>
      </c>
      <c r="G26" s="13">
        <v>931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5473</v>
      </c>
      <c r="D27" s="13">
        <v>4694</v>
      </c>
      <c r="E27" s="13">
        <v>4229</v>
      </c>
      <c r="F27" s="13">
        <v>465</v>
      </c>
      <c r="G27" s="13">
        <v>779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4743</v>
      </c>
      <c r="D28" s="13">
        <v>4077</v>
      </c>
      <c r="E28" s="13">
        <v>3733</v>
      </c>
      <c r="F28" s="13">
        <v>344</v>
      </c>
      <c r="G28" s="13">
        <v>666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4626</v>
      </c>
      <c r="D29" s="13">
        <v>3959</v>
      </c>
      <c r="E29" s="13">
        <v>3586</v>
      </c>
      <c r="F29" s="13">
        <v>373</v>
      </c>
      <c r="G29" s="13">
        <v>667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3992</v>
      </c>
      <c r="D30" s="13">
        <v>3402</v>
      </c>
      <c r="E30" s="13">
        <v>3136</v>
      </c>
      <c r="F30" s="13">
        <v>266</v>
      </c>
      <c r="G30" s="13">
        <v>590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3443</v>
      </c>
      <c r="D31" s="13">
        <v>2759</v>
      </c>
      <c r="E31" s="13">
        <v>2536</v>
      </c>
      <c r="F31" s="13">
        <v>223</v>
      </c>
      <c r="G31" s="13">
        <v>684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3131</v>
      </c>
      <c r="D32" s="13">
        <v>2313</v>
      </c>
      <c r="E32" s="13">
        <v>2136</v>
      </c>
      <c r="F32" s="13">
        <v>177</v>
      </c>
      <c r="G32" s="13">
        <v>818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3484</v>
      </c>
      <c r="D33" s="13">
        <v>1681</v>
      </c>
      <c r="E33" s="13">
        <v>1520</v>
      </c>
      <c r="F33" s="13">
        <v>161</v>
      </c>
      <c r="G33" s="13">
        <v>1803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3235</v>
      </c>
      <c r="D34" s="13">
        <v>959</v>
      </c>
      <c r="E34" s="13">
        <v>839</v>
      </c>
      <c r="F34" s="13">
        <v>120</v>
      </c>
      <c r="G34" s="13">
        <v>2276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3003</v>
      </c>
      <c r="D35" s="13">
        <v>557</v>
      </c>
      <c r="E35" s="13">
        <v>494</v>
      </c>
      <c r="F35" s="13">
        <v>63</v>
      </c>
      <c r="G35" s="13">
        <v>2446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2401</v>
      </c>
      <c r="D36" s="13">
        <v>302</v>
      </c>
      <c r="E36" s="13">
        <v>253</v>
      </c>
      <c r="F36" s="13">
        <v>49</v>
      </c>
      <c r="G36" s="13">
        <v>2099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3493</v>
      </c>
      <c r="D37" s="13">
        <v>314</v>
      </c>
      <c r="E37" s="13">
        <v>248</v>
      </c>
      <c r="F37" s="13">
        <v>66</v>
      </c>
      <c r="G37" s="13">
        <v>3179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46707</v>
      </c>
      <c r="D38" s="12">
        <v>34321</v>
      </c>
      <c r="E38" s="12">
        <v>31741</v>
      </c>
      <c r="F38" s="12">
        <v>2580</v>
      </c>
      <c r="G38" s="12">
        <v>12386</v>
      </c>
    </row>
    <row r="39" spans="1:12" ht="12" customHeight="1" x14ac:dyDescent="0.2">
      <c r="A39" s="21" t="s">
        <v>45</v>
      </c>
      <c r="B39" s="2" t="s">
        <v>10</v>
      </c>
      <c r="C39" s="13">
        <v>777</v>
      </c>
      <c r="D39" s="13">
        <v>55</v>
      </c>
      <c r="E39" s="13">
        <v>43</v>
      </c>
      <c r="F39" s="13">
        <v>12</v>
      </c>
      <c r="G39" s="13">
        <v>722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3795</v>
      </c>
      <c r="D40" s="13">
        <v>933</v>
      </c>
      <c r="E40" s="13">
        <v>649</v>
      </c>
      <c r="F40" s="13">
        <v>284</v>
      </c>
      <c r="G40" s="13">
        <v>2862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4168</v>
      </c>
      <c r="D41" s="13">
        <v>2979</v>
      </c>
      <c r="E41" s="13">
        <v>2478</v>
      </c>
      <c r="F41" s="13">
        <v>501</v>
      </c>
      <c r="G41" s="13">
        <v>1189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4779</v>
      </c>
      <c r="D42" s="13">
        <v>4224</v>
      </c>
      <c r="E42" s="13">
        <v>3830</v>
      </c>
      <c r="F42" s="13">
        <v>394</v>
      </c>
      <c r="G42" s="13">
        <v>555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5237</v>
      </c>
      <c r="D43" s="13">
        <v>4871</v>
      </c>
      <c r="E43" s="13">
        <v>4612</v>
      </c>
      <c r="F43" s="13">
        <v>259</v>
      </c>
      <c r="G43" s="13">
        <v>366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4531</v>
      </c>
      <c r="D44" s="13">
        <v>4261</v>
      </c>
      <c r="E44" s="13">
        <v>4070</v>
      </c>
      <c r="F44" s="13">
        <v>191</v>
      </c>
      <c r="G44" s="13">
        <v>270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4120</v>
      </c>
      <c r="D45" s="13">
        <v>3868</v>
      </c>
      <c r="E45" s="13">
        <v>3688</v>
      </c>
      <c r="F45" s="13">
        <v>180</v>
      </c>
      <c r="G45" s="13">
        <v>252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3385</v>
      </c>
      <c r="D46" s="13">
        <v>3109</v>
      </c>
      <c r="E46" s="13">
        <v>2963</v>
      </c>
      <c r="F46" s="13">
        <v>146</v>
      </c>
      <c r="G46" s="13">
        <v>276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3031</v>
      </c>
      <c r="D47" s="13">
        <v>2714</v>
      </c>
      <c r="E47" s="13">
        <v>2571</v>
      </c>
      <c r="F47" s="13">
        <v>143</v>
      </c>
      <c r="G47" s="13">
        <v>317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2600</v>
      </c>
      <c r="D48" s="13">
        <v>2291</v>
      </c>
      <c r="E48" s="13">
        <v>2149</v>
      </c>
      <c r="F48" s="13">
        <v>142</v>
      </c>
      <c r="G48" s="13">
        <v>309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2690</v>
      </c>
      <c r="D49" s="13">
        <v>2172</v>
      </c>
      <c r="E49" s="13">
        <v>2037</v>
      </c>
      <c r="F49" s="13">
        <v>135</v>
      </c>
      <c r="G49" s="13">
        <v>518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2427</v>
      </c>
      <c r="D50" s="13">
        <v>1358</v>
      </c>
      <c r="E50" s="13">
        <v>1279</v>
      </c>
      <c r="F50" s="13">
        <v>79</v>
      </c>
      <c r="G50" s="13">
        <v>1069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2098</v>
      </c>
      <c r="D51" s="13">
        <v>771</v>
      </c>
      <c r="E51" s="13">
        <v>713</v>
      </c>
      <c r="F51" s="13">
        <v>58</v>
      </c>
      <c r="G51" s="13">
        <v>1327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1508</v>
      </c>
      <c r="D52" s="13">
        <v>437</v>
      </c>
      <c r="E52" s="13">
        <v>404</v>
      </c>
      <c r="F52" s="13">
        <v>33</v>
      </c>
      <c r="G52" s="13">
        <v>1071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1561</v>
      </c>
      <c r="D53" s="14">
        <v>278</v>
      </c>
      <c r="E53" s="14">
        <v>255</v>
      </c>
      <c r="F53" s="14">
        <v>23</v>
      </c>
      <c r="G53" s="14">
        <v>1283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5" width="16.33203125" customWidth="1"/>
    <col min="6" max="6" width="15.5" customWidth="1"/>
    <col min="7" max="7" width="14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28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41189</v>
      </c>
      <c r="D6" s="12">
        <v>24806</v>
      </c>
      <c r="E6" s="12">
        <v>22750</v>
      </c>
      <c r="F6" s="12">
        <v>2056</v>
      </c>
      <c r="G6" s="12">
        <v>16383</v>
      </c>
    </row>
    <row r="7" spans="1:12" ht="12" customHeight="1" x14ac:dyDescent="0.2">
      <c r="A7" s="21" t="s">
        <v>45</v>
      </c>
      <c r="B7" s="2" t="s">
        <v>10</v>
      </c>
      <c r="C7" s="13">
        <v>852</v>
      </c>
      <c r="D7" s="13">
        <v>74</v>
      </c>
      <c r="E7" s="13">
        <v>61</v>
      </c>
      <c r="F7" s="13">
        <v>13</v>
      </c>
      <c r="G7" s="13">
        <v>778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3793</v>
      </c>
      <c r="D8" s="13">
        <v>1002</v>
      </c>
      <c r="E8" s="13">
        <v>763</v>
      </c>
      <c r="F8" s="13">
        <v>239</v>
      </c>
      <c r="G8" s="13">
        <v>2791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3481</v>
      </c>
      <c r="D9" s="13">
        <v>2419</v>
      </c>
      <c r="E9" s="13">
        <v>2023</v>
      </c>
      <c r="F9" s="13">
        <v>396</v>
      </c>
      <c r="G9" s="13">
        <v>1062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3664</v>
      </c>
      <c r="D10" s="13">
        <v>2938</v>
      </c>
      <c r="E10" s="13">
        <v>2630</v>
      </c>
      <c r="F10" s="13">
        <v>308</v>
      </c>
      <c r="G10" s="13">
        <v>726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3588</v>
      </c>
      <c r="D11" s="13">
        <v>2966</v>
      </c>
      <c r="E11" s="13">
        <v>2747</v>
      </c>
      <c r="F11" s="13">
        <v>219</v>
      </c>
      <c r="G11" s="13">
        <v>622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3341</v>
      </c>
      <c r="D12" s="13">
        <v>2774</v>
      </c>
      <c r="E12" s="13">
        <v>2581</v>
      </c>
      <c r="F12" s="13">
        <v>193</v>
      </c>
      <c r="G12" s="13">
        <v>567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3490</v>
      </c>
      <c r="D13" s="13">
        <v>2921</v>
      </c>
      <c r="E13" s="13">
        <v>2759</v>
      </c>
      <c r="F13" s="13">
        <v>162</v>
      </c>
      <c r="G13" s="13">
        <v>569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3031</v>
      </c>
      <c r="D14" s="13">
        <v>2513</v>
      </c>
      <c r="E14" s="13">
        <v>2373</v>
      </c>
      <c r="F14" s="13">
        <v>140</v>
      </c>
      <c r="G14" s="13">
        <v>518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2787</v>
      </c>
      <c r="D15" s="13">
        <v>2245</v>
      </c>
      <c r="E15" s="13">
        <v>2134</v>
      </c>
      <c r="F15" s="13">
        <v>111</v>
      </c>
      <c r="G15" s="13">
        <v>542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2622</v>
      </c>
      <c r="D16" s="13">
        <v>1883</v>
      </c>
      <c r="E16" s="13">
        <v>1787</v>
      </c>
      <c r="F16" s="13">
        <v>96</v>
      </c>
      <c r="G16" s="13">
        <v>739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2534</v>
      </c>
      <c r="D17" s="13">
        <v>1308</v>
      </c>
      <c r="E17" s="13">
        <v>1229</v>
      </c>
      <c r="F17" s="13">
        <v>79</v>
      </c>
      <c r="G17" s="13">
        <v>1226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2430</v>
      </c>
      <c r="D18" s="13">
        <v>831</v>
      </c>
      <c r="E18" s="13">
        <v>785</v>
      </c>
      <c r="F18" s="13">
        <v>46</v>
      </c>
      <c r="G18" s="13">
        <v>1599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2075</v>
      </c>
      <c r="D19" s="13">
        <v>458</v>
      </c>
      <c r="E19" s="13">
        <v>437</v>
      </c>
      <c r="F19" s="13">
        <v>21</v>
      </c>
      <c r="G19" s="13">
        <v>1617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1592</v>
      </c>
      <c r="D20" s="13">
        <v>276</v>
      </c>
      <c r="E20" s="13">
        <v>264</v>
      </c>
      <c r="F20" s="13">
        <v>12</v>
      </c>
      <c r="G20" s="13">
        <v>1316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1909</v>
      </c>
      <c r="D21" s="13">
        <v>198</v>
      </c>
      <c r="E21" s="13">
        <v>177</v>
      </c>
      <c r="F21" s="13">
        <v>21</v>
      </c>
      <c r="G21" s="13">
        <v>1711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21754</v>
      </c>
      <c r="D22" s="12">
        <v>11144</v>
      </c>
      <c r="E22" s="12">
        <v>9885</v>
      </c>
      <c r="F22" s="12">
        <v>1259</v>
      </c>
      <c r="G22" s="12">
        <v>10610</v>
      </c>
    </row>
    <row r="23" spans="1:12" ht="12" customHeight="1" x14ac:dyDescent="0.2">
      <c r="A23" s="21" t="s">
        <v>45</v>
      </c>
      <c r="B23" s="2" t="s">
        <v>10</v>
      </c>
      <c r="C23" s="13">
        <v>423</v>
      </c>
      <c r="D23" s="13">
        <v>38</v>
      </c>
      <c r="E23" s="13">
        <v>31</v>
      </c>
      <c r="F23" s="13">
        <v>7</v>
      </c>
      <c r="G23" s="13">
        <v>385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1839</v>
      </c>
      <c r="D24" s="13">
        <v>389</v>
      </c>
      <c r="E24" s="13">
        <v>263</v>
      </c>
      <c r="F24" s="13">
        <v>126</v>
      </c>
      <c r="G24" s="13">
        <v>1450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1777</v>
      </c>
      <c r="D25" s="13">
        <v>1089</v>
      </c>
      <c r="E25" s="13">
        <v>852</v>
      </c>
      <c r="F25" s="13">
        <v>237</v>
      </c>
      <c r="G25" s="13">
        <v>688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1809</v>
      </c>
      <c r="D26" s="13">
        <v>1271</v>
      </c>
      <c r="E26" s="13">
        <v>1092</v>
      </c>
      <c r="F26" s="13">
        <v>179</v>
      </c>
      <c r="G26" s="13">
        <v>538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1890</v>
      </c>
      <c r="D27" s="13">
        <v>1429</v>
      </c>
      <c r="E27" s="13">
        <v>1277</v>
      </c>
      <c r="F27" s="13">
        <v>152</v>
      </c>
      <c r="G27" s="13">
        <v>461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1710</v>
      </c>
      <c r="D28" s="13">
        <v>1291</v>
      </c>
      <c r="E28" s="13">
        <v>1161</v>
      </c>
      <c r="F28" s="13">
        <v>130</v>
      </c>
      <c r="G28" s="13">
        <v>419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1849</v>
      </c>
      <c r="D29" s="13">
        <v>1424</v>
      </c>
      <c r="E29" s="13">
        <v>1317</v>
      </c>
      <c r="F29" s="13">
        <v>107</v>
      </c>
      <c r="G29" s="13">
        <v>425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1553</v>
      </c>
      <c r="D30" s="13">
        <v>1168</v>
      </c>
      <c r="E30" s="13">
        <v>1080</v>
      </c>
      <c r="F30" s="13">
        <v>88</v>
      </c>
      <c r="G30" s="13">
        <v>385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1474</v>
      </c>
      <c r="D31" s="13">
        <v>1081</v>
      </c>
      <c r="E31" s="13">
        <v>1016</v>
      </c>
      <c r="F31" s="13">
        <v>65</v>
      </c>
      <c r="G31" s="13">
        <v>393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1416</v>
      </c>
      <c r="D32" s="13">
        <v>881</v>
      </c>
      <c r="E32" s="13">
        <v>825</v>
      </c>
      <c r="F32" s="13">
        <v>56</v>
      </c>
      <c r="G32" s="13">
        <v>535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1407</v>
      </c>
      <c r="D33" s="13">
        <v>459</v>
      </c>
      <c r="E33" s="13">
        <v>414</v>
      </c>
      <c r="F33" s="13">
        <v>45</v>
      </c>
      <c r="G33" s="13">
        <v>948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1287</v>
      </c>
      <c r="D34" s="13">
        <v>267</v>
      </c>
      <c r="E34" s="13">
        <v>241</v>
      </c>
      <c r="F34" s="13">
        <v>26</v>
      </c>
      <c r="G34" s="13">
        <v>1020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1157</v>
      </c>
      <c r="D35" s="13">
        <v>149</v>
      </c>
      <c r="E35" s="13">
        <v>133</v>
      </c>
      <c r="F35" s="13">
        <v>16</v>
      </c>
      <c r="G35" s="13">
        <v>1008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895</v>
      </c>
      <c r="D36" s="13">
        <v>100</v>
      </c>
      <c r="E36" s="13">
        <v>92</v>
      </c>
      <c r="F36" s="13">
        <v>8</v>
      </c>
      <c r="G36" s="13">
        <v>795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1268</v>
      </c>
      <c r="D37" s="13">
        <v>108</v>
      </c>
      <c r="E37" s="13">
        <v>91</v>
      </c>
      <c r="F37" s="13">
        <v>17</v>
      </c>
      <c r="G37" s="13">
        <v>1160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19435</v>
      </c>
      <c r="D38" s="12">
        <v>13662</v>
      </c>
      <c r="E38" s="12">
        <v>12865</v>
      </c>
      <c r="F38" s="12">
        <v>797</v>
      </c>
      <c r="G38" s="12">
        <v>5773</v>
      </c>
    </row>
    <row r="39" spans="1:12" ht="12" customHeight="1" x14ac:dyDescent="0.2">
      <c r="A39" s="21" t="s">
        <v>45</v>
      </c>
      <c r="B39" s="2" t="s">
        <v>10</v>
      </c>
      <c r="C39" s="13">
        <v>429</v>
      </c>
      <c r="D39" s="13">
        <v>36</v>
      </c>
      <c r="E39" s="13">
        <v>30</v>
      </c>
      <c r="F39" s="13">
        <v>6</v>
      </c>
      <c r="G39" s="13">
        <v>393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1954</v>
      </c>
      <c r="D40" s="13">
        <v>613</v>
      </c>
      <c r="E40" s="13">
        <v>500</v>
      </c>
      <c r="F40" s="13">
        <v>113</v>
      </c>
      <c r="G40" s="13">
        <v>1341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1704</v>
      </c>
      <c r="D41" s="13">
        <v>1330</v>
      </c>
      <c r="E41" s="13">
        <v>1171</v>
      </c>
      <c r="F41" s="13">
        <v>159</v>
      </c>
      <c r="G41" s="13">
        <v>374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1855</v>
      </c>
      <c r="D42" s="13">
        <v>1667</v>
      </c>
      <c r="E42" s="13">
        <v>1538</v>
      </c>
      <c r="F42" s="13">
        <v>129</v>
      </c>
      <c r="G42" s="13">
        <v>188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1698</v>
      </c>
      <c r="D43" s="13">
        <v>1537</v>
      </c>
      <c r="E43" s="13">
        <v>1470</v>
      </c>
      <c r="F43" s="13">
        <v>67</v>
      </c>
      <c r="G43" s="13">
        <v>161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1631</v>
      </c>
      <c r="D44" s="13">
        <v>1483</v>
      </c>
      <c r="E44" s="13">
        <v>1420</v>
      </c>
      <c r="F44" s="13">
        <v>63</v>
      </c>
      <c r="G44" s="13">
        <v>148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1641</v>
      </c>
      <c r="D45" s="13">
        <v>1497</v>
      </c>
      <c r="E45" s="13">
        <v>1442</v>
      </c>
      <c r="F45" s="13">
        <v>55</v>
      </c>
      <c r="G45" s="13">
        <v>144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1478</v>
      </c>
      <c r="D46" s="13">
        <v>1345</v>
      </c>
      <c r="E46" s="13">
        <v>1293</v>
      </c>
      <c r="F46" s="13">
        <v>52</v>
      </c>
      <c r="G46" s="13">
        <v>133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1313</v>
      </c>
      <c r="D47" s="13">
        <v>1164</v>
      </c>
      <c r="E47" s="13">
        <v>1118</v>
      </c>
      <c r="F47" s="13">
        <v>46</v>
      </c>
      <c r="G47" s="13">
        <v>149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1206</v>
      </c>
      <c r="D48" s="13">
        <v>1002</v>
      </c>
      <c r="E48" s="13">
        <v>962</v>
      </c>
      <c r="F48" s="13">
        <v>40</v>
      </c>
      <c r="G48" s="13">
        <v>204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1127</v>
      </c>
      <c r="D49" s="13">
        <v>849</v>
      </c>
      <c r="E49" s="13">
        <v>815</v>
      </c>
      <c r="F49" s="13">
        <v>34</v>
      </c>
      <c r="G49" s="13">
        <v>278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1143</v>
      </c>
      <c r="D50" s="13">
        <v>564</v>
      </c>
      <c r="E50" s="13">
        <v>544</v>
      </c>
      <c r="F50" s="13">
        <v>20</v>
      </c>
      <c r="G50" s="13">
        <v>579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918</v>
      </c>
      <c r="D51" s="13">
        <v>309</v>
      </c>
      <c r="E51" s="13">
        <v>304</v>
      </c>
      <c r="F51" s="13">
        <v>5</v>
      </c>
      <c r="G51" s="13">
        <v>609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697</v>
      </c>
      <c r="D52" s="13">
        <v>176</v>
      </c>
      <c r="E52" s="13">
        <v>172</v>
      </c>
      <c r="F52" s="13">
        <v>4</v>
      </c>
      <c r="G52" s="13">
        <v>521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641</v>
      </c>
      <c r="D53" s="14">
        <v>90</v>
      </c>
      <c r="E53" s="14">
        <v>86</v>
      </c>
      <c r="F53" s="14">
        <v>4</v>
      </c>
      <c r="G53" s="14">
        <v>551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6.33203125" customWidth="1"/>
    <col min="4" max="4" width="18.6640625" customWidth="1"/>
    <col min="5" max="5" width="18" customWidth="1"/>
    <col min="6" max="6" width="16.33203125" customWidth="1"/>
    <col min="7" max="7" width="17.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29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158604</v>
      </c>
      <c r="D6" s="12">
        <v>102035</v>
      </c>
      <c r="E6" s="12">
        <v>92074</v>
      </c>
      <c r="F6" s="12">
        <v>9961</v>
      </c>
      <c r="G6" s="12">
        <v>56569</v>
      </c>
    </row>
    <row r="7" spans="1:12" ht="12" customHeight="1" x14ac:dyDescent="0.2">
      <c r="A7" s="21" t="s">
        <v>45</v>
      </c>
      <c r="B7" s="2" t="s">
        <v>10</v>
      </c>
      <c r="C7" s="13">
        <v>2756</v>
      </c>
      <c r="D7" s="13">
        <v>154</v>
      </c>
      <c r="E7" s="13">
        <v>121</v>
      </c>
      <c r="F7" s="13">
        <v>33</v>
      </c>
      <c r="G7" s="13">
        <v>2602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13794</v>
      </c>
      <c r="D8" s="13">
        <v>3486</v>
      </c>
      <c r="E8" s="13">
        <v>2337</v>
      </c>
      <c r="F8" s="13">
        <v>1149</v>
      </c>
      <c r="G8" s="13">
        <v>10308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13568</v>
      </c>
      <c r="D9" s="13">
        <v>10089</v>
      </c>
      <c r="E9" s="13">
        <v>8058</v>
      </c>
      <c r="F9" s="13">
        <v>2031</v>
      </c>
      <c r="G9" s="13">
        <v>3479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15078</v>
      </c>
      <c r="D10" s="13">
        <v>12898</v>
      </c>
      <c r="E10" s="13">
        <v>11371</v>
      </c>
      <c r="F10" s="13">
        <v>1527</v>
      </c>
      <c r="G10" s="13">
        <v>2180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15430</v>
      </c>
      <c r="D11" s="13">
        <v>13691</v>
      </c>
      <c r="E11" s="13">
        <v>12602</v>
      </c>
      <c r="F11" s="13">
        <v>1089</v>
      </c>
      <c r="G11" s="13">
        <v>1739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14059</v>
      </c>
      <c r="D12" s="13">
        <v>12513</v>
      </c>
      <c r="E12" s="13">
        <v>11622</v>
      </c>
      <c r="F12" s="13">
        <v>891</v>
      </c>
      <c r="G12" s="13">
        <v>1546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13935</v>
      </c>
      <c r="D13" s="13">
        <v>12248</v>
      </c>
      <c r="E13" s="13">
        <v>11361</v>
      </c>
      <c r="F13" s="13">
        <v>887</v>
      </c>
      <c r="G13" s="13">
        <v>1687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11763</v>
      </c>
      <c r="D14" s="13">
        <v>10244</v>
      </c>
      <c r="E14" s="13">
        <v>9580</v>
      </c>
      <c r="F14" s="13">
        <v>664</v>
      </c>
      <c r="G14" s="13">
        <v>1519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10315</v>
      </c>
      <c r="D15" s="13">
        <v>8654</v>
      </c>
      <c r="E15" s="13">
        <v>8146</v>
      </c>
      <c r="F15" s="13">
        <v>508</v>
      </c>
      <c r="G15" s="13">
        <v>1661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9238</v>
      </c>
      <c r="D16" s="13">
        <v>7162</v>
      </c>
      <c r="E16" s="13">
        <v>6704</v>
      </c>
      <c r="F16" s="13">
        <v>458</v>
      </c>
      <c r="G16" s="13">
        <v>2076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9175</v>
      </c>
      <c r="D17" s="13">
        <v>5093</v>
      </c>
      <c r="E17" s="13">
        <v>4796</v>
      </c>
      <c r="F17" s="13">
        <v>297</v>
      </c>
      <c r="G17" s="13">
        <v>4082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8849</v>
      </c>
      <c r="D18" s="13">
        <v>2969</v>
      </c>
      <c r="E18" s="13">
        <v>2767</v>
      </c>
      <c r="F18" s="13">
        <v>202</v>
      </c>
      <c r="G18" s="13">
        <v>5880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7966</v>
      </c>
      <c r="D19" s="13">
        <v>1496</v>
      </c>
      <c r="E19" s="13">
        <v>1401</v>
      </c>
      <c r="F19" s="13">
        <v>95</v>
      </c>
      <c r="G19" s="13">
        <v>6470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6061</v>
      </c>
      <c r="D20" s="13">
        <v>799</v>
      </c>
      <c r="E20" s="13">
        <v>734</v>
      </c>
      <c r="F20" s="13">
        <v>65</v>
      </c>
      <c r="G20" s="13">
        <v>5262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6617</v>
      </c>
      <c r="D21" s="13">
        <v>539</v>
      </c>
      <c r="E21" s="13">
        <v>474</v>
      </c>
      <c r="F21" s="13">
        <v>65</v>
      </c>
      <c r="G21" s="13">
        <v>6078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84910</v>
      </c>
      <c r="D22" s="12">
        <v>48737</v>
      </c>
      <c r="E22" s="12">
        <v>42635</v>
      </c>
      <c r="F22" s="12">
        <v>6102</v>
      </c>
      <c r="G22" s="12">
        <v>36173</v>
      </c>
    </row>
    <row r="23" spans="1:12" ht="12" customHeight="1" x14ac:dyDescent="0.2">
      <c r="A23" s="21" t="s">
        <v>45</v>
      </c>
      <c r="B23" s="2" t="s">
        <v>10</v>
      </c>
      <c r="C23" s="13">
        <v>1292</v>
      </c>
      <c r="D23" s="13">
        <v>70</v>
      </c>
      <c r="E23" s="13">
        <v>55</v>
      </c>
      <c r="F23" s="13">
        <v>15</v>
      </c>
      <c r="G23" s="13">
        <v>1222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6907</v>
      </c>
      <c r="D24" s="13">
        <v>1667</v>
      </c>
      <c r="E24" s="13">
        <v>1021</v>
      </c>
      <c r="F24" s="13">
        <v>646</v>
      </c>
      <c r="G24" s="13">
        <v>5240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6810</v>
      </c>
      <c r="D25" s="13">
        <v>4748</v>
      </c>
      <c r="E25" s="13">
        <v>3589</v>
      </c>
      <c r="F25" s="13">
        <v>1159</v>
      </c>
      <c r="G25" s="13">
        <v>2062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7725</v>
      </c>
      <c r="D26" s="13">
        <v>6236</v>
      </c>
      <c r="E26" s="13">
        <v>5257</v>
      </c>
      <c r="F26" s="13">
        <v>979</v>
      </c>
      <c r="G26" s="13">
        <v>1489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7951</v>
      </c>
      <c r="D27" s="13">
        <v>6675</v>
      </c>
      <c r="E27" s="13">
        <v>5934</v>
      </c>
      <c r="F27" s="13">
        <v>741</v>
      </c>
      <c r="G27" s="13">
        <v>1276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7176</v>
      </c>
      <c r="D28" s="13">
        <v>6047</v>
      </c>
      <c r="E28" s="13">
        <v>5448</v>
      </c>
      <c r="F28" s="13">
        <v>599</v>
      </c>
      <c r="G28" s="13">
        <v>1129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7142</v>
      </c>
      <c r="D29" s="13">
        <v>5957</v>
      </c>
      <c r="E29" s="13">
        <v>5357</v>
      </c>
      <c r="F29" s="13">
        <v>600</v>
      </c>
      <c r="G29" s="13">
        <v>1185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6214</v>
      </c>
      <c r="D30" s="13">
        <v>5122</v>
      </c>
      <c r="E30" s="13">
        <v>4686</v>
      </c>
      <c r="F30" s="13">
        <v>436</v>
      </c>
      <c r="G30" s="13">
        <v>1092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5572</v>
      </c>
      <c r="D31" s="13">
        <v>4350</v>
      </c>
      <c r="E31" s="13">
        <v>4033</v>
      </c>
      <c r="F31" s="13">
        <v>317</v>
      </c>
      <c r="G31" s="13">
        <v>1222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5067</v>
      </c>
      <c r="D32" s="13">
        <v>3519</v>
      </c>
      <c r="E32" s="13">
        <v>3266</v>
      </c>
      <c r="F32" s="13">
        <v>253</v>
      </c>
      <c r="G32" s="13">
        <v>1548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5118</v>
      </c>
      <c r="D33" s="13">
        <v>1988</v>
      </c>
      <c r="E33" s="13">
        <v>1836</v>
      </c>
      <c r="F33" s="13">
        <v>152</v>
      </c>
      <c r="G33" s="13">
        <v>3130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5017</v>
      </c>
      <c r="D34" s="13">
        <v>1130</v>
      </c>
      <c r="E34" s="13">
        <v>1046</v>
      </c>
      <c r="F34" s="13">
        <v>84</v>
      </c>
      <c r="G34" s="13">
        <v>3887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4760</v>
      </c>
      <c r="D35" s="13">
        <v>589</v>
      </c>
      <c r="E35" s="13">
        <v>539</v>
      </c>
      <c r="F35" s="13">
        <v>50</v>
      </c>
      <c r="G35" s="13">
        <v>4171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3719</v>
      </c>
      <c r="D36" s="13">
        <v>337</v>
      </c>
      <c r="E36" s="13">
        <v>310</v>
      </c>
      <c r="F36" s="13">
        <v>27</v>
      </c>
      <c r="G36" s="13">
        <v>3382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4440</v>
      </c>
      <c r="D37" s="13">
        <v>302</v>
      </c>
      <c r="E37" s="13">
        <v>258</v>
      </c>
      <c r="F37" s="13">
        <v>44</v>
      </c>
      <c r="G37" s="13">
        <v>4138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73694</v>
      </c>
      <c r="D38" s="12">
        <v>53298</v>
      </c>
      <c r="E38" s="12">
        <v>49439</v>
      </c>
      <c r="F38" s="12">
        <v>3859</v>
      </c>
      <c r="G38" s="12">
        <v>20396</v>
      </c>
    </row>
    <row r="39" spans="1:12" ht="12" customHeight="1" x14ac:dyDescent="0.2">
      <c r="A39" s="21" t="s">
        <v>45</v>
      </c>
      <c r="B39" s="2" t="s">
        <v>10</v>
      </c>
      <c r="C39" s="13">
        <v>1464</v>
      </c>
      <c r="D39" s="13">
        <v>84</v>
      </c>
      <c r="E39" s="13">
        <v>66</v>
      </c>
      <c r="F39" s="13">
        <v>18</v>
      </c>
      <c r="G39" s="13">
        <v>1380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6887</v>
      </c>
      <c r="D40" s="13">
        <v>1819</v>
      </c>
      <c r="E40" s="13">
        <v>1316</v>
      </c>
      <c r="F40" s="13">
        <v>503</v>
      </c>
      <c r="G40" s="13">
        <v>5068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6758</v>
      </c>
      <c r="D41" s="13">
        <v>5341</v>
      </c>
      <c r="E41" s="13">
        <v>4469</v>
      </c>
      <c r="F41" s="13">
        <v>872</v>
      </c>
      <c r="G41" s="13">
        <v>1417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7353</v>
      </c>
      <c r="D42" s="13">
        <v>6662</v>
      </c>
      <c r="E42" s="13">
        <v>6114</v>
      </c>
      <c r="F42" s="13">
        <v>548</v>
      </c>
      <c r="G42" s="13">
        <v>691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7479</v>
      </c>
      <c r="D43" s="13">
        <v>7016</v>
      </c>
      <c r="E43" s="13">
        <v>6668</v>
      </c>
      <c r="F43" s="13">
        <v>348</v>
      </c>
      <c r="G43" s="13">
        <v>463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6883</v>
      </c>
      <c r="D44" s="13">
        <v>6466</v>
      </c>
      <c r="E44" s="13">
        <v>6174</v>
      </c>
      <c r="F44" s="13">
        <v>292</v>
      </c>
      <c r="G44" s="13">
        <v>417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6793</v>
      </c>
      <c r="D45" s="13">
        <v>6291</v>
      </c>
      <c r="E45" s="13">
        <v>6004</v>
      </c>
      <c r="F45" s="13">
        <v>287</v>
      </c>
      <c r="G45" s="13">
        <v>502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5549</v>
      </c>
      <c r="D46" s="13">
        <v>5122</v>
      </c>
      <c r="E46" s="13">
        <v>4894</v>
      </c>
      <c r="F46" s="13">
        <v>228</v>
      </c>
      <c r="G46" s="13">
        <v>427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4743</v>
      </c>
      <c r="D47" s="13">
        <v>4304</v>
      </c>
      <c r="E47" s="13">
        <v>4113</v>
      </c>
      <c r="F47" s="13">
        <v>191</v>
      </c>
      <c r="G47" s="13">
        <v>439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4171</v>
      </c>
      <c r="D48" s="13">
        <v>3643</v>
      </c>
      <c r="E48" s="13">
        <v>3438</v>
      </c>
      <c r="F48" s="13">
        <v>205</v>
      </c>
      <c r="G48" s="13">
        <v>528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4057</v>
      </c>
      <c r="D49" s="13">
        <v>3105</v>
      </c>
      <c r="E49" s="13">
        <v>2960</v>
      </c>
      <c r="F49" s="13">
        <v>145</v>
      </c>
      <c r="G49" s="13">
        <v>952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3832</v>
      </c>
      <c r="D50" s="13">
        <v>1839</v>
      </c>
      <c r="E50" s="13">
        <v>1721</v>
      </c>
      <c r="F50" s="13">
        <v>118</v>
      </c>
      <c r="G50" s="13">
        <v>1993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3206</v>
      </c>
      <c r="D51" s="13">
        <v>907</v>
      </c>
      <c r="E51" s="13">
        <v>862</v>
      </c>
      <c r="F51" s="13">
        <v>45</v>
      </c>
      <c r="G51" s="13">
        <v>2299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2342</v>
      </c>
      <c r="D52" s="13">
        <v>462</v>
      </c>
      <c r="E52" s="13">
        <v>424</v>
      </c>
      <c r="F52" s="13">
        <v>38</v>
      </c>
      <c r="G52" s="13">
        <v>1880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2177</v>
      </c>
      <c r="D53" s="14">
        <v>237</v>
      </c>
      <c r="E53" s="14">
        <v>216</v>
      </c>
      <c r="F53" s="14">
        <v>21</v>
      </c>
      <c r="G53" s="14">
        <v>1940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7" customWidth="1"/>
    <col min="4" max="4" width="18.6640625" customWidth="1"/>
    <col min="5" max="5" width="17.5" customWidth="1"/>
    <col min="6" max="6" width="17.33203125" customWidth="1"/>
    <col min="7" max="7" width="16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30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253306</v>
      </c>
      <c r="D6" s="12">
        <v>164172</v>
      </c>
      <c r="E6" s="12">
        <v>148688</v>
      </c>
      <c r="F6" s="12">
        <v>15484</v>
      </c>
      <c r="G6" s="12">
        <v>89134</v>
      </c>
    </row>
    <row r="7" spans="1:12" ht="12" customHeight="1" x14ac:dyDescent="0.2">
      <c r="A7" s="21" t="s">
        <v>45</v>
      </c>
      <c r="B7" s="2" t="s">
        <v>10</v>
      </c>
      <c r="C7" s="13">
        <v>5068</v>
      </c>
      <c r="D7" s="13">
        <v>258</v>
      </c>
      <c r="E7" s="13">
        <v>206</v>
      </c>
      <c r="F7" s="13">
        <v>52</v>
      </c>
      <c r="G7" s="13">
        <v>4810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24270</v>
      </c>
      <c r="D8" s="13">
        <v>6725</v>
      </c>
      <c r="E8" s="13">
        <v>4903</v>
      </c>
      <c r="F8" s="13">
        <v>1822</v>
      </c>
      <c r="G8" s="13">
        <v>17545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23830</v>
      </c>
      <c r="D9" s="13">
        <v>17553</v>
      </c>
      <c r="E9" s="13">
        <v>14347</v>
      </c>
      <c r="F9" s="13">
        <v>3206</v>
      </c>
      <c r="G9" s="13">
        <v>6277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24756</v>
      </c>
      <c r="D10" s="13">
        <v>20673</v>
      </c>
      <c r="E10" s="13">
        <v>18360</v>
      </c>
      <c r="F10" s="13">
        <v>2313</v>
      </c>
      <c r="G10" s="13">
        <v>4083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24574</v>
      </c>
      <c r="D11" s="13">
        <v>21098</v>
      </c>
      <c r="E11" s="13">
        <v>19369</v>
      </c>
      <c r="F11" s="13">
        <v>1729</v>
      </c>
      <c r="G11" s="13">
        <v>3476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23061</v>
      </c>
      <c r="D12" s="13">
        <v>19982</v>
      </c>
      <c r="E12" s="13">
        <v>18566</v>
      </c>
      <c r="F12" s="13">
        <v>1416</v>
      </c>
      <c r="G12" s="13">
        <v>3079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22453</v>
      </c>
      <c r="D13" s="13">
        <v>19414</v>
      </c>
      <c r="E13" s="13">
        <v>18183</v>
      </c>
      <c r="F13" s="13">
        <v>1231</v>
      </c>
      <c r="G13" s="13">
        <v>3039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19987</v>
      </c>
      <c r="D14" s="13">
        <v>17042</v>
      </c>
      <c r="E14" s="13">
        <v>15988</v>
      </c>
      <c r="F14" s="13">
        <v>1054</v>
      </c>
      <c r="G14" s="13">
        <v>2945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17064</v>
      </c>
      <c r="D15" s="13">
        <v>14100</v>
      </c>
      <c r="E15" s="13">
        <v>13244</v>
      </c>
      <c r="F15" s="13">
        <v>856</v>
      </c>
      <c r="G15" s="13">
        <v>2964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15221</v>
      </c>
      <c r="D16" s="13">
        <v>11306</v>
      </c>
      <c r="E16" s="13">
        <v>10630</v>
      </c>
      <c r="F16" s="13">
        <v>676</v>
      </c>
      <c r="G16" s="13">
        <v>3915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13724</v>
      </c>
      <c r="D17" s="13">
        <v>7696</v>
      </c>
      <c r="E17" s="13">
        <v>7188</v>
      </c>
      <c r="F17" s="13">
        <v>508</v>
      </c>
      <c r="G17" s="13">
        <v>6028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12654</v>
      </c>
      <c r="D18" s="13">
        <v>4313</v>
      </c>
      <c r="E18" s="13">
        <v>4016</v>
      </c>
      <c r="F18" s="13">
        <v>297</v>
      </c>
      <c r="G18" s="13">
        <v>8341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10711</v>
      </c>
      <c r="D19" s="13">
        <v>2210</v>
      </c>
      <c r="E19" s="13">
        <v>2052</v>
      </c>
      <c r="F19" s="13">
        <v>158</v>
      </c>
      <c r="G19" s="13">
        <v>8501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7571</v>
      </c>
      <c r="D20" s="13">
        <v>1045</v>
      </c>
      <c r="E20" s="13">
        <v>966</v>
      </c>
      <c r="F20" s="13">
        <v>79</v>
      </c>
      <c r="G20" s="13">
        <v>6526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8362</v>
      </c>
      <c r="D21" s="13">
        <v>757</v>
      </c>
      <c r="E21" s="13">
        <v>670</v>
      </c>
      <c r="F21" s="13">
        <v>87</v>
      </c>
      <c r="G21" s="13">
        <v>7605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133050</v>
      </c>
      <c r="D22" s="12">
        <v>75076</v>
      </c>
      <c r="E22" s="12">
        <v>65478</v>
      </c>
      <c r="F22" s="12">
        <v>9598</v>
      </c>
      <c r="G22" s="12">
        <v>57974</v>
      </c>
    </row>
    <row r="23" spans="1:12" ht="12" customHeight="1" x14ac:dyDescent="0.2">
      <c r="A23" s="21" t="s">
        <v>45</v>
      </c>
      <c r="B23" s="2" t="s">
        <v>10</v>
      </c>
      <c r="C23" s="13">
        <v>2495</v>
      </c>
      <c r="D23" s="13">
        <v>107</v>
      </c>
      <c r="E23" s="13">
        <v>80</v>
      </c>
      <c r="F23" s="13">
        <v>27</v>
      </c>
      <c r="G23" s="13">
        <v>2388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12035</v>
      </c>
      <c r="D24" s="13">
        <v>2959</v>
      </c>
      <c r="E24" s="13">
        <v>1977</v>
      </c>
      <c r="F24" s="13">
        <v>982</v>
      </c>
      <c r="G24" s="13">
        <v>9076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11804</v>
      </c>
      <c r="D25" s="13">
        <v>7821</v>
      </c>
      <c r="E25" s="13">
        <v>5929</v>
      </c>
      <c r="F25" s="13">
        <v>1892</v>
      </c>
      <c r="G25" s="13">
        <v>3983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12700</v>
      </c>
      <c r="D26" s="13">
        <v>9623</v>
      </c>
      <c r="E26" s="13">
        <v>8117</v>
      </c>
      <c r="F26" s="13">
        <v>1506</v>
      </c>
      <c r="G26" s="13">
        <v>3077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12567</v>
      </c>
      <c r="D27" s="13">
        <v>9870</v>
      </c>
      <c r="E27" s="13">
        <v>8692</v>
      </c>
      <c r="F27" s="13">
        <v>1178</v>
      </c>
      <c r="G27" s="13">
        <v>2697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11747</v>
      </c>
      <c r="D28" s="13">
        <v>9333</v>
      </c>
      <c r="E28" s="13">
        <v>8342</v>
      </c>
      <c r="F28" s="13">
        <v>991</v>
      </c>
      <c r="G28" s="13">
        <v>2414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11584</v>
      </c>
      <c r="D29" s="13">
        <v>9244</v>
      </c>
      <c r="E29" s="13">
        <v>8398</v>
      </c>
      <c r="F29" s="13">
        <v>846</v>
      </c>
      <c r="G29" s="13">
        <v>2340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10420</v>
      </c>
      <c r="D30" s="13">
        <v>8145</v>
      </c>
      <c r="E30" s="13">
        <v>7445</v>
      </c>
      <c r="F30" s="13">
        <v>700</v>
      </c>
      <c r="G30" s="13">
        <v>2275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9042</v>
      </c>
      <c r="D31" s="13">
        <v>6839</v>
      </c>
      <c r="E31" s="13">
        <v>6297</v>
      </c>
      <c r="F31" s="13">
        <v>542</v>
      </c>
      <c r="G31" s="13">
        <v>2203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8182</v>
      </c>
      <c r="D32" s="13">
        <v>5200</v>
      </c>
      <c r="E32" s="13">
        <v>4813</v>
      </c>
      <c r="F32" s="13">
        <v>387</v>
      </c>
      <c r="G32" s="13">
        <v>2982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7446</v>
      </c>
      <c r="D33" s="13">
        <v>2836</v>
      </c>
      <c r="E33" s="13">
        <v>2593</v>
      </c>
      <c r="F33" s="13">
        <v>243</v>
      </c>
      <c r="G33" s="13">
        <v>4610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7019</v>
      </c>
      <c r="D34" s="13">
        <v>1529</v>
      </c>
      <c r="E34" s="13">
        <v>1390</v>
      </c>
      <c r="F34" s="13">
        <v>139</v>
      </c>
      <c r="G34" s="13">
        <v>5490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6046</v>
      </c>
      <c r="D35" s="13">
        <v>795</v>
      </c>
      <c r="E35" s="13">
        <v>729</v>
      </c>
      <c r="F35" s="13">
        <v>66</v>
      </c>
      <c r="G35" s="13">
        <v>5251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4466</v>
      </c>
      <c r="D36" s="13">
        <v>383</v>
      </c>
      <c r="E36" s="13">
        <v>346</v>
      </c>
      <c r="F36" s="13">
        <v>37</v>
      </c>
      <c r="G36" s="13">
        <v>4083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5497</v>
      </c>
      <c r="D37" s="13">
        <v>392</v>
      </c>
      <c r="E37" s="13">
        <v>330</v>
      </c>
      <c r="F37" s="13">
        <v>62</v>
      </c>
      <c r="G37" s="13">
        <v>5105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120256</v>
      </c>
      <c r="D38" s="12">
        <v>89096</v>
      </c>
      <c r="E38" s="12">
        <v>83210</v>
      </c>
      <c r="F38" s="12">
        <v>5886</v>
      </c>
      <c r="G38" s="12">
        <v>31160</v>
      </c>
    </row>
    <row r="39" spans="1:12" ht="12" customHeight="1" x14ac:dyDescent="0.2">
      <c r="A39" s="21" t="s">
        <v>45</v>
      </c>
      <c r="B39" s="2" t="s">
        <v>10</v>
      </c>
      <c r="C39" s="13">
        <v>2573</v>
      </c>
      <c r="D39" s="13">
        <v>151</v>
      </c>
      <c r="E39" s="13">
        <v>126</v>
      </c>
      <c r="F39" s="13">
        <v>25</v>
      </c>
      <c r="G39" s="13">
        <v>2422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12235</v>
      </c>
      <c r="D40" s="13">
        <v>3766</v>
      </c>
      <c r="E40" s="13">
        <v>2926</v>
      </c>
      <c r="F40" s="13">
        <v>840</v>
      </c>
      <c r="G40" s="13">
        <v>8469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12026</v>
      </c>
      <c r="D41" s="13">
        <v>9732</v>
      </c>
      <c r="E41" s="13">
        <v>8418</v>
      </c>
      <c r="F41" s="13">
        <v>1314</v>
      </c>
      <c r="G41" s="13">
        <v>2294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12056</v>
      </c>
      <c r="D42" s="13">
        <v>11050</v>
      </c>
      <c r="E42" s="13">
        <v>10243</v>
      </c>
      <c r="F42" s="13">
        <v>807</v>
      </c>
      <c r="G42" s="13">
        <v>1006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12007</v>
      </c>
      <c r="D43" s="13">
        <v>11228</v>
      </c>
      <c r="E43" s="13">
        <v>10677</v>
      </c>
      <c r="F43" s="13">
        <v>551</v>
      </c>
      <c r="G43" s="13">
        <v>779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11314</v>
      </c>
      <c r="D44" s="13">
        <v>10649</v>
      </c>
      <c r="E44" s="13">
        <v>10224</v>
      </c>
      <c r="F44" s="13">
        <v>425</v>
      </c>
      <c r="G44" s="13">
        <v>665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10869</v>
      </c>
      <c r="D45" s="13">
        <v>10170</v>
      </c>
      <c r="E45" s="13">
        <v>9785</v>
      </c>
      <c r="F45" s="13">
        <v>385</v>
      </c>
      <c r="G45" s="13">
        <v>699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9567</v>
      </c>
      <c r="D46" s="13">
        <v>8897</v>
      </c>
      <c r="E46" s="13">
        <v>8543</v>
      </c>
      <c r="F46" s="13">
        <v>354</v>
      </c>
      <c r="G46" s="13">
        <v>670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8022</v>
      </c>
      <c r="D47" s="13">
        <v>7261</v>
      </c>
      <c r="E47" s="13">
        <v>6947</v>
      </c>
      <c r="F47" s="13">
        <v>314</v>
      </c>
      <c r="G47" s="13">
        <v>761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7039</v>
      </c>
      <c r="D48" s="13">
        <v>6106</v>
      </c>
      <c r="E48" s="13">
        <v>5817</v>
      </c>
      <c r="F48" s="13">
        <v>289</v>
      </c>
      <c r="G48" s="13">
        <v>933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6278</v>
      </c>
      <c r="D49" s="13">
        <v>4860</v>
      </c>
      <c r="E49" s="13">
        <v>4595</v>
      </c>
      <c r="F49" s="13">
        <v>265</v>
      </c>
      <c r="G49" s="13">
        <v>1418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5635</v>
      </c>
      <c r="D50" s="13">
        <v>2784</v>
      </c>
      <c r="E50" s="13">
        <v>2626</v>
      </c>
      <c r="F50" s="13">
        <v>158</v>
      </c>
      <c r="G50" s="13">
        <v>2851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4665</v>
      </c>
      <c r="D51" s="13">
        <v>1415</v>
      </c>
      <c r="E51" s="13">
        <v>1323</v>
      </c>
      <c r="F51" s="13">
        <v>92</v>
      </c>
      <c r="G51" s="13">
        <v>3250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3105</v>
      </c>
      <c r="D52" s="13">
        <v>662</v>
      </c>
      <c r="E52" s="13">
        <v>620</v>
      </c>
      <c r="F52" s="13">
        <v>42</v>
      </c>
      <c r="G52" s="13">
        <v>2443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2865</v>
      </c>
      <c r="D53" s="14">
        <v>365</v>
      </c>
      <c r="E53" s="14">
        <v>340</v>
      </c>
      <c r="F53" s="14">
        <v>25</v>
      </c>
      <c r="G53" s="14">
        <v>2500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7" width="16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31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36712</v>
      </c>
      <c r="D6" s="12">
        <v>22605</v>
      </c>
      <c r="E6" s="12">
        <v>20329</v>
      </c>
      <c r="F6" s="12">
        <v>2276</v>
      </c>
      <c r="G6" s="12">
        <v>14107</v>
      </c>
    </row>
    <row r="7" spans="1:12" ht="12" customHeight="1" x14ac:dyDescent="0.2">
      <c r="A7" s="21" t="s">
        <v>45</v>
      </c>
      <c r="B7" s="2" t="s">
        <v>10</v>
      </c>
      <c r="C7" s="13">
        <v>667</v>
      </c>
      <c r="D7" s="13">
        <v>37</v>
      </c>
      <c r="E7" s="13">
        <v>34</v>
      </c>
      <c r="F7" s="13">
        <v>3</v>
      </c>
      <c r="G7" s="13">
        <v>630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3486</v>
      </c>
      <c r="D8" s="13">
        <v>955</v>
      </c>
      <c r="E8" s="13">
        <v>692</v>
      </c>
      <c r="F8" s="13">
        <v>263</v>
      </c>
      <c r="G8" s="13">
        <v>2531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3428</v>
      </c>
      <c r="D9" s="13">
        <v>2361</v>
      </c>
      <c r="E9" s="13">
        <v>1929</v>
      </c>
      <c r="F9" s="13">
        <v>432</v>
      </c>
      <c r="G9" s="13">
        <v>1067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3570</v>
      </c>
      <c r="D10" s="13">
        <v>2889</v>
      </c>
      <c r="E10" s="13">
        <v>2516</v>
      </c>
      <c r="F10" s="13">
        <v>373</v>
      </c>
      <c r="G10" s="13">
        <v>681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3395</v>
      </c>
      <c r="D11" s="13">
        <v>2777</v>
      </c>
      <c r="E11" s="13">
        <v>2506</v>
      </c>
      <c r="F11" s="13">
        <v>271</v>
      </c>
      <c r="G11" s="13">
        <v>618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3159</v>
      </c>
      <c r="D12" s="13">
        <v>2637</v>
      </c>
      <c r="E12" s="13">
        <v>2432</v>
      </c>
      <c r="F12" s="13">
        <v>205</v>
      </c>
      <c r="G12" s="13">
        <v>522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3293</v>
      </c>
      <c r="D13" s="13">
        <v>2695</v>
      </c>
      <c r="E13" s="13">
        <v>2509</v>
      </c>
      <c r="F13" s="13">
        <v>186</v>
      </c>
      <c r="G13" s="13">
        <v>598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2832</v>
      </c>
      <c r="D14" s="13">
        <v>2304</v>
      </c>
      <c r="E14" s="13">
        <v>2155</v>
      </c>
      <c r="F14" s="13">
        <v>149</v>
      </c>
      <c r="G14" s="13">
        <v>528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2539</v>
      </c>
      <c r="D15" s="13">
        <v>1980</v>
      </c>
      <c r="E15" s="13">
        <v>1856</v>
      </c>
      <c r="F15" s="13">
        <v>124</v>
      </c>
      <c r="G15" s="13">
        <v>559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2247</v>
      </c>
      <c r="D16" s="13">
        <v>1565</v>
      </c>
      <c r="E16" s="13">
        <v>1456</v>
      </c>
      <c r="F16" s="13">
        <v>109</v>
      </c>
      <c r="G16" s="13">
        <v>682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2090</v>
      </c>
      <c r="D17" s="13">
        <v>1136</v>
      </c>
      <c r="E17" s="13">
        <v>1060</v>
      </c>
      <c r="F17" s="13">
        <v>76</v>
      </c>
      <c r="G17" s="13">
        <v>954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1946</v>
      </c>
      <c r="D18" s="13">
        <v>629</v>
      </c>
      <c r="E18" s="13">
        <v>584</v>
      </c>
      <c r="F18" s="13">
        <v>45</v>
      </c>
      <c r="G18" s="13">
        <v>1317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1602</v>
      </c>
      <c r="D19" s="13">
        <v>358</v>
      </c>
      <c r="E19" s="13">
        <v>334</v>
      </c>
      <c r="F19" s="13">
        <v>24</v>
      </c>
      <c r="G19" s="13">
        <v>1244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1192</v>
      </c>
      <c r="D20" s="13">
        <v>173</v>
      </c>
      <c r="E20" s="13">
        <v>162</v>
      </c>
      <c r="F20" s="13">
        <v>11</v>
      </c>
      <c r="G20" s="13">
        <v>1019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1266</v>
      </c>
      <c r="D21" s="13">
        <v>109</v>
      </c>
      <c r="E21" s="13">
        <v>104</v>
      </c>
      <c r="F21" s="13">
        <v>5</v>
      </c>
      <c r="G21" s="13">
        <v>1157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19005</v>
      </c>
      <c r="D22" s="12">
        <v>9811</v>
      </c>
      <c r="E22" s="12">
        <v>8410</v>
      </c>
      <c r="F22" s="12">
        <v>1401</v>
      </c>
      <c r="G22" s="12">
        <v>9194</v>
      </c>
    </row>
    <row r="23" spans="1:12" ht="12" customHeight="1" x14ac:dyDescent="0.2">
      <c r="A23" s="21" t="s">
        <v>45</v>
      </c>
      <c r="B23" s="2" t="s">
        <v>10</v>
      </c>
      <c r="C23" s="13">
        <v>340</v>
      </c>
      <c r="D23" s="13">
        <v>10</v>
      </c>
      <c r="E23" s="13">
        <v>9</v>
      </c>
      <c r="F23" s="13">
        <v>1</v>
      </c>
      <c r="G23" s="13">
        <v>330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1672</v>
      </c>
      <c r="D24" s="13">
        <v>398</v>
      </c>
      <c r="E24" s="13">
        <v>258</v>
      </c>
      <c r="F24" s="13">
        <v>140</v>
      </c>
      <c r="G24" s="13">
        <v>1274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1666</v>
      </c>
      <c r="D25" s="13">
        <v>1022</v>
      </c>
      <c r="E25" s="13">
        <v>770</v>
      </c>
      <c r="F25" s="13">
        <v>252</v>
      </c>
      <c r="G25" s="13">
        <v>644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1823</v>
      </c>
      <c r="D26" s="13">
        <v>1297</v>
      </c>
      <c r="E26" s="13">
        <v>1051</v>
      </c>
      <c r="F26" s="13">
        <v>246</v>
      </c>
      <c r="G26" s="13">
        <v>526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1713</v>
      </c>
      <c r="D27" s="13">
        <v>1233</v>
      </c>
      <c r="E27" s="13">
        <v>1053</v>
      </c>
      <c r="F27" s="13">
        <v>180</v>
      </c>
      <c r="G27" s="13">
        <v>480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1636</v>
      </c>
      <c r="D28" s="13">
        <v>1214</v>
      </c>
      <c r="E28" s="13">
        <v>1069</v>
      </c>
      <c r="F28" s="13">
        <v>145</v>
      </c>
      <c r="G28" s="13">
        <v>422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1693</v>
      </c>
      <c r="D29" s="13">
        <v>1202</v>
      </c>
      <c r="E29" s="13">
        <v>1077</v>
      </c>
      <c r="F29" s="13">
        <v>125</v>
      </c>
      <c r="G29" s="13">
        <v>491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1451</v>
      </c>
      <c r="D30" s="13">
        <v>1042</v>
      </c>
      <c r="E30" s="13">
        <v>949</v>
      </c>
      <c r="F30" s="13">
        <v>93</v>
      </c>
      <c r="G30" s="13">
        <v>409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1349</v>
      </c>
      <c r="D31" s="13">
        <v>917</v>
      </c>
      <c r="E31" s="13">
        <v>837</v>
      </c>
      <c r="F31" s="13">
        <v>80</v>
      </c>
      <c r="G31" s="13">
        <v>432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1192</v>
      </c>
      <c r="D32" s="13">
        <v>678</v>
      </c>
      <c r="E32" s="13">
        <v>612</v>
      </c>
      <c r="F32" s="13">
        <v>66</v>
      </c>
      <c r="G32" s="13">
        <v>514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1095</v>
      </c>
      <c r="D33" s="13">
        <v>386</v>
      </c>
      <c r="E33" s="13">
        <v>345</v>
      </c>
      <c r="F33" s="13">
        <v>41</v>
      </c>
      <c r="G33" s="13">
        <v>709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1027</v>
      </c>
      <c r="D34" s="13">
        <v>187</v>
      </c>
      <c r="E34" s="13">
        <v>170</v>
      </c>
      <c r="F34" s="13">
        <v>17</v>
      </c>
      <c r="G34" s="13">
        <v>840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890</v>
      </c>
      <c r="D35" s="13">
        <v>116</v>
      </c>
      <c r="E35" s="13">
        <v>105</v>
      </c>
      <c r="F35" s="13">
        <v>11</v>
      </c>
      <c r="G35" s="13">
        <v>774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689</v>
      </c>
      <c r="D36" s="13">
        <v>62</v>
      </c>
      <c r="E36" s="13">
        <v>60</v>
      </c>
      <c r="F36" s="13">
        <v>2</v>
      </c>
      <c r="G36" s="13">
        <v>627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769</v>
      </c>
      <c r="D37" s="13">
        <v>47</v>
      </c>
      <c r="E37" s="13">
        <v>45</v>
      </c>
      <c r="F37" s="13">
        <v>2</v>
      </c>
      <c r="G37" s="13">
        <v>722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17707</v>
      </c>
      <c r="D38" s="12">
        <v>12794</v>
      </c>
      <c r="E38" s="12">
        <v>11919</v>
      </c>
      <c r="F38" s="12">
        <v>875</v>
      </c>
      <c r="G38" s="12">
        <v>4913</v>
      </c>
    </row>
    <row r="39" spans="1:12" ht="12" customHeight="1" x14ac:dyDescent="0.2">
      <c r="A39" s="21" t="s">
        <v>45</v>
      </c>
      <c r="B39" s="2" t="s">
        <v>10</v>
      </c>
      <c r="C39" s="13">
        <v>327</v>
      </c>
      <c r="D39" s="13">
        <v>27</v>
      </c>
      <c r="E39" s="13">
        <v>25</v>
      </c>
      <c r="F39" s="13">
        <v>2</v>
      </c>
      <c r="G39" s="13">
        <v>300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1814</v>
      </c>
      <c r="D40" s="13">
        <v>557</v>
      </c>
      <c r="E40" s="13">
        <v>434</v>
      </c>
      <c r="F40" s="13">
        <v>123</v>
      </c>
      <c r="G40" s="13">
        <v>1257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1762</v>
      </c>
      <c r="D41" s="13">
        <v>1339</v>
      </c>
      <c r="E41" s="13">
        <v>1159</v>
      </c>
      <c r="F41" s="13">
        <v>180</v>
      </c>
      <c r="G41" s="13">
        <v>423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1747</v>
      </c>
      <c r="D42" s="13">
        <v>1592</v>
      </c>
      <c r="E42" s="13">
        <v>1465</v>
      </c>
      <c r="F42" s="13">
        <v>127</v>
      </c>
      <c r="G42" s="13">
        <v>155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1682</v>
      </c>
      <c r="D43" s="13">
        <v>1544</v>
      </c>
      <c r="E43" s="13">
        <v>1453</v>
      </c>
      <c r="F43" s="13">
        <v>91</v>
      </c>
      <c r="G43" s="13">
        <v>138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1523</v>
      </c>
      <c r="D44" s="13">
        <v>1423</v>
      </c>
      <c r="E44" s="13">
        <v>1363</v>
      </c>
      <c r="F44" s="13">
        <v>60</v>
      </c>
      <c r="G44" s="13">
        <v>100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1600</v>
      </c>
      <c r="D45" s="13">
        <v>1493</v>
      </c>
      <c r="E45" s="13">
        <v>1432</v>
      </c>
      <c r="F45" s="13">
        <v>61</v>
      </c>
      <c r="G45" s="13">
        <v>107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1381</v>
      </c>
      <c r="D46" s="13">
        <v>1262</v>
      </c>
      <c r="E46" s="13">
        <v>1206</v>
      </c>
      <c r="F46" s="13">
        <v>56</v>
      </c>
      <c r="G46" s="13">
        <v>119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1190</v>
      </c>
      <c r="D47" s="13">
        <v>1063</v>
      </c>
      <c r="E47" s="13">
        <v>1019</v>
      </c>
      <c r="F47" s="13">
        <v>44</v>
      </c>
      <c r="G47" s="13">
        <v>127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1055</v>
      </c>
      <c r="D48" s="13">
        <v>887</v>
      </c>
      <c r="E48" s="13">
        <v>844</v>
      </c>
      <c r="F48" s="13">
        <v>43</v>
      </c>
      <c r="G48" s="13">
        <v>168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995</v>
      </c>
      <c r="D49" s="13">
        <v>750</v>
      </c>
      <c r="E49" s="13">
        <v>715</v>
      </c>
      <c r="F49" s="13">
        <v>35</v>
      </c>
      <c r="G49" s="13">
        <v>245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919</v>
      </c>
      <c r="D50" s="13">
        <v>442</v>
      </c>
      <c r="E50" s="13">
        <v>414</v>
      </c>
      <c r="F50" s="13">
        <v>28</v>
      </c>
      <c r="G50" s="13">
        <v>477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712</v>
      </c>
      <c r="D51" s="13">
        <v>242</v>
      </c>
      <c r="E51" s="13">
        <v>229</v>
      </c>
      <c r="F51" s="13">
        <v>13</v>
      </c>
      <c r="G51" s="13">
        <v>470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503</v>
      </c>
      <c r="D52" s="13">
        <v>111</v>
      </c>
      <c r="E52" s="13">
        <v>102</v>
      </c>
      <c r="F52" s="13">
        <v>9</v>
      </c>
      <c r="G52" s="13">
        <v>392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497</v>
      </c>
      <c r="D53" s="14">
        <v>62</v>
      </c>
      <c r="E53" s="14">
        <v>59</v>
      </c>
      <c r="F53" s="14">
        <v>3</v>
      </c>
      <c r="G53" s="14">
        <v>435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6" width="16.33203125" customWidth="1"/>
    <col min="7" max="7" width="16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32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9295</v>
      </c>
      <c r="D6" s="12">
        <v>5874</v>
      </c>
      <c r="E6" s="12">
        <v>5453</v>
      </c>
      <c r="F6" s="12">
        <v>421</v>
      </c>
      <c r="G6" s="12">
        <v>3421</v>
      </c>
    </row>
    <row r="7" spans="1:12" ht="12" customHeight="1" x14ac:dyDescent="0.2">
      <c r="A7" s="21" t="s">
        <v>45</v>
      </c>
      <c r="B7" s="2" t="s">
        <v>10</v>
      </c>
      <c r="C7" s="13">
        <v>198</v>
      </c>
      <c r="D7" s="13">
        <v>6</v>
      </c>
      <c r="E7" s="13">
        <v>5</v>
      </c>
      <c r="F7" s="13">
        <v>1</v>
      </c>
      <c r="G7" s="13">
        <v>192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874</v>
      </c>
      <c r="D8" s="13">
        <v>210</v>
      </c>
      <c r="E8" s="13">
        <v>156</v>
      </c>
      <c r="F8" s="13">
        <v>54</v>
      </c>
      <c r="G8" s="13">
        <v>664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949</v>
      </c>
      <c r="D9" s="13">
        <v>662</v>
      </c>
      <c r="E9" s="13">
        <v>557</v>
      </c>
      <c r="F9" s="13">
        <v>105</v>
      </c>
      <c r="G9" s="13">
        <v>287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1092</v>
      </c>
      <c r="D10" s="13">
        <v>885</v>
      </c>
      <c r="E10" s="13">
        <v>794</v>
      </c>
      <c r="F10" s="13">
        <v>91</v>
      </c>
      <c r="G10" s="13">
        <v>207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938</v>
      </c>
      <c r="D11" s="13">
        <v>800</v>
      </c>
      <c r="E11" s="13">
        <v>759</v>
      </c>
      <c r="F11" s="13">
        <v>41</v>
      </c>
      <c r="G11" s="13">
        <v>138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753</v>
      </c>
      <c r="D12" s="13">
        <v>647</v>
      </c>
      <c r="E12" s="13">
        <v>613</v>
      </c>
      <c r="F12" s="13">
        <v>34</v>
      </c>
      <c r="G12" s="13">
        <v>106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837</v>
      </c>
      <c r="D13" s="13">
        <v>707</v>
      </c>
      <c r="E13" s="13">
        <v>681</v>
      </c>
      <c r="F13" s="13">
        <v>26</v>
      </c>
      <c r="G13" s="13">
        <v>130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708</v>
      </c>
      <c r="D14" s="13">
        <v>599</v>
      </c>
      <c r="E14" s="13">
        <v>576</v>
      </c>
      <c r="F14" s="13">
        <v>23</v>
      </c>
      <c r="G14" s="13">
        <v>109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614</v>
      </c>
      <c r="D15" s="13">
        <v>450</v>
      </c>
      <c r="E15" s="13">
        <v>437</v>
      </c>
      <c r="F15" s="13">
        <v>13</v>
      </c>
      <c r="G15" s="13">
        <v>164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530</v>
      </c>
      <c r="D16" s="13">
        <v>361</v>
      </c>
      <c r="E16" s="13">
        <v>351</v>
      </c>
      <c r="F16" s="13">
        <v>10</v>
      </c>
      <c r="G16" s="13">
        <v>169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524</v>
      </c>
      <c r="D17" s="13">
        <v>255</v>
      </c>
      <c r="E17" s="13">
        <v>246</v>
      </c>
      <c r="F17" s="13">
        <v>9</v>
      </c>
      <c r="G17" s="13">
        <v>269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429</v>
      </c>
      <c r="D18" s="13">
        <v>146</v>
      </c>
      <c r="E18" s="13">
        <v>136</v>
      </c>
      <c r="F18" s="13">
        <v>10</v>
      </c>
      <c r="G18" s="13">
        <v>283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334</v>
      </c>
      <c r="D19" s="13">
        <v>78</v>
      </c>
      <c r="E19" s="13">
        <v>74</v>
      </c>
      <c r="F19" s="13">
        <v>4</v>
      </c>
      <c r="G19" s="13">
        <v>256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259</v>
      </c>
      <c r="D20" s="13">
        <v>46</v>
      </c>
      <c r="E20" s="13">
        <v>46</v>
      </c>
      <c r="F20" s="13" t="s">
        <v>58</v>
      </c>
      <c r="G20" s="13">
        <v>213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256</v>
      </c>
      <c r="D21" s="13">
        <v>22</v>
      </c>
      <c r="E21" s="13">
        <v>22</v>
      </c>
      <c r="F21" s="13" t="s">
        <v>58</v>
      </c>
      <c r="G21" s="13">
        <v>234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4786</v>
      </c>
      <c r="D22" s="12">
        <v>2667</v>
      </c>
      <c r="E22" s="12">
        <v>2397</v>
      </c>
      <c r="F22" s="12">
        <v>270</v>
      </c>
      <c r="G22" s="12">
        <v>2119</v>
      </c>
    </row>
    <row r="23" spans="1:12" ht="12" customHeight="1" x14ac:dyDescent="0.2">
      <c r="A23" s="21" t="s">
        <v>45</v>
      </c>
      <c r="B23" s="2" t="s">
        <v>10</v>
      </c>
      <c r="C23" s="13">
        <v>112</v>
      </c>
      <c r="D23" s="13">
        <v>4</v>
      </c>
      <c r="E23" s="13">
        <v>4</v>
      </c>
      <c r="F23" s="13" t="s">
        <v>58</v>
      </c>
      <c r="G23" s="13">
        <v>108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425</v>
      </c>
      <c r="D24" s="13">
        <v>107</v>
      </c>
      <c r="E24" s="13">
        <v>75</v>
      </c>
      <c r="F24" s="13">
        <v>32</v>
      </c>
      <c r="G24" s="13">
        <v>318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467</v>
      </c>
      <c r="D25" s="13">
        <v>284</v>
      </c>
      <c r="E25" s="13">
        <v>221</v>
      </c>
      <c r="F25" s="13">
        <v>63</v>
      </c>
      <c r="G25" s="13">
        <v>183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550</v>
      </c>
      <c r="D26" s="13">
        <v>410</v>
      </c>
      <c r="E26" s="13">
        <v>345</v>
      </c>
      <c r="F26" s="13">
        <v>65</v>
      </c>
      <c r="G26" s="13">
        <v>140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476</v>
      </c>
      <c r="D27" s="13">
        <v>373</v>
      </c>
      <c r="E27" s="13">
        <v>343</v>
      </c>
      <c r="F27" s="13">
        <v>30</v>
      </c>
      <c r="G27" s="13">
        <v>103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407</v>
      </c>
      <c r="D28" s="13">
        <v>326</v>
      </c>
      <c r="E28" s="13">
        <v>302</v>
      </c>
      <c r="F28" s="13">
        <v>24</v>
      </c>
      <c r="G28" s="13">
        <v>81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428</v>
      </c>
      <c r="D29" s="13">
        <v>330</v>
      </c>
      <c r="E29" s="13">
        <v>317</v>
      </c>
      <c r="F29" s="13">
        <v>13</v>
      </c>
      <c r="G29" s="13">
        <v>98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361</v>
      </c>
      <c r="D30" s="13">
        <v>290</v>
      </c>
      <c r="E30" s="13">
        <v>273</v>
      </c>
      <c r="F30" s="13">
        <v>17</v>
      </c>
      <c r="G30" s="13">
        <v>71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316</v>
      </c>
      <c r="D31" s="13">
        <v>199</v>
      </c>
      <c r="E31" s="13">
        <v>191</v>
      </c>
      <c r="F31" s="13">
        <v>8</v>
      </c>
      <c r="G31" s="13">
        <v>117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286</v>
      </c>
      <c r="D32" s="13">
        <v>163</v>
      </c>
      <c r="E32" s="13">
        <v>155</v>
      </c>
      <c r="F32" s="13">
        <v>8</v>
      </c>
      <c r="G32" s="13">
        <v>123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270</v>
      </c>
      <c r="D33" s="13">
        <v>87</v>
      </c>
      <c r="E33" s="13">
        <v>83</v>
      </c>
      <c r="F33" s="13">
        <v>4</v>
      </c>
      <c r="G33" s="13">
        <v>183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219</v>
      </c>
      <c r="D34" s="13">
        <v>42</v>
      </c>
      <c r="E34" s="13">
        <v>38</v>
      </c>
      <c r="F34" s="13">
        <v>4</v>
      </c>
      <c r="G34" s="13">
        <v>177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181</v>
      </c>
      <c r="D35" s="13">
        <v>28</v>
      </c>
      <c r="E35" s="13">
        <v>26</v>
      </c>
      <c r="F35" s="13">
        <v>2</v>
      </c>
      <c r="G35" s="13">
        <v>153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138</v>
      </c>
      <c r="D36" s="13">
        <v>15</v>
      </c>
      <c r="E36" s="13">
        <v>15</v>
      </c>
      <c r="F36" s="13" t="s">
        <v>58</v>
      </c>
      <c r="G36" s="13">
        <v>123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150</v>
      </c>
      <c r="D37" s="13">
        <v>9</v>
      </c>
      <c r="E37" s="13">
        <v>9</v>
      </c>
      <c r="F37" s="13" t="s">
        <v>58</v>
      </c>
      <c r="G37" s="13">
        <v>141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4509</v>
      </c>
      <c r="D38" s="12">
        <v>3207</v>
      </c>
      <c r="E38" s="12">
        <v>3056</v>
      </c>
      <c r="F38" s="12">
        <v>151</v>
      </c>
      <c r="G38" s="12">
        <v>1302</v>
      </c>
    </row>
    <row r="39" spans="1:12" ht="12" customHeight="1" x14ac:dyDescent="0.2">
      <c r="A39" s="21" t="s">
        <v>45</v>
      </c>
      <c r="B39" s="2" t="s">
        <v>10</v>
      </c>
      <c r="C39" s="13">
        <v>86</v>
      </c>
      <c r="D39" s="13">
        <v>2</v>
      </c>
      <c r="E39" s="13">
        <v>1</v>
      </c>
      <c r="F39" s="13">
        <v>1</v>
      </c>
      <c r="G39" s="13">
        <v>84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449</v>
      </c>
      <c r="D40" s="13">
        <v>103</v>
      </c>
      <c r="E40" s="13">
        <v>81</v>
      </c>
      <c r="F40" s="13">
        <v>22</v>
      </c>
      <c r="G40" s="13">
        <v>346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482</v>
      </c>
      <c r="D41" s="13">
        <v>378</v>
      </c>
      <c r="E41" s="13">
        <v>336</v>
      </c>
      <c r="F41" s="13">
        <v>42</v>
      </c>
      <c r="G41" s="13">
        <v>104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542</v>
      </c>
      <c r="D42" s="13">
        <v>475</v>
      </c>
      <c r="E42" s="13">
        <v>449</v>
      </c>
      <c r="F42" s="13">
        <v>26</v>
      </c>
      <c r="G42" s="13">
        <v>67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462</v>
      </c>
      <c r="D43" s="13">
        <v>427</v>
      </c>
      <c r="E43" s="13">
        <v>416</v>
      </c>
      <c r="F43" s="13">
        <v>11</v>
      </c>
      <c r="G43" s="13">
        <v>35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346</v>
      </c>
      <c r="D44" s="13">
        <v>321</v>
      </c>
      <c r="E44" s="13">
        <v>311</v>
      </c>
      <c r="F44" s="13">
        <v>10</v>
      </c>
      <c r="G44" s="13">
        <v>25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409</v>
      </c>
      <c r="D45" s="13">
        <v>377</v>
      </c>
      <c r="E45" s="13">
        <v>364</v>
      </c>
      <c r="F45" s="13">
        <v>13</v>
      </c>
      <c r="G45" s="13">
        <v>32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347</v>
      </c>
      <c r="D46" s="13">
        <v>309</v>
      </c>
      <c r="E46" s="13">
        <v>303</v>
      </c>
      <c r="F46" s="13">
        <v>6</v>
      </c>
      <c r="G46" s="13">
        <v>38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298</v>
      </c>
      <c r="D47" s="13">
        <v>251</v>
      </c>
      <c r="E47" s="13">
        <v>246</v>
      </c>
      <c r="F47" s="13">
        <v>5</v>
      </c>
      <c r="G47" s="13">
        <v>47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244</v>
      </c>
      <c r="D48" s="13">
        <v>198</v>
      </c>
      <c r="E48" s="13">
        <v>196</v>
      </c>
      <c r="F48" s="13">
        <v>2</v>
      </c>
      <c r="G48" s="13">
        <v>46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254</v>
      </c>
      <c r="D49" s="13">
        <v>168</v>
      </c>
      <c r="E49" s="13">
        <v>163</v>
      </c>
      <c r="F49" s="13">
        <v>5</v>
      </c>
      <c r="G49" s="13">
        <v>86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210</v>
      </c>
      <c r="D50" s="13">
        <v>104</v>
      </c>
      <c r="E50" s="13">
        <v>98</v>
      </c>
      <c r="F50" s="13">
        <v>6</v>
      </c>
      <c r="G50" s="13">
        <v>106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153</v>
      </c>
      <c r="D51" s="13">
        <v>50</v>
      </c>
      <c r="E51" s="13">
        <v>48</v>
      </c>
      <c r="F51" s="13">
        <v>2</v>
      </c>
      <c r="G51" s="13">
        <v>103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121</v>
      </c>
      <c r="D52" s="13">
        <v>31</v>
      </c>
      <c r="E52" s="13">
        <v>31</v>
      </c>
      <c r="F52" s="13" t="s">
        <v>58</v>
      </c>
      <c r="G52" s="13">
        <v>90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106</v>
      </c>
      <c r="D53" s="14">
        <v>13</v>
      </c>
      <c r="E53" s="14">
        <v>13</v>
      </c>
      <c r="F53" s="14" t="s">
        <v>58</v>
      </c>
      <c r="G53" s="14">
        <v>93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6.33203125" customWidth="1"/>
    <col min="4" max="4" width="18.1640625" customWidth="1"/>
    <col min="5" max="5" width="16.33203125" customWidth="1"/>
    <col min="6" max="7" width="17.6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33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180996</v>
      </c>
      <c r="D6" s="12">
        <v>115322</v>
      </c>
      <c r="E6" s="12">
        <v>103540</v>
      </c>
      <c r="F6" s="12">
        <v>11782</v>
      </c>
      <c r="G6" s="12">
        <v>65674</v>
      </c>
    </row>
    <row r="7" spans="1:12" ht="12" customHeight="1" x14ac:dyDescent="0.2">
      <c r="A7" s="21" t="s">
        <v>45</v>
      </c>
      <c r="B7" s="2" t="s">
        <v>10</v>
      </c>
      <c r="C7" s="13">
        <v>3941</v>
      </c>
      <c r="D7" s="13">
        <v>217</v>
      </c>
      <c r="E7" s="13">
        <v>164</v>
      </c>
      <c r="F7" s="13">
        <v>53</v>
      </c>
      <c r="G7" s="13">
        <v>3724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19095</v>
      </c>
      <c r="D8" s="13">
        <v>5195</v>
      </c>
      <c r="E8" s="13">
        <v>3817</v>
      </c>
      <c r="F8" s="13">
        <v>1378</v>
      </c>
      <c r="G8" s="13">
        <v>13900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18066</v>
      </c>
      <c r="D9" s="13">
        <v>13229</v>
      </c>
      <c r="E9" s="13">
        <v>10692</v>
      </c>
      <c r="F9" s="13">
        <v>2537</v>
      </c>
      <c r="G9" s="13">
        <v>4837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18541</v>
      </c>
      <c r="D10" s="13">
        <v>15061</v>
      </c>
      <c r="E10" s="13">
        <v>13273</v>
      </c>
      <c r="F10" s="13">
        <v>1788</v>
      </c>
      <c r="G10" s="13">
        <v>3480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17445</v>
      </c>
      <c r="D11" s="13">
        <v>14555</v>
      </c>
      <c r="E11" s="13">
        <v>13220</v>
      </c>
      <c r="F11" s="13">
        <v>1335</v>
      </c>
      <c r="G11" s="13">
        <v>2890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15880</v>
      </c>
      <c r="D12" s="13">
        <v>13481</v>
      </c>
      <c r="E12" s="13">
        <v>12450</v>
      </c>
      <c r="F12" s="13">
        <v>1031</v>
      </c>
      <c r="G12" s="13">
        <v>2399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15781</v>
      </c>
      <c r="D13" s="13">
        <v>13491</v>
      </c>
      <c r="E13" s="13">
        <v>12525</v>
      </c>
      <c r="F13" s="13">
        <v>966</v>
      </c>
      <c r="G13" s="13">
        <v>2290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14232</v>
      </c>
      <c r="D14" s="13">
        <v>11947</v>
      </c>
      <c r="E14" s="13">
        <v>11125</v>
      </c>
      <c r="F14" s="13">
        <v>822</v>
      </c>
      <c r="G14" s="13">
        <v>2285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11954</v>
      </c>
      <c r="D15" s="13">
        <v>9680</v>
      </c>
      <c r="E15" s="13">
        <v>9044</v>
      </c>
      <c r="F15" s="13">
        <v>636</v>
      </c>
      <c r="G15" s="13">
        <v>2274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10644</v>
      </c>
      <c r="D16" s="13">
        <v>7730</v>
      </c>
      <c r="E16" s="13">
        <v>7310</v>
      </c>
      <c r="F16" s="13">
        <v>420</v>
      </c>
      <c r="G16" s="13">
        <v>2914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9564</v>
      </c>
      <c r="D17" s="13">
        <v>5194</v>
      </c>
      <c r="E17" s="13">
        <v>4847</v>
      </c>
      <c r="F17" s="13">
        <v>347</v>
      </c>
      <c r="G17" s="13">
        <v>4370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8872</v>
      </c>
      <c r="D18" s="13">
        <v>2858</v>
      </c>
      <c r="E18" s="13">
        <v>2656</v>
      </c>
      <c r="F18" s="13">
        <v>202</v>
      </c>
      <c r="G18" s="13">
        <v>6014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7156</v>
      </c>
      <c r="D19" s="13">
        <v>1456</v>
      </c>
      <c r="E19" s="13">
        <v>1334</v>
      </c>
      <c r="F19" s="13">
        <v>122</v>
      </c>
      <c r="G19" s="13">
        <v>5700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4789</v>
      </c>
      <c r="D20" s="13">
        <v>691</v>
      </c>
      <c r="E20" s="13">
        <v>619</v>
      </c>
      <c r="F20" s="13">
        <v>72</v>
      </c>
      <c r="G20" s="13">
        <v>4098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5036</v>
      </c>
      <c r="D21" s="13">
        <v>537</v>
      </c>
      <c r="E21" s="13">
        <v>464</v>
      </c>
      <c r="F21" s="13">
        <v>73</v>
      </c>
      <c r="G21" s="13">
        <v>4499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94892</v>
      </c>
      <c r="D22" s="12">
        <v>52479</v>
      </c>
      <c r="E22" s="12">
        <v>45120</v>
      </c>
      <c r="F22" s="12">
        <v>7359</v>
      </c>
      <c r="G22" s="12">
        <v>42413</v>
      </c>
    </row>
    <row r="23" spans="1:12" ht="12" customHeight="1" x14ac:dyDescent="0.2">
      <c r="A23" s="21" t="s">
        <v>45</v>
      </c>
      <c r="B23" s="2" t="s">
        <v>10</v>
      </c>
      <c r="C23" s="13">
        <v>1926</v>
      </c>
      <c r="D23" s="13">
        <v>92</v>
      </c>
      <c r="E23" s="13">
        <v>64</v>
      </c>
      <c r="F23" s="13">
        <v>28</v>
      </c>
      <c r="G23" s="13">
        <v>1834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9465</v>
      </c>
      <c r="D24" s="13">
        <v>2228</v>
      </c>
      <c r="E24" s="13">
        <v>1490</v>
      </c>
      <c r="F24" s="13">
        <v>738</v>
      </c>
      <c r="G24" s="13">
        <v>7237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9082</v>
      </c>
      <c r="D25" s="13">
        <v>5910</v>
      </c>
      <c r="E25" s="13">
        <v>4424</v>
      </c>
      <c r="F25" s="13">
        <v>1486</v>
      </c>
      <c r="G25" s="13">
        <v>3172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9514</v>
      </c>
      <c r="D26" s="13">
        <v>6879</v>
      </c>
      <c r="E26" s="13">
        <v>5710</v>
      </c>
      <c r="F26" s="13">
        <v>1169</v>
      </c>
      <c r="G26" s="13">
        <v>2635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8885</v>
      </c>
      <c r="D27" s="13">
        <v>6627</v>
      </c>
      <c r="E27" s="13">
        <v>5716</v>
      </c>
      <c r="F27" s="13">
        <v>911</v>
      </c>
      <c r="G27" s="13">
        <v>2258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8018</v>
      </c>
      <c r="D28" s="13">
        <v>6153</v>
      </c>
      <c r="E28" s="13">
        <v>5414</v>
      </c>
      <c r="F28" s="13">
        <v>739</v>
      </c>
      <c r="G28" s="13">
        <v>1865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8076</v>
      </c>
      <c r="D29" s="13">
        <v>6360</v>
      </c>
      <c r="E29" s="13">
        <v>5653</v>
      </c>
      <c r="F29" s="13">
        <v>707</v>
      </c>
      <c r="G29" s="13">
        <v>1716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7477</v>
      </c>
      <c r="D30" s="13">
        <v>5745</v>
      </c>
      <c r="E30" s="13">
        <v>5184</v>
      </c>
      <c r="F30" s="13">
        <v>561</v>
      </c>
      <c r="G30" s="13">
        <v>1732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6408</v>
      </c>
      <c r="D31" s="13">
        <v>4718</v>
      </c>
      <c r="E31" s="13">
        <v>4322</v>
      </c>
      <c r="F31" s="13">
        <v>396</v>
      </c>
      <c r="G31" s="13">
        <v>1690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5670</v>
      </c>
      <c r="D32" s="13">
        <v>3606</v>
      </c>
      <c r="E32" s="13">
        <v>3372</v>
      </c>
      <c r="F32" s="13">
        <v>234</v>
      </c>
      <c r="G32" s="13">
        <v>2064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5206</v>
      </c>
      <c r="D33" s="13">
        <v>1968</v>
      </c>
      <c r="E33" s="13">
        <v>1799</v>
      </c>
      <c r="F33" s="13">
        <v>169</v>
      </c>
      <c r="G33" s="13">
        <v>3238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4912</v>
      </c>
      <c r="D34" s="13">
        <v>1040</v>
      </c>
      <c r="E34" s="13">
        <v>945</v>
      </c>
      <c r="F34" s="13">
        <v>95</v>
      </c>
      <c r="G34" s="13">
        <v>3872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4148</v>
      </c>
      <c r="D35" s="13">
        <v>577</v>
      </c>
      <c r="E35" s="13">
        <v>525</v>
      </c>
      <c r="F35" s="13">
        <v>52</v>
      </c>
      <c r="G35" s="13">
        <v>3571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2855</v>
      </c>
      <c r="D36" s="13">
        <v>315</v>
      </c>
      <c r="E36" s="13">
        <v>276</v>
      </c>
      <c r="F36" s="13">
        <v>39</v>
      </c>
      <c r="G36" s="13">
        <v>2540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3250</v>
      </c>
      <c r="D37" s="13">
        <v>261</v>
      </c>
      <c r="E37" s="13">
        <v>226</v>
      </c>
      <c r="F37" s="13">
        <v>35</v>
      </c>
      <c r="G37" s="13">
        <v>2989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86104</v>
      </c>
      <c r="D38" s="12">
        <v>62843</v>
      </c>
      <c r="E38" s="12">
        <v>58420</v>
      </c>
      <c r="F38" s="12">
        <v>4423</v>
      </c>
      <c r="G38" s="12">
        <v>23261</v>
      </c>
    </row>
    <row r="39" spans="1:12" ht="12" customHeight="1" x14ac:dyDescent="0.2">
      <c r="A39" s="21" t="s">
        <v>45</v>
      </c>
      <c r="B39" s="2" t="s">
        <v>10</v>
      </c>
      <c r="C39" s="13">
        <v>2015</v>
      </c>
      <c r="D39" s="13">
        <v>125</v>
      </c>
      <c r="E39" s="13">
        <v>100</v>
      </c>
      <c r="F39" s="13">
        <v>25</v>
      </c>
      <c r="G39" s="13">
        <v>1890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9630</v>
      </c>
      <c r="D40" s="13">
        <v>2967</v>
      </c>
      <c r="E40" s="13">
        <v>2327</v>
      </c>
      <c r="F40" s="13">
        <v>640</v>
      </c>
      <c r="G40" s="13">
        <v>6663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8984</v>
      </c>
      <c r="D41" s="13">
        <v>7319</v>
      </c>
      <c r="E41" s="13">
        <v>6268</v>
      </c>
      <c r="F41" s="13">
        <v>1051</v>
      </c>
      <c r="G41" s="13">
        <v>1665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9027</v>
      </c>
      <c r="D42" s="13">
        <v>8182</v>
      </c>
      <c r="E42" s="13">
        <v>7563</v>
      </c>
      <c r="F42" s="13">
        <v>619</v>
      </c>
      <c r="G42" s="13">
        <v>845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8560</v>
      </c>
      <c r="D43" s="13">
        <v>7928</v>
      </c>
      <c r="E43" s="13">
        <v>7504</v>
      </c>
      <c r="F43" s="13">
        <v>424</v>
      </c>
      <c r="G43" s="13">
        <v>632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7862</v>
      </c>
      <c r="D44" s="13">
        <v>7328</v>
      </c>
      <c r="E44" s="13">
        <v>7036</v>
      </c>
      <c r="F44" s="13">
        <v>292</v>
      </c>
      <c r="G44" s="13">
        <v>534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7705</v>
      </c>
      <c r="D45" s="13">
        <v>7131</v>
      </c>
      <c r="E45" s="13">
        <v>6872</v>
      </c>
      <c r="F45" s="13">
        <v>259</v>
      </c>
      <c r="G45" s="13">
        <v>574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6755</v>
      </c>
      <c r="D46" s="13">
        <v>6202</v>
      </c>
      <c r="E46" s="13">
        <v>5941</v>
      </c>
      <c r="F46" s="13">
        <v>261</v>
      </c>
      <c r="G46" s="13">
        <v>553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5546</v>
      </c>
      <c r="D47" s="13">
        <v>4962</v>
      </c>
      <c r="E47" s="13">
        <v>4722</v>
      </c>
      <c r="F47" s="13">
        <v>240</v>
      </c>
      <c r="G47" s="13">
        <v>584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4974</v>
      </c>
      <c r="D48" s="13">
        <v>4124</v>
      </c>
      <c r="E48" s="13">
        <v>3938</v>
      </c>
      <c r="F48" s="13">
        <v>186</v>
      </c>
      <c r="G48" s="13">
        <v>850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4358</v>
      </c>
      <c r="D49" s="13">
        <v>3226</v>
      </c>
      <c r="E49" s="13">
        <v>3048</v>
      </c>
      <c r="F49" s="13">
        <v>178</v>
      </c>
      <c r="G49" s="13">
        <v>1132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3960</v>
      </c>
      <c r="D50" s="13">
        <v>1818</v>
      </c>
      <c r="E50" s="13">
        <v>1711</v>
      </c>
      <c r="F50" s="13">
        <v>107</v>
      </c>
      <c r="G50" s="13">
        <v>2142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3008</v>
      </c>
      <c r="D51" s="13">
        <v>879</v>
      </c>
      <c r="E51" s="13">
        <v>809</v>
      </c>
      <c r="F51" s="13">
        <v>70</v>
      </c>
      <c r="G51" s="13">
        <v>2129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1934</v>
      </c>
      <c r="D52" s="13">
        <v>376</v>
      </c>
      <c r="E52" s="13">
        <v>343</v>
      </c>
      <c r="F52" s="13">
        <v>33</v>
      </c>
      <c r="G52" s="13">
        <v>1558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1786</v>
      </c>
      <c r="D53" s="14">
        <v>276</v>
      </c>
      <c r="E53" s="14">
        <v>238</v>
      </c>
      <c r="F53" s="14">
        <v>38</v>
      </c>
      <c r="G53" s="14">
        <v>1510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6" width="16.33203125" customWidth="1"/>
    <col min="7" max="7" width="17.1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34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35008</v>
      </c>
      <c r="D6" s="12">
        <v>21660</v>
      </c>
      <c r="E6" s="12">
        <v>19788</v>
      </c>
      <c r="F6" s="12">
        <v>1872</v>
      </c>
      <c r="G6" s="12">
        <v>13348</v>
      </c>
    </row>
    <row r="7" spans="1:12" ht="12" customHeight="1" x14ac:dyDescent="0.2">
      <c r="A7" s="21" t="s">
        <v>45</v>
      </c>
      <c r="B7" s="2" t="s">
        <v>10</v>
      </c>
      <c r="C7" s="13">
        <v>870</v>
      </c>
      <c r="D7" s="13">
        <v>74</v>
      </c>
      <c r="E7" s="13">
        <v>67</v>
      </c>
      <c r="F7" s="13">
        <v>7</v>
      </c>
      <c r="G7" s="13">
        <v>796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3968</v>
      </c>
      <c r="D8" s="13">
        <v>1205</v>
      </c>
      <c r="E8" s="13">
        <v>920</v>
      </c>
      <c r="F8" s="13">
        <v>285</v>
      </c>
      <c r="G8" s="13">
        <v>2763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4024</v>
      </c>
      <c r="D9" s="13">
        <v>2842</v>
      </c>
      <c r="E9" s="13">
        <v>2428</v>
      </c>
      <c r="F9" s="13">
        <v>414</v>
      </c>
      <c r="G9" s="13">
        <v>1182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4048</v>
      </c>
      <c r="D10" s="13">
        <v>3066</v>
      </c>
      <c r="E10" s="13">
        <v>2771</v>
      </c>
      <c r="F10" s="13">
        <v>295</v>
      </c>
      <c r="G10" s="13">
        <v>982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3700</v>
      </c>
      <c r="D11" s="13">
        <v>2850</v>
      </c>
      <c r="E11" s="13">
        <v>2656</v>
      </c>
      <c r="F11" s="13">
        <v>194</v>
      </c>
      <c r="G11" s="13">
        <v>850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3315</v>
      </c>
      <c r="D12" s="13">
        <v>2662</v>
      </c>
      <c r="E12" s="13">
        <v>2479</v>
      </c>
      <c r="F12" s="13">
        <v>183</v>
      </c>
      <c r="G12" s="13">
        <v>653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3084</v>
      </c>
      <c r="D13" s="13">
        <v>2421</v>
      </c>
      <c r="E13" s="13">
        <v>2282</v>
      </c>
      <c r="F13" s="13">
        <v>139</v>
      </c>
      <c r="G13" s="13">
        <v>663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2519</v>
      </c>
      <c r="D14" s="13">
        <v>1970</v>
      </c>
      <c r="E14" s="13">
        <v>1868</v>
      </c>
      <c r="F14" s="13">
        <v>102</v>
      </c>
      <c r="G14" s="13">
        <v>549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2101</v>
      </c>
      <c r="D15" s="13">
        <v>1524</v>
      </c>
      <c r="E15" s="13">
        <v>1444</v>
      </c>
      <c r="F15" s="13">
        <v>80</v>
      </c>
      <c r="G15" s="13">
        <v>577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1838</v>
      </c>
      <c r="D16" s="13">
        <v>1215</v>
      </c>
      <c r="E16" s="13">
        <v>1144</v>
      </c>
      <c r="F16" s="13">
        <v>71</v>
      </c>
      <c r="G16" s="13">
        <v>623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1666</v>
      </c>
      <c r="D17" s="13">
        <v>897</v>
      </c>
      <c r="E17" s="13">
        <v>847</v>
      </c>
      <c r="F17" s="13">
        <v>50</v>
      </c>
      <c r="G17" s="13">
        <v>769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1417</v>
      </c>
      <c r="D18" s="13">
        <v>494</v>
      </c>
      <c r="E18" s="13">
        <v>477</v>
      </c>
      <c r="F18" s="13">
        <v>17</v>
      </c>
      <c r="G18" s="13">
        <v>923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1024</v>
      </c>
      <c r="D19" s="13">
        <v>228</v>
      </c>
      <c r="E19" s="13">
        <v>213</v>
      </c>
      <c r="F19" s="13">
        <v>15</v>
      </c>
      <c r="G19" s="13">
        <v>796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713</v>
      </c>
      <c r="D20" s="13">
        <v>127</v>
      </c>
      <c r="E20" s="13">
        <v>118</v>
      </c>
      <c r="F20" s="13">
        <v>9</v>
      </c>
      <c r="G20" s="13">
        <v>586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721</v>
      </c>
      <c r="D21" s="13">
        <v>85</v>
      </c>
      <c r="E21" s="13">
        <v>74</v>
      </c>
      <c r="F21" s="13">
        <v>11</v>
      </c>
      <c r="G21" s="13">
        <v>636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17748</v>
      </c>
      <c r="D22" s="12">
        <v>8741</v>
      </c>
      <c r="E22" s="12">
        <v>7543</v>
      </c>
      <c r="F22" s="12">
        <v>1198</v>
      </c>
      <c r="G22" s="12">
        <v>9007</v>
      </c>
    </row>
    <row r="23" spans="1:12" ht="12" customHeight="1" x14ac:dyDescent="0.2">
      <c r="A23" s="21" t="s">
        <v>45</v>
      </c>
      <c r="B23" s="2" t="s">
        <v>10</v>
      </c>
      <c r="C23" s="13">
        <v>398</v>
      </c>
      <c r="D23" s="13">
        <v>35</v>
      </c>
      <c r="E23" s="13">
        <v>32</v>
      </c>
      <c r="F23" s="13">
        <v>3</v>
      </c>
      <c r="G23" s="13">
        <v>363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2007</v>
      </c>
      <c r="D24" s="13">
        <v>469</v>
      </c>
      <c r="E24" s="13">
        <v>314</v>
      </c>
      <c r="F24" s="13">
        <v>155</v>
      </c>
      <c r="G24" s="13">
        <v>1538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2049</v>
      </c>
      <c r="D25" s="13">
        <v>1165</v>
      </c>
      <c r="E25" s="13">
        <v>898</v>
      </c>
      <c r="F25" s="13">
        <v>267</v>
      </c>
      <c r="G25" s="13">
        <v>884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2062</v>
      </c>
      <c r="D26" s="13">
        <v>1275</v>
      </c>
      <c r="E26" s="13">
        <v>1056</v>
      </c>
      <c r="F26" s="13">
        <v>219</v>
      </c>
      <c r="G26" s="13">
        <v>787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1916</v>
      </c>
      <c r="D27" s="13">
        <v>1202</v>
      </c>
      <c r="E27" s="13">
        <v>1064</v>
      </c>
      <c r="F27" s="13">
        <v>138</v>
      </c>
      <c r="G27" s="13">
        <v>714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1645</v>
      </c>
      <c r="D28" s="13">
        <v>1123</v>
      </c>
      <c r="E28" s="13">
        <v>997</v>
      </c>
      <c r="F28" s="13">
        <v>126</v>
      </c>
      <c r="G28" s="13">
        <v>522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1516</v>
      </c>
      <c r="D29" s="13">
        <v>1001</v>
      </c>
      <c r="E29" s="13">
        <v>896</v>
      </c>
      <c r="F29" s="13">
        <v>105</v>
      </c>
      <c r="G29" s="13">
        <v>515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1292</v>
      </c>
      <c r="D30" s="13">
        <v>854</v>
      </c>
      <c r="E30" s="13">
        <v>782</v>
      </c>
      <c r="F30" s="13">
        <v>72</v>
      </c>
      <c r="G30" s="13">
        <v>438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1063</v>
      </c>
      <c r="D31" s="13">
        <v>612</v>
      </c>
      <c r="E31" s="13">
        <v>575</v>
      </c>
      <c r="F31" s="13">
        <v>37</v>
      </c>
      <c r="G31" s="13">
        <v>451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943</v>
      </c>
      <c r="D32" s="13">
        <v>478</v>
      </c>
      <c r="E32" s="13">
        <v>445</v>
      </c>
      <c r="F32" s="13">
        <v>33</v>
      </c>
      <c r="G32" s="13">
        <v>465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840</v>
      </c>
      <c r="D33" s="13">
        <v>260</v>
      </c>
      <c r="E33" s="13">
        <v>240</v>
      </c>
      <c r="F33" s="13">
        <v>20</v>
      </c>
      <c r="G33" s="13">
        <v>580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695</v>
      </c>
      <c r="D34" s="13">
        <v>122</v>
      </c>
      <c r="E34" s="13">
        <v>115</v>
      </c>
      <c r="F34" s="13">
        <v>7</v>
      </c>
      <c r="G34" s="13">
        <v>573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538</v>
      </c>
      <c r="D35" s="13">
        <v>73</v>
      </c>
      <c r="E35" s="13">
        <v>69</v>
      </c>
      <c r="F35" s="13">
        <v>4</v>
      </c>
      <c r="G35" s="13">
        <v>465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369</v>
      </c>
      <c r="D36" s="13">
        <v>37</v>
      </c>
      <c r="E36" s="13">
        <v>33</v>
      </c>
      <c r="F36" s="13">
        <v>4</v>
      </c>
      <c r="G36" s="13">
        <v>332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415</v>
      </c>
      <c r="D37" s="13">
        <v>35</v>
      </c>
      <c r="E37" s="13">
        <v>27</v>
      </c>
      <c r="F37" s="13">
        <v>8</v>
      </c>
      <c r="G37" s="13">
        <v>380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17260</v>
      </c>
      <c r="D38" s="12">
        <v>12919</v>
      </c>
      <c r="E38" s="12">
        <v>12245</v>
      </c>
      <c r="F38" s="12">
        <v>674</v>
      </c>
      <c r="G38" s="12">
        <v>4341</v>
      </c>
    </row>
    <row r="39" spans="1:12" ht="12" customHeight="1" x14ac:dyDescent="0.2">
      <c r="A39" s="21" t="s">
        <v>45</v>
      </c>
      <c r="B39" s="2" t="s">
        <v>10</v>
      </c>
      <c r="C39" s="13">
        <v>472</v>
      </c>
      <c r="D39" s="13">
        <v>39</v>
      </c>
      <c r="E39" s="13">
        <v>35</v>
      </c>
      <c r="F39" s="13">
        <v>4</v>
      </c>
      <c r="G39" s="13">
        <v>433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1961</v>
      </c>
      <c r="D40" s="13">
        <v>736</v>
      </c>
      <c r="E40" s="13">
        <v>606</v>
      </c>
      <c r="F40" s="13">
        <v>130</v>
      </c>
      <c r="G40" s="13">
        <v>1225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1975</v>
      </c>
      <c r="D41" s="13">
        <v>1677</v>
      </c>
      <c r="E41" s="13">
        <v>1530</v>
      </c>
      <c r="F41" s="13">
        <v>147</v>
      </c>
      <c r="G41" s="13">
        <v>298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1986</v>
      </c>
      <c r="D42" s="13">
        <v>1791</v>
      </c>
      <c r="E42" s="13">
        <v>1715</v>
      </c>
      <c r="F42" s="13">
        <v>76</v>
      </c>
      <c r="G42" s="13">
        <v>195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1784</v>
      </c>
      <c r="D43" s="13">
        <v>1648</v>
      </c>
      <c r="E43" s="13">
        <v>1592</v>
      </c>
      <c r="F43" s="13">
        <v>56</v>
      </c>
      <c r="G43" s="13">
        <v>136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1670</v>
      </c>
      <c r="D44" s="13">
        <v>1539</v>
      </c>
      <c r="E44" s="13">
        <v>1482</v>
      </c>
      <c r="F44" s="13">
        <v>57</v>
      </c>
      <c r="G44" s="13">
        <v>131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1568</v>
      </c>
      <c r="D45" s="13">
        <v>1420</v>
      </c>
      <c r="E45" s="13">
        <v>1386</v>
      </c>
      <c r="F45" s="13">
        <v>34</v>
      </c>
      <c r="G45" s="13">
        <v>148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1227</v>
      </c>
      <c r="D46" s="13">
        <v>1116</v>
      </c>
      <c r="E46" s="13">
        <v>1086</v>
      </c>
      <c r="F46" s="13">
        <v>30</v>
      </c>
      <c r="G46" s="13">
        <v>111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1038</v>
      </c>
      <c r="D47" s="13">
        <v>912</v>
      </c>
      <c r="E47" s="13">
        <v>869</v>
      </c>
      <c r="F47" s="13">
        <v>43</v>
      </c>
      <c r="G47" s="13">
        <v>126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895</v>
      </c>
      <c r="D48" s="13">
        <v>737</v>
      </c>
      <c r="E48" s="13">
        <v>699</v>
      </c>
      <c r="F48" s="13">
        <v>38</v>
      </c>
      <c r="G48" s="13">
        <v>158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826</v>
      </c>
      <c r="D49" s="13">
        <v>637</v>
      </c>
      <c r="E49" s="13">
        <v>607</v>
      </c>
      <c r="F49" s="13">
        <v>30</v>
      </c>
      <c r="G49" s="13">
        <v>189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722</v>
      </c>
      <c r="D50" s="13">
        <v>372</v>
      </c>
      <c r="E50" s="13">
        <v>362</v>
      </c>
      <c r="F50" s="13">
        <v>10</v>
      </c>
      <c r="G50" s="13">
        <v>350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486</v>
      </c>
      <c r="D51" s="13">
        <v>155</v>
      </c>
      <c r="E51" s="13">
        <v>144</v>
      </c>
      <c r="F51" s="13">
        <v>11</v>
      </c>
      <c r="G51" s="13">
        <v>331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344</v>
      </c>
      <c r="D52" s="13">
        <v>90</v>
      </c>
      <c r="E52" s="13">
        <v>85</v>
      </c>
      <c r="F52" s="13">
        <v>5</v>
      </c>
      <c r="G52" s="13">
        <v>254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306</v>
      </c>
      <c r="D53" s="14">
        <v>50</v>
      </c>
      <c r="E53" s="14">
        <v>47</v>
      </c>
      <c r="F53" s="14">
        <v>3</v>
      </c>
      <c r="G53" s="14">
        <v>256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6.33203125" customWidth="1"/>
    <col min="4" max="4" width="16.6640625" customWidth="1"/>
    <col min="5" max="5" width="14.6640625" customWidth="1"/>
    <col min="6" max="6" width="16.33203125" customWidth="1"/>
    <col min="7" max="7" width="14.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35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134063</v>
      </c>
      <c r="D6" s="12">
        <v>86647</v>
      </c>
      <c r="E6" s="12">
        <v>78654</v>
      </c>
      <c r="F6" s="12">
        <v>7993</v>
      </c>
      <c r="G6" s="12">
        <v>47416</v>
      </c>
    </row>
    <row r="7" spans="1:12" ht="12" customHeight="1" x14ac:dyDescent="0.2">
      <c r="A7" s="21" t="s">
        <v>45</v>
      </c>
      <c r="B7" s="2" t="s">
        <v>10</v>
      </c>
      <c r="C7" s="13">
        <v>2939</v>
      </c>
      <c r="D7" s="13">
        <v>197</v>
      </c>
      <c r="E7" s="13">
        <v>158</v>
      </c>
      <c r="F7" s="13">
        <v>39</v>
      </c>
      <c r="G7" s="13">
        <v>2742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13932</v>
      </c>
      <c r="D8" s="13">
        <v>3463</v>
      </c>
      <c r="E8" s="13">
        <v>2525</v>
      </c>
      <c r="F8" s="13">
        <v>938</v>
      </c>
      <c r="G8" s="13">
        <v>10469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13246</v>
      </c>
      <c r="D9" s="13">
        <v>9208</v>
      </c>
      <c r="E9" s="13">
        <v>7526</v>
      </c>
      <c r="F9" s="13">
        <v>1682</v>
      </c>
      <c r="G9" s="13">
        <v>4038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12403</v>
      </c>
      <c r="D10" s="13">
        <v>9997</v>
      </c>
      <c r="E10" s="13">
        <v>8838</v>
      </c>
      <c r="F10" s="13">
        <v>1159</v>
      </c>
      <c r="G10" s="13">
        <v>2406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12134</v>
      </c>
      <c r="D11" s="13">
        <v>10153</v>
      </c>
      <c r="E11" s="13">
        <v>9274</v>
      </c>
      <c r="F11" s="13">
        <v>879</v>
      </c>
      <c r="G11" s="13">
        <v>1981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11967</v>
      </c>
      <c r="D12" s="13">
        <v>10199</v>
      </c>
      <c r="E12" s="13">
        <v>9498</v>
      </c>
      <c r="F12" s="13">
        <v>701</v>
      </c>
      <c r="G12" s="13">
        <v>1768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12620</v>
      </c>
      <c r="D13" s="13">
        <v>10849</v>
      </c>
      <c r="E13" s="13">
        <v>10187</v>
      </c>
      <c r="F13" s="13">
        <v>662</v>
      </c>
      <c r="G13" s="13">
        <v>1771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11407</v>
      </c>
      <c r="D14" s="13">
        <v>9754</v>
      </c>
      <c r="E14" s="13">
        <v>9194</v>
      </c>
      <c r="F14" s="13">
        <v>560</v>
      </c>
      <c r="G14" s="13">
        <v>1653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9811</v>
      </c>
      <c r="D15" s="13">
        <v>8079</v>
      </c>
      <c r="E15" s="13">
        <v>7651</v>
      </c>
      <c r="F15" s="13">
        <v>428</v>
      </c>
      <c r="G15" s="13">
        <v>1732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8316</v>
      </c>
      <c r="D16" s="13">
        <v>6224</v>
      </c>
      <c r="E16" s="13">
        <v>5884</v>
      </c>
      <c r="F16" s="13">
        <v>340</v>
      </c>
      <c r="G16" s="13">
        <v>2092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7153</v>
      </c>
      <c r="D17" s="13">
        <v>4093</v>
      </c>
      <c r="E17" s="13">
        <v>3841</v>
      </c>
      <c r="F17" s="13">
        <v>252</v>
      </c>
      <c r="G17" s="13">
        <v>3060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6004</v>
      </c>
      <c r="D18" s="13">
        <v>2156</v>
      </c>
      <c r="E18" s="13">
        <v>2008</v>
      </c>
      <c r="F18" s="13">
        <v>148</v>
      </c>
      <c r="G18" s="13">
        <v>3848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5071</v>
      </c>
      <c r="D19" s="13">
        <v>1219</v>
      </c>
      <c r="E19" s="13">
        <v>1122</v>
      </c>
      <c r="F19" s="13">
        <v>97</v>
      </c>
      <c r="G19" s="13">
        <v>3852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3570</v>
      </c>
      <c r="D20" s="13">
        <v>647</v>
      </c>
      <c r="E20" s="13">
        <v>592</v>
      </c>
      <c r="F20" s="13">
        <v>55</v>
      </c>
      <c r="G20" s="13">
        <v>2923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3490</v>
      </c>
      <c r="D21" s="13">
        <v>409</v>
      </c>
      <c r="E21" s="13">
        <v>356</v>
      </c>
      <c r="F21" s="13">
        <v>53</v>
      </c>
      <c r="G21" s="13">
        <v>3081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69397</v>
      </c>
      <c r="D22" s="12">
        <v>38976</v>
      </c>
      <c r="E22" s="12">
        <v>34212</v>
      </c>
      <c r="F22" s="12">
        <v>4764</v>
      </c>
      <c r="G22" s="12">
        <v>30421</v>
      </c>
    </row>
    <row r="23" spans="1:12" ht="12" customHeight="1" x14ac:dyDescent="0.2">
      <c r="A23" s="21" t="s">
        <v>45</v>
      </c>
      <c r="B23" s="2" t="s">
        <v>10</v>
      </c>
      <c r="C23" s="13">
        <v>1487</v>
      </c>
      <c r="D23" s="13">
        <v>96</v>
      </c>
      <c r="E23" s="13">
        <v>73</v>
      </c>
      <c r="F23" s="13">
        <v>23</v>
      </c>
      <c r="G23" s="13">
        <v>1391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6975</v>
      </c>
      <c r="D24" s="13">
        <v>1547</v>
      </c>
      <c r="E24" s="13">
        <v>1056</v>
      </c>
      <c r="F24" s="13">
        <v>491</v>
      </c>
      <c r="G24" s="13">
        <v>5428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6671</v>
      </c>
      <c r="D25" s="13">
        <v>4121</v>
      </c>
      <c r="E25" s="13">
        <v>3147</v>
      </c>
      <c r="F25" s="13">
        <v>974</v>
      </c>
      <c r="G25" s="13">
        <v>2550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6287</v>
      </c>
      <c r="D26" s="13">
        <v>4483</v>
      </c>
      <c r="E26" s="13">
        <v>3794</v>
      </c>
      <c r="F26" s="13">
        <v>689</v>
      </c>
      <c r="G26" s="13">
        <v>1804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6177</v>
      </c>
      <c r="D27" s="13">
        <v>4610</v>
      </c>
      <c r="E27" s="13">
        <v>4057</v>
      </c>
      <c r="F27" s="13">
        <v>553</v>
      </c>
      <c r="G27" s="13">
        <v>1567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6215</v>
      </c>
      <c r="D28" s="13">
        <v>4773</v>
      </c>
      <c r="E28" s="13">
        <v>4287</v>
      </c>
      <c r="F28" s="13">
        <v>486</v>
      </c>
      <c r="G28" s="13">
        <v>1442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6485</v>
      </c>
      <c r="D29" s="13">
        <v>5070</v>
      </c>
      <c r="E29" s="13">
        <v>4624</v>
      </c>
      <c r="F29" s="13">
        <v>446</v>
      </c>
      <c r="G29" s="13">
        <v>1415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5966</v>
      </c>
      <c r="D30" s="13">
        <v>4653</v>
      </c>
      <c r="E30" s="13">
        <v>4279</v>
      </c>
      <c r="F30" s="13">
        <v>374</v>
      </c>
      <c r="G30" s="13">
        <v>1313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5186</v>
      </c>
      <c r="D31" s="13">
        <v>3826</v>
      </c>
      <c r="E31" s="13">
        <v>3581</v>
      </c>
      <c r="F31" s="13">
        <v>245</v>
      </c>
      <c r="G31" s="13">
        <v>1360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4370</v>
      </c>
      <c r="D32" s="13">
        <v>2768</v>
      </c>
      <c r="E32" s="13">
        <v>2565</v>
      </c>
      <c r="F32" s="13">
        <v>203</v>
      </c>
      <c r="G32" s="13">
        <v>1602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3637</v>
      </c>
      <c r="D33" s="13">
        <v>1401</v>
      </c>
      <c r="E33" s="13">
        <v>1297</v>
      </c>
      <c r="F33" s="13">
        <v>104</v>
      </c>
      <c r="G33" s="13">
        <v>2236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3195</v>
      </c>
      <c r="D34" s="13">
        <v>767</v>
      </c>
      <c r="E34" s="13">
        <v>704</v>
      </c>
      <c r="F34" s="13">
        <v>63</v>
      </c>
      <c r="G34" s="13">
        <v>2428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2672</v>
      </c>
      <c r="D35" s="13">
        <v>417</v>
      </c>
      <c r="E35" s="13">
        <v>376</v>
      </c>
      <c r="F35" s="13">
        <v>41</v>
      </c>
      <c r="G35" s="13">
        <v>2255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1993</v>
      </c>
      <c r="D36" s="13">
        <v>259</v>
      </c>
      <c r="E36" s="13">
        <v>223</v>
      </c>
      <c r="F36" s="13">
        <v>36</v>
      </c>
      <c r="G36" s="13">
        <v>1734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2081</v>
      </c>
      <c r="D37" s="13">
        <v>185</v>
      </c>
      <c r="E37" s="13">
        <v>149</v>
      </c>
      <c r="F37" s="13">
        <v>36</v>
      </c>
      <c r="G37" s="13">
        <v>1896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64666</v>
      </c>
      <c r="D38" s="12">
        <v>47671</v>
      </c>
      <c r="E38" s="12">
        <v>44442</v>
      </c>
      <c r="F38" s="12">
        <v>3229</v>
      </c>
      <c r="G38" s="12">
        <v>16995</v>
      </c>
    </row>
    <row r="39" spans="1:12" ht="12" customHeight="1" x14ac:dyDescent="0.2">
      <c r="A39" s="21" t="s">
        <v>45</v>
      </c>
      <c r="B39" s="2" t="s">
        <v>10</v>
      </c>
      <c r="C39" s="13">
        <v>1452</v>
      </c>
      <c r="D39" s="13">
        <v>101</v>
      </c>
      <c r="E39" s="13">
        <v>85</v>
      </c>
      <c r="F39" s="13">
        <v>16</v>
      </c>
      <c r="G39" s="13">
        <v>1351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6957</v>
      </c>
      <c r="D40" s="13">
        <v>1916</v>
      </c>
      <c r="E40" s="13">
        <v>1469</v>
      </c>
      <c r="F40" s="13">
        <v>447</v>
      </c>
      <c r="G40" s="13">
        <v>5041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6575</v>
      </c>
      <c r="D41" s="13">
        <v>5087</v>
      </c>
      <c r="E41" s="13">
        <v>4379</v>
      </c>
      <c r="F41" s="13">
        <v>708</v>
      </c>
      <c r="G41" s="13">
        <v>1488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6116</v>
      </c>
      <c r="D42" s="13">
        <v>5514</v>
      </c>
      <c r="E42" s="13">
        <v>5044</v>
      </c>
      <c r="F42" s="13">
        <v>470</v>
      </c>
      <c r="G42" s="13">
        <v>602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5957</v>
      </c>
      <c r="D43" s="13">
        <v>5543</v>
      </c>
      <c r="E43" s="13">
        <v>5217</v>
      </c>
      <c r="F43" s="13">
        <v>326</v>
      </c>
      <c r="G43" s="13">
        <v>414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5752</v>
      </c>
      <c r="D44" s="13">
        <v>5426</v>
      </c>
      <c r="E44" s="13">
        <v>5211</v>
      </c>
      <c r="F44" s="13">
        <v>215</v>
      </c>
      <c r="G44" s="13">
        <v>326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6135</v>
      </c>
      <c r="D45" s="13">
        <v>5779</v>
      </c>
      <c r="E45" s="13">
        <v>5563</v>
      </c>
      <c r="F45" s="13">
        <v>216</v>
      </c>
      <c r="G45" s="13">
        <v>356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5441</v>
      </c>
      <c r="D46" s="13">
        <v>5101</v>
      </c>
      <c r="E46" s="13">
        <v>4915</v>
      </c>
      <c r="F46" s="13">
        <v>186</v>
      </c>
      <c r="G46" s="13">
        <v>340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4625</v>
      </c>
      <c r="D47" s="13">
        <v>4253</v>
      </c>
      <c r="E47" s="13">
        <v>4070</v>
      </c>
      <c r="F47" s="13">
        <v>183</v>
      </c>
      <c r="G47" s="13">
        <v>372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3946</v>
      </c>
      <c r="D48" s="13">
        <v>3456</v>
      </c>
      <c r="E48" s="13">
        <v>3319</v>
      </c>
      <c r="F48" s="13">
        <v>137</v>
      </c>
      <c r="G48" s="13">
        <v>490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3516</v>
      </c>
      <c r="D49" s="13">
        <v>2692</v>
      </c>
      <c r="E49" s="13">
        <v>2544</v>
      </c>
      <c r="F49" s="13">
        <v>148</v>
      </c>
      <c r="G49" s="13">
        <v>824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2809</v>
      </c>
      <c r="D50" s="13">
        <v>1389</v>
      </c>
      <c r="E50" s="13">
        <v>1304</v>
      </c>
      <c r="F50" s="13">
        <v>85</v>
      </c>
      <c r="G50" s="13">
        <v>1420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2399</v>
      </c>
      <c r="D51" s="13">
        <v>802</v>
      </c>
      <c r="E51" s="13">
        <v>746</v>
      </c>
      <c r="F51" s="13">
        <v>56</v>
      </c>
      <c r="G51" s="13">
        <v>1597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1577</v>
      </c>
      <c r="D52" s="13">
        <v>388</v>
      </c>
      <c r="E52" s="13">
        <v>369</v>
      </c>
      <c r="F52" s="13">
        <v>19</v>
      </c>
      <c r="G52" s="13">
        <v>1189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1409</v>
      </c>
      <c r="D53" s="14">
        <v>224</v>
      </c>
      <c r="E53" s="14">
        <v>207</v>
      </c>
      <c r="F53" s="14">
        <v>17</v>
      </c>
      <c r="G53" s="14">
        <v>1185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6" width="16.33203125" customWidth="1"/>
    <col min="7" max="7" width="17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36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170541</v>
      </c>
      <c r="D6" s="12">
        <v>109970</v>
      </c>
      <c r="E6" s="12">
        <v>99721</v>
      </c>
      <c r="F6" s="12">
        <v>10249</v>
      </c>
      <c r="G6" s="12">
        <v>60571</v>
      </c>
    </row>
    <row r="7" spans="1:12" ht="12" customHeight="1" x14ac:dyDescent="0.2">
      <c r="A7" s="21" t="s">
        <v>45</v>
      </c>
      <c r="B7" s="2" t="s">
        <v>10</v>
      </c>
      <c r="C7" s="13">
        <v>3718</v>
      </c>
      <c r="D7" s="13">
        <v>243</v>
      </c>
      <c r="E7" s="13">
        <v>196</v>
      </c>
      <c r="F7" s="13">
        <v>47</v>
      </c>
      <c r="G7" s="13">
        <v>3475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17411</v>
      </c>
      <c r="D8" s="13">
        <v>5012</v>
      </c>
      <c r="E8" s="13">
        <v>3836</v>
      </c>
      <c r="F8" s="13">
        <v>1176</v>
      </c>
      <c r="G8" s="13">
        <v>12399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16535</v>
      </c>
      <c r="D9" s="13">
        <v>12179</v>
      </c>
      <c r="E9" s="13">
        <v>10136</v>
      </c>
      <c r="F9" s="13">
        <v>2043</v>
      </c>
      <c r="G9" s="13">
        <v>4356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16548</v>
      </c>
      <c r="D10" s="13">
        <v>13474</v>
      </c>
      <c r="E10" s="13">
        <v>12068</v>
      </c>
      <c r="F10" s="13">
        <v>1406</v>
      </c>
      <c r="G10" s="13">
        <v>3074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16460</v>
      </c>
      <c r="D11" s="13">
        <v>13818</v>
      </c>
      <c r="E11" s="13">
        <v>12611</v>
      </c>
      <c r="F11" s="13">
        <v>1207</v>
      </c>
      <c r="G11" s="13">
        <v>2642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16121</v>
      </c>
      <c r="D12" s="13">
        <v>13696</v>
      </c>
      <c r="E12" s="13">
        <v>12731</v>
      </c>
      <c r="F12" s="13">
        <v>965</v>
      </c>
      <c r="G12" s="13">
        <v>2425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16056</v>
      </c>
      <c r="D13" s="13">
        <v>13648</v>
      </c>
      <c r="E13" s="13">
        <v>12728</v>
      </c>
      <c r="F13" s="13">
        <v>920</v>
      </c>
      <c r="G13" s="13">
        <v>2408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14238</v>
      </c>
      <c r="D14" s="13">
        <v>11851</v>
      </c>
      <c r="E14" s="13">
        <v>11097</v>
      </c>
      <c r="F14" s="13">
        <v>754</v>
      </c>
      <c r="G14" s="13">
        <v>2387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11660</v>
      </c>
      <c r="D15" s="13">
        <v>9246</v>
      </c>
      <c r="E15" s="13">
        <v>8702</v>
      </c>
      <c r="F15" s="13">
        <v>544</v>
      </c>
      <c r="G15" s="13">
        <v>2414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9592</v>
      </c>
      <c r="D16" s="13">
        <v>6850</v>
      </c>
      <c r="E16" s="13">
        <v>6429</v>
      </c>
      <c r="F16" s="13">
        <v>421</v>
      </c>
      <c r="G16" s="13">
        <v>2742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8697</v>
      </c>
      <c r="D17" s="13">
        <v>4627</v>
      </c>
      <c r="E17" s="13">
        <v>4310</v>
      </c>
      <c r="F17" s="13">
        <v>317</v>
      </c>
      <c r="G17" s="13">
        <v>4070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7916</v>
      </c>
      <c r="D18" s="13">
        <v>2699</v>
      </c>
      <c r="E18" s="13">
        <v>2490</v>
      </c>
      <c r="F18" s="13">
        <v>209</v>
      </c>
      <c r="G18" s="13">
        <v>5217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6413</v>
      </c>
      <c r="D19" s="13">
        <v>1354</v>
      </c>
      <c r="E19" s="13">
        <v>1246</v>
      </c>
      <c r="F19" s="13">
        <v>108</v>
      </c>
      <c r="G19" s="13">
        <v>5059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4529</v>
      </c>
      <c r="D20" s="13">
        <v>716</v>
      </c>
      <c r="E20" s="13">
        <v>651</v>
      </c>
      <c r="F20" s="13">
        <v>65</v>
      </c>
      <c r="G20" s="13">
        <v>3813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4647</v>
      </c>
      <c r="D21" s="13">
        <v>557</v>
      </c>
      <c r="E21" s="13">
        <v>490</v>
      </c>
      <c r="F21" s="13">
        <v>67</v>
      </c>
      <c r="G21" s="13">
        <v>4090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88622</v>
      </c>
      <c r="D22" s="12">
        <v>48755</v>
      </c>
      <c r="E22" s="12">
        <v>42366</v>
      </c>
      <c r="F22" s="12">
        <v>6389</v>
      </c>
      <c r="G22" s="12">
        <v>39867</v>
      </c>
    </row>
    <row r="23" spans="1:12" ht="12" customHeight="1" x14ac:dyDescent="0.2">
      <c r="A23" s="21" t="s">
        <v>45</v>
      </c>
      <c r="B23" s="2" t="s">
        <v>10</v>
      </c>
      <c r="C23" s="13">
        <v>1815</v>
      </c>
      <c r="D23" s="13">
        <v>111</v>
      </c>
      <c r="E23" s="13">
        <v>91</v>
      </c>
      <c r="F23" s="13">
        <v>20</v>
      </c>
      <c r="G23" s="13">
        <v>1704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8729</v>
      </c>
      <c r="D24" s="13">
        <v>2155</v>
      </c>
      <c r="E24" s="13">
        <v>1518</v>
      </c>
      <c r="F24" s="13">
        <v>637</v>
      </c>
      <c r="G24" s="13">
        <v>6574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8218</v>
      </c>
      <c r="D25" s="13">
        <v>5303</v>
      </c>
      <c r="E25" s="13">
        <v>4085</v>
      </c>
      <c r="F25" s="13">
        <v>1218</v>
      </c>
      <c r="G25" s="13">
        <v>2915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8516</v>
      </c>
      <c r="D26" s="13">
        <v>6101</v>
      </c>
      <c r="E26" s="13">
        <v>5184</v>
      </c>
      <c r="F26" s="13">
        <v>917</v>
      </c>
      <c r="G26" s="13">
        <v>2415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8392</v>
      </c>
      <c r="D27" s="13">
        <v>6275</v>
      </c>
      <c r="E27" s="13">
        <v>5421</v>
      </c>
      <c r="F27" s="13">
        <v>854</v>
      </c>
      <c r="G27" s="13">
        <v>2117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8267</v>
      </c>
      <c r="D28" s="13">
        <v>6287</v>
      </c>
      <c r="E28" s="13">
        <v>5588</v>
      </c>
      <c r="F28" s="13">
        <v>699</v>
      </c>
      <c r="G28" s="13">
        <v>1980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8296</v>
      </c>
      <c r="D29" s="13">
        <v>6370</v>
      </c>
      <c r="E29" s="13">
        <v>5738</v>
      </c>
      <c r="F29" s="13">
        <v>632</v>
      </c>
      <c r="G29" s="13">
        <v>1926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7434</v>
      </c>
      <c r="D30" s="13">
        <v>5509</v>
      </c>
      <c r="E30" s="13">
        <v>5023</v>
      </c>
      <c r="F30" s="13">
        <v>486</v>
      </c>
      <c r="G30" s="13">
        <v>1925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6024</v>
      </c>
      <c r="D31" s="13">
        <v>4178</v>
      </c>
      <c r="E31" s="13">
        <v>3837</v>
      </c>
      <c r="F31" s="13">
        <v>341</v>
      </c>
      <c r="G31" s="13">
        <v>1846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4995</v>
      </c>
      <c r="D32" s="13">
        <v>2935</v>
      </c>
      <c r="E32" s="13">
        <v>2701</v>
      </c>
      <c r="F32" s="13">
        <v>234</v>
      </c>
      <c r="G32" s="13">
        <v>2060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4641</v>
      </c>
      <c r="D33" s="13">
        <v>1583</v>
      </c>
      <c r="E33" s="13">
        <v>1435</v>
      </c>
      <c r="F33" s="13">
        <v>148</v>
      </c>
      <c r="G33" s="13">
        <v>3058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4176</v>
      </c>
      <c r="D34" s="13">
        <v>896</v>
      </c>
      <c r="E34" s="13">
        <v>816</v>
      </c>
      <c r="F34" s="13">
        <v>80</v>
      </c>
      <c r="G34" s="13">
        <v>3280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3579</v>
      </c>
      <c r="D35" s="13">
        <v>481</v>
      </c>
      <c r="E35" s="13">
        <v>434</v>
      </c>
      <c r="F35" s="13">
        <v>47</v>
      </c>
      <c r="G35" s="13">
        <v>3098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2637</v>
      </c>
      <c r="D36" s="13">
        <v>294</v>
      </c>
      <c r="E36" s="13">
        <v>267</v>
      </c>
      <c r="F36" s="13">
        <v>27</v>
      </c>
      <c r="G36" s="13">
        <v>2343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2903</v>
      </c>
      <c r="D37" s="13">
        <v>277</v>
      </c>
      <c r="E37" s="13">
        <v>228</v>
      </c>
      <c r="F37" s="13">
        <v>49</v>
      </c>
      <c r="G37" s="13">
        <v>2626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81919</v>
      </c>
      <c r="D38" s="12">
        <v>61215</v>
      </c>
      <c r="E38" s="12">
        <v>57355</v>
      </c>
      <c r="F38" s="12">
        <v>3860</v>
      </c>
      <c r="G38" s="12">
        <v>20704</v>
      </c>
    </row>
    <row r="39" spans="1:12" ht="12" customHeight="1" x14ac:dyDescent="0.2">
      <c r="A39" s="21" t="s">
        <v>45</v>
      </c>
      <c r="B39" s="2" t="s">
        <v>10</v>
      </c>
      <c r="C39" s="13">
        <v>1903</v>
      </c>
      <c r="D39" s="13">
        <v>132</v>
      </c>
      <c r="E39" s="13">
        <v>105</v>
      </c>
      <c r="F39" s="13">
        <v>27</v>
      </c>
      <c r="G39" s="13">
        <v>1771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8682</v>
      </c>
      <c r="D40" s="13">
        <v>2857</v>
      </c>
      <c r="E40" s="13">
        <v>2318</v>
      </c>
      <c r="F40" s="13">
        <v>539</v>
      </c>
      <c r="G40" s="13">
        <v>5825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8317</v>
      </c>
      <c r="D41" s="13">
        <v>6876</v>
      </c>
      <c r="E41" s="13">
        <v>6051</v>
      </c>
      <c r="F41" s="13">
        <v>825</v>
      </c>
      <c r="G41" s="13">
        <v>1441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8032</v>
      </c>
      <c r="D42" s="13">
        <v>7373</v>
      </c>
      <c r="E42" s="13">
        <v>6884</v>
      </c>
      <c r="F42" s="13">
        <v>489</v>
      </c>
      <c r="G42" s="13">
        <v>659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8068</v>
      </c>
      <c r="D43" s="13">
        <v>7543</v>
      </c>
      <c r="E43" s="13">
        <v>7190</v>
      </c>
      <c r="F43" s="13">
        <v>353</v>
      </c>
      <c r="G43" s="13">
        <v>525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7854</v>
      </c>
      <c r="D44" s="13">
        <v>7409</v>
      </c>
      <c r="E44" s="13">
        <v>7143</v>
      </c>
      <c r="F44" s="13">
        <v>266</v>
      </c>
      <c r="G44" s="13">
        <v>445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7760</v>
      </c>
      <c r="D45" s="13">
        <v>7278</v>
      </c>
      <c r="E45" s="13">
        <v>6990</v>
      </c>
      <c r="F45" s="13">
        <v>288</v>
      </c>
      <c r="G45" s="13">
        <v>482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6804</v>
      </c>
      <c r="D46" s="13">
        <v>6342</v>
      </c>
      <c r="E46" s="13">
        <v>6074</v>
      </c>
      <c r="F46" s="13">
        <v>268</v>
      </c>
      <c r="G46" s="13">
        <v>462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5636</v>
      </c>
      <c r="D47" s="13">
        <v>5068</v>
      </c>
      <c r="E47" s="13">
        <v>4865</v>
      </c>
      <c r="F47" s="13">
        <v>203</v>
      </c>
      <c r="G47" s="13">
        <v>568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4597</v>
      </c>
      <c r="D48" s="13">
        <v>3915</v>
      </c>
      <c r="E48" s="13">
        <v>3728</v>
      </c>
      <c r="F48" s="13">
        <v>187</v>
      </c>
      <c r="G48" s="13">
        <v>682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4056</v>
      </c>
      <c r="D49" s="13">
        <v>3044</v>
      </c>
      <c r="E49" s="13">
        <v>2875</v>
      </c>
      <c r="F49" s="13">
        <v>169</v>
      </c>
      <c r="G49" s="13">
        <v>1012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3740</v>
      </c>
      <c r="D50" s="13">
        <v>1803</v>
      </c>
      <c r="E50" s="13">
        <v>1674</v>
      </c>
      <c r="F50" s="13">
        <v>129</v>
      </c>
      <c r="G50" s="13">
        <v>1937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2834</v>
      </c>
      <c r="D51" s="13">
        <v>873</v>
      </c>
      <c r="E51" s="13">
        <v>812</v>
      </c>
      <c r="F51" s="13">
        <v>61</v>
      </c>
      <c r="G51" s="13">
        <v>1961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1892</v>
      </c>
      <c r="D52" s="13">
        <v>422</v>
      </c>
      <c r="E52" s="13">
        <v>384</v>
      </c>
      <c r="F52" s="13">
        <v>38</v>
      </c>
      <c r="G52" s="13">
        <v>1470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1744</v>
      </c>
      <c r="D53" s="14">
        <v>280</v>
      </c>
      <c r="E53" s="14">
        <v>262</v>
      </c>
      <c r="F53" s="14">
        <v>18</v>
      </c>
      <c r="G53" s="14">
        <v>1464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6.83203125" customWidth="1"/>
    <col min="4" max="6" width="17.6640625" customWidth="1"/>
    <col min="7" max="7" width="16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37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24875</v>
      </c>
      <c r="D6" s="12">
        <v>15545</v>
      </c>
      <c r="E6" s="12">
        <v>14297</v>
      </c>
      <c r="F6" s="12">
        <v>1248</v>
      </c>
      <c r="G6" s="12">
        <v>9330</v>
      </c>
    </row>
    <row r="7" spans="1:12" ht="12" customHeight="1" x14ac:dyDescent="0.2">
      <c r="A7" s="21" t="s">
        <v>45</v>
      </c>
      <c r="B7" s="2" t="s">
        <v>10</v>
      </c>
      <c r="C7" s="13">
        <v>623</v>
      </c>
      <c r="D7" s="13">
        <v>27</v>
      </c>
      <c r="E7" s="13">
        <v>24</v>
      </c>
      <c r="F7" s="13">
        <v>3</v>
      </c>
      <c r="G7" s="13">
        <v>596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2688</v>
      </c>
      <c r="D8" s="13">
        <v>558</v>
      </c>
      <c r="E8" s="13">
        <v>426</v>
      </c>
      <c r="F8" s="13">
        <v>132</v>
      </c>
      <c r="G8" s="13">
        <v>2130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2260</v>
      </c>
      <c r="D9" s="13">
        <v>1611</v>
      </c>
      <c r="E9" s="13">
        <v>1301</v>
      </c>
      <c r="F9" s="13">
        <v>310</v>
      </c>
      <c r="G9" s="13">
        <v>649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2553</v>
      </c>
      <c r="D10" s="13">
        <v>2040</v>
      </c>
      <c r="E10" s="13">
        <v>1815</v>
      </c>
      <c r="F10" s="13">
        <v>225</v>
      </c>
      <c r="G10" s="13">
        <v>513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2535</v>
      </c>
      <c r="D11" s="13">
        <v>2049</v>
      </c>
      <c r="E11" s="13">
        <v>1911</v>
      </c>
      <c r="F11" s="13">
        <v>138</v>
      </c>
      <c r="G11" s="13">
        <v>486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2453</v>
      </c>
      <c r="D12" s="13">
        <v>2003</v>
      </c>
      <c r="E12" s="13">
        <v>1866</v>
      </c>
      <c r="F12" s="13">
        <v>137</v>
      </c>
      <c r="G12" s="13">
        <v>450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2372</v>
      </c>
      <c r="D13" s="13">
        <v>1937</v>
      </c>
      <c r="E13" s="13">
        <v>1828</v>
      </c>
      <c r="F13" s="13">
        <v>109</v>
      </c>
      <c r="G13" s="13">
        <v>435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1889</v>
      </c>
      <c r="D14" s="13">
        <v>1569</v>
      </c>
      <c r="E14" s="13">
        <v>1499</v>
      </c>
      <c r="F14" s="13">
        <v>70</v>
      </c>
      <c r="G14" s="13">
        <v>320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1633</v>
      </c>
      <c r="D15" s="13">
        <v>1275</v>
      </c>
      <c r="E15" s="13">
        <v>1233</v>
      </c>
      <c r="F15" s="13">
        <v>42</v>
      </c>
      <c r="G15" s="13">
        <v>358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1507</v>
      </c>
      <c r="D16" s="13">
        <v>1067</v>
      </c>
      <c r="E16" s="13">
        <v>1037</v>
      </c>
      <c r="F16" s="13">
        <v>30</v>
      </c>
      <c r="G16" s="13">
        <v>440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1389</v>
      </c>
      <c r="D17" s="13">
        <v>700</v>
      </c>
      <c r="E17" s="13">
        <v>676</v>
      </c>
      <c r="F17" s="13">
        <v>24</v>
      </c>
      <c r="G17" s="13">
        <v>689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1096</v>
      </c>
      <c r="D18" s="13">
        <v>363</v>
      </c>
      <c r="E18" s="13">
        <v>353</v>
      </c>
      <c r="F18" s="13">
        <v>10</v>
      </c>
      <c r="G18" s="13">
        <v>733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786</v>
      </c>
      <c r="D19" s="13">
        <v>187</v>
      </c>
      <c r="E19" s="13">
        <v>181</v>
      </c>
      <c r="F19" s="13">
        <v>6</v>
      </c>
      <c r="G19" s="13">
        <v>599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521</v>
      </c>
      <c r="D20" s="13">
        <v>93</v>
      </c>
      <c r="E20" s="13">
        <v>88</v>
      </c>
      <c r="F20" s="13">
        <v>5</v>
      </c>
      <c r="G20" s="13">
        <v>428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570</v>
      </c>
      <c r="D21" s="13">
        <v>66</v>
      </c>
      <c r="E21" s="13">
        <v>59</v>
      </c>
      <c r="F21" s="13">
        <v>7</v>
      </c>
      <c r="G21" s="13">
        <v>504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12610</v>
      </c>
      <c r="D22" s="12">
        <v>6629</v>
      </c>
      <c r="E22" s="12">
        <v>5874</v>
      </c>
      <c r="F22" s="12">
        <v>755</v>
      </c>
      <c r="G22" s="12">
        <v>5981</v>
      </c>
    </row>
    <row r="23" spans="1:12" ht="12" customHeight="1" x14ac:dyDescent="0.2">
      <c r="A23" s="21" t="s">
        <v>45</v>
      </c>
      <c r="B23" s="2" t="s">
        <v>10</v>
      </c>
      <c r="C23" s="13">
        <v>320</v>
      </c>
      <c r="D23" s="13">
        <v>10</v>
      </c>
      <c r="E23" s="13">
        <v>9</v>
      </c>
      <c r="F23" s="13">
        <v>1</v>
      </c>
      <c r="G23" s="13">
        <v>310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1327</v>
      </c>
      <c r="D24" s="13">
        <v>219</v>
      </c>
      <c r="E24" s="13">
        <v>147</v>
      </c>
      <c r="F24" s="13">
        <v>72</v>
      </c>
      <c r="G24" s="13">
        <v>1108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1102</v>
      </c>
      <c r="D25" s="13">
        <v>676</v>
      </c>
      <c r="E25" s="13">
        <v>497</v>
      </c>
      <c r="F25" s="13">
        <v>179</v>
      </c>
      <c r="G25" s="13">
        <v>426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1315</v>
      </c>
      <c r="D26" s="13">
        <v>933</v>
      </c>
      <c r="E26" s="13">
        <v>789</v>
      </c>
      <c r="F26" s="13">
        <v>144</v>
      </c>
      <c r="G26" s="13">
        <v>382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1293</v>
      </c>
      <c r="D27" s="13">
        <v>894</v>
      </c>
      <c r="E27" s="13">
        <v>802</v>
      </c>
      <c r="F27" s="13">
        <v>92</v>
      </c>
      <c r="G27" s="13">
        <v>399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1236</v>
      </c>
      <c r="D28" s="13">
        <v>870</v>
      </c>
      <c r="E28" s="13">
        <v>783</v>
      </c>
      <c r="F28" s="13">
        <v>87</v>
      </c>
      <c r="G28" s="13">
        <v>366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1223</v>
      </c>
      <c r="D29" s="13">
        <v>882</v>
      </c>
      <c r="E29" s="13">
        <v>812</v>
      </c>
      <c r="F29" s="13">
        <v>70</v>
      </c>
      <c r="G29" s="13">
        <v>341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965</v>
      </c>
      <c r="D30" s="13">
        <v>709</v>
      </c>
      <c r="E30" s="13">
        <v>662</v>
      </c>
      <c r="F30" s="13">
        <v>47</v>
      </c>
      <c r="G30" s="13">
        <v>256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837</v>
      </c>
      <c r="D31" s="13">
        <v>565</v>
      </c>
      <c r="E31" s="13">
        <v>541</v>
      </c>
      <c r="F31" s="13">
        <v>24</v>
      </c>
      <c r="G31" s="13">
        <v>272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746</v>
      </c>
      <c r="D32" s="13">
        <v>438</v>
      </c>
      <c r="E32" s="13">
        <v>425</v>
      </c>
      <c r="F32" s="13">
        <v>13</v>
      </c>
      <c r="G32" s="13">
        <v>308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687</v>
      </c>
      <c r="D33" s="13">
        <v>204</v>
      </c>
      <c r="E33" s="13">
        <v>194</v>
      </c>
      <c r="F33" s="13">
        <v>10</v>
      </c>
      <c r="G33" s="13">
        <v>483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528</v>
      </c>
      <c r="D34" s="13">
        <v>114</v>
      </c>
      <c r="E34" s="13">
        <v>110</v>
      </c>
      <c r="F34" s="13">
        <v>4</v>
      </c>
      <c r="G34" s="13">
        <v>414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397</v>
      </c>
      <c r="D35" s="13">
        <v>64</v>
      </c>
      <c r="E35" s="13">
        <v>61</v>
      </c>
      <c r="F35" s="13">
        <v>3</v>
      </c>
      <c r="G35" s="13">
        <v>333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285</v>
      </c>
      <c r="D36" s="13">
        <v>27</v>
      </c>
      <c r="E36" s="13">
        <v>24</v>
      </c>
      <c r="F36" s="13">
        <v>3</v>
      </c>
      <c r="G36" s="13">
        <v>258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349</v>
      </c>
      <c r="D37" s="13">
        <v>24</v>
      </c>
      <c r="E37" s="13">
        <v>18</v>
      </c>
      <c r="F37" s="13">
        <v>6</v>
      </c>
      <c r="G37" s="13">
        <v>325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12265</v>
      </c>
      <c r="D38" s="12">
        <v>8916</v>
      </c>
      <c r="E38" s="12">
        <v>8423</v>
      </c>
      <c r="F38" s="12">
        <v>493</v>
      </c>
      <c r="G38" s="12">
        <v>3349</v>
      </c>
    </row>
    <row r="39" spans="1:12" ht="12" customHeight="1" x14ac:dyDescent="0.2">
      <c r="A39" s="21" t="s">
        <v>45</v>
      </c>
      <c r="B39" s="2" t="s">
        <v>10</v>
      </c>
      <c r="C39" s="13">
        <v>303</v>
      </c>
      <c r="D39" s="13">
        <v>17</v>
      </c>
      <c r="E39" s="13">
        <v>15</v>
      </c>
      <c r="F39" s="13">
        <v>2</v>
      </c>
      <c r="G39" s="13">
        <v>286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1361</v>
      </c>
      <c r="D40" s="13">
        <v>339</v>
      </c>
      <c r="E40" s="13">
        <v>279</v>
      </c>
      <c r="F40" s="13">
        <v>60</v>
      </c>
      <c r="G40" s="13">
        <v>1022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1158</v>
      </c>
      <c r="D41" s="13">
        <v>935</v>
      </c>
      <c r="E41" s="13">
        <v>804</v>
      </c>
      <c r="F41" s="13">
        <v>131</v>
      </c>
      <c r="G41" s="13">
        <v>223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1238</v>
      </c>
      <c r="D42" s="13">
        <v>1107</v>
      </c>
      <c r="E42" s="13">
        <v>1026</v>
      </c>
      <c r="F42" s="13">
        <v>81</v>
      </c>
      <c r="G42" s="13">
        <v>131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1242</v>
      </c>
      <c r="D43" s="13">
        <v>1155</v>
      </c>
      <c r="E43" s="13">
        <v>1109</v>
      </c>
      <c r="F43" s="13">
        <v>46</v>
      </c>
      <c r="G43" s="13">
        <v>87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1217</v>
      </c>
      <c r="D44" s="13">
        <v>1133</v>
      </c>
      <c r="E44" s="13">
        <v>1083</v>
      </c>
      <c r="F44" s="13">
        <v>50</v>
      </c>
      <c r="G44" s="13">
        <v>84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1149</v>
      </c>
      <c r="D45" s="13">
        <v>1055</v>
      </c>
      <c r="E45" s="13">
        <v>1016</v>
      </c>
      <c r="F45" s="13">
        <v>39</v>
      </c>
      <c r="G45" s="13">
        <v>94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924</v>
      </c>
      <c r="D46" s="13">
        <v>860</v>
      </c>
      <c r="E46" s="13">
        <v>837</v>
      </c>
      <c r="F46" s="13">
        <v>23</v>
      </c>
      <c r="G46" s="13">
        <v>64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796</v>
      </c>
      <c r="D47" s="13">
        <v>710</v>
      </c>
      <c r="E47" s="13">
        <v>692</v>
      </c>
      <c r="F47" s="13">
        <v>18</v>
      </c>
      <c r="G47" s="13">
        <v>86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761</v>
      </c>
      <c r="D48" s="13">
        <v>629</v>
      </c>
      <c r="E48" s="13">
        <v>612</v>
      </c>
      <c r="F48" s="13">
        <v>17</v>
      </c>
      <c r="G48" s="13">
        <v>132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702</v>
      </c>
      <c r="D49" s="13">
        <v>496</v>
      </c>
      <c r="E49" s="13">
        <v>482</v>
      </c>
      <c r="F49" s="13">
        <v>14</v>
      </c>
      <c r="G49" s="13">
        <v>206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568</v>
      </c>
      <c r="D50" s="13">
        <v>249</v>
      </c>
      <c r="E50" s="13">
        <v>243</v>
      </c>
      <c r="F50" s="13">
        <v>6</v>
      </c>
      <c r="G50" s="13">
        <v>319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389</v>
      </c>
      <c r="D51" s="13">
        <v>123</v>
      </c>
      <c r="E51" s="13">
        <v>120</v>
      </c>
      <c r="F51" s="13">
        <v>3</v>
      </c>
      <c r="G51" s="13">
        <v>266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236</v>
      </c>
      <c r="D52" s="13">
        <v>66</v>
      </c>
      <c r="E52" s="13">
        <v>64</v>
      </c>
      <c r="F52" s="13">
        <v>2</v>
      </c>
      <c r="G52" s="13">
        <v>170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221</v>
      </c>
      <c r="D53" s="14">
        <v>42</v>
      </c>
      <c r="E53" s="14">
        <v>41</v>
      </c>
      <c r="F53" s="14">
        <v>1</v>
      </c>
      <c r="G53" s="14">
        <v>179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7.5" customWidth="1"/>
    <col min="4" max="4" width="18" customWidth="1"/>
    <col min="5" max="5" width="16.83203125" customWidth="1"/>
    <col min="6" max="6" width="17.1640625" customWidth="1"/>
    <col min="7" max="7" width="16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38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49583</v>
      </c>
      <c r="D6" s="12">
        <v>29722</v>
      </c>
      <c r="E6" s="12">
        <v>26963</v>
      </c>
      <c r="F6" s="12">
        <v>2759</v>
      </c>
      <c r="G6" s="12">
        <v>19861</v>
      </c>
    </row>
    <row r="7" spans="1:12" ht="12" customHeight="1" x14ac:dyDescent="0.2">
      <c r="A7" s="21" t="s">
        <v>45</v>
      </c>
      <c r="B7" s="2" t="s">
        <v>10</v>
      </c>
      <c r="C7" s="13">
        <v>1022</v>
      </c>
      <c r="D7" s="13">
        <v>77</v>
      </c>
      <c r="E7" s="13">
        <v>64</v>
      </c>
      <c r="F7" s="13">
        <v>13</v>
      </c>
      <c r="G7" s="13">
        <v>945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4855</v>
      </c>
      <c r="D8" s="13">
        <v>1234</v>
      </c>
      <c r="E8" s="13">
        <v>939</v>
      </c>
      <c r="F8" s="13">
        <v>295</v>
      </c>
      <c r="G8" s="13">
        <v>3621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4906</v>
      </c>
      <c r="D9" s="13">
        <v>3329</v>
      </c>
      <c r="E9" s="13">
        <v>2727</v>
      </c>
      <c r="F9" s="13">
        <v>602</v>
      </c>
      <c r="G9" s="13">
        <v>1577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5121</v>
      </c>
      <c r="D10" s="13">
        <v>3993</v>
      </c>
      <c r="E10" s="13">
        <v>3522</v>
      </c>
      <c r="F10" s="13">
        <v>471</v>
      </c>
      <c r="G10" s="13">
        <v>1128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4581</v>
      </c>
      <c r="D11" s="13">
        <v>3696</v>
      </c>
      <c r="E11" s="13">
        <v>3383</v>
      </c>
      <c r="F11" s="13">
        <v>313</v>
      </c>
      <c r="G11" s="13">
        <v>885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4019</v>
      </c>
      <c r="D12" s="13">
        <v>3314</v>
      </c>
      <c r="E12" s="13">
        <v>3069</v>
      </c>
      <c r="F12" s="13">
        <v>245</v>
      </c>
      <c r="G12" s="13">
        <v>705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4293</v>
      </c>
      <c r="D13" s="13">
        <v>3509</v>
      </c>
      <c r="E13" s="13">
        <v>3282</v>
      </c>
      <c r="F13" s="13">
        <v>227</v>
      </c>
      <c r="G13" s="13">
        <v>784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3896</v>
      </c>
      <c r="D14" s="13">
        <v>3160</v>
      </c>
      <c r="E14" s="13">
        <v>2965</v>
      </c>
      <c r="F14" s="13">
        <v>195</v>
      </c>
      <c r="G14" s="13">
        <v>736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3253</v>
      </c>
      <c r="D15" s="13">
        <v>2545</v>
      </c>
      <c r="E15" s="13">
        <v>2417</v>
      </c>
      <c r="F15" s="13">
        <v>128</v>
      </c>
      <c r="G15" s="13">
        <v>708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2734</v>
      </c>
      <c r="D16" s="13">
        <v>1943</v>
      </c>
      <c r="E16" s="13">
        <v>1836</v>
      </c>
      <c r="F16" s="13">
        <v>107</v>
      </c>
      <c r="G16" s="13">
        <v>791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2667</v>
      </c>
      <c r="D17" s="13">
        <v>1401</v>
      </c>
      <c r="E17" s="13">
        <v>1330</v>
      </c>
      <c r="F17" s="13">
        <v>71</v>
      </c>
      <c r="G17" s="13">
        <v>1266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2484</v>
      </c>
      <c r="D18" s="13">
        <v>753</v>
      </c>
      <c r="E18" s="13">
        <v>707</v>
      </c>
      <c r="F18" s="13">
        <v>46</v>
      </c>
      <c r="G18" s="13">
        <v>1731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2243</v>
      </c>
      <c r="D19" s="13">
        <v>393</v>
      </c>
      <c r="E19" s="13">
        <v>372</v>
      </c>
      <c r="F19" s="13">
        <v>21</v>
      </c>
      <c r="G19" s="13">
        <v>1850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1618</v>
      </c>
      <c r="D20" s="13">
        <v>219</v>
      </c>
      <c r="E20" s="13">
        <v>203</v>
      </c>
      <c r="F20" s="13">
        <v>16</v>
      </c>
      <c r="G20" s="13">
        <v>1399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1891</v>
      </c>
      <c r="D21" s="13">
        <v>156</v>
      </c>
      <c r="E21" s="13">
        <v>147</v>
      </c>
      <c r="F21" s="13">
        <v>9</v>
      </c>
      <c r="G21" s="13">
        <v>1735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25720</v>
      </c>
      <c r="D22" s="12">
        <v>12538</v>
      </c>
      <c r="E22" s="12">
        <v>10827</v>
      </c>
      <c r="F22" s="12">
        <v>1711</v>
      </c>
      <c r="G22" s="12">
        <v>13182</v>
      </c>
    </row>
    <row r="23" spans="1:12" ht="12" customHeight="1" x14ac:dyDescent="0.2">
      <c r="A23" s="21" t="s">
        <v>45</v>
      </c>
      <c r="B23" s="2" t="s">
        <v>10</v>
      </c>
      <c r="C23" s="13">
        <v>506</v>
      </c>
      <c r="D23" s="13">
        <v>35</v>
      </c>
      <c r="E23" s="13">
        <v>28</v>
      </c>
      <c r="F23" s="13">
        <v>7</v>
      </c>
      <c r="G23" s="13">
        <v>471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2458</v>
      </c>
      <c r="D24" s="13">
        <v>484</v>
      </c>
      <c r="E24" s="13">
        <v>340</v>
      </c>
      <c r="F24" s="13">
        <v>144</v>
      </c>
      <c r="G24" s="13">
        <v>1974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2466</v>
      </c>
      <c r="D25" s="13">
        <v>1413</v>
      </c>
      <c r="E25" s="13">
        <v>1031</v>
      </c>
      <c r="F25" s="13">
        <v>382</v>
      </c>
      <c r="G25" s="13">
        <v>1053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2566</v>
      </c>
      <c r="D26" s="13">
        <v>1701</v>
      </c>
      <c r="E26" s="13">
        <v>1399</v>
      </c>
      <c r="F26" s="13">
        <v>302</v>
      </c>
      <c r="G26" s="13">
        <v>865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2360</v>
      </c>
      <c r="D27" s="13">
        <v>1627</v>
      </c>
      <c r="E27" s="13">
        <v>1416</v>
      </c>
      <c r="F27" s="13">
        <v>211</v>
      </c>
      <c r="G27" s="13">
        <v>733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2068</v>
      </c>
      <c r="D28" s="13">
        <v>1481</v>
      </c>
      <c r="E28" s="13">
        <v>1305</v>
      </c>
      <c r="F28" s="13">
        <v>176</v>
      </c>
      <c r="G28" s="13">
        <v>587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2215</v>
      </c>
      <c r="D29" s="13">
        <v>1591</v>
      </c>
      <c r="E29" s="13">
        <v>1439</v>
      </c>
      <c r="F29" s="13">
        <v>152</v>
      </c>
      <c r="G29" s="13">
        <v>624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1969</v>
      </c>
      <c r="D30" s="13">
        <v>1386</v>
      </c>
      <c r="E30" s="13">
        <v>1255</v>
      </c>
      <c r="F30" s="13">
        <v>131</v>
      </c>
      <c r="G30" s="13">
        <v>583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1701</v>
      </c>
      <c r="D31" s="13">
        <v>1158</v>
      </c>
      <c r="E31" s="13">
        <v>1072</v>
      </c>
      <c r="F31" s="13">
        <v>86</v>
      </c>
      <c r="G31" s="13">
        <v>543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1421</v>
      </c>
      <c r="D32" s="13">
        <v>812</v>
      </c>
      <c r="E32" s="13">
        <v>761</v>
      </c>
      <c r="F32" s="13">
        <v>51</v>
      </c>
      <c r="G32" s="13">
        <v>609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1367</v>
      </c>
      <c r="D33" s="13">
        <v>397</v>
      </c>
      <c r="E33" s="13">
        <v>369</v>
      </c>
      <c r="F33" s="13">
        <v>28</v>
      </c>
      <c r="G33" s="13">
        <v>970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1350</v>
      </c>
      <c r="D34" s="13">
        <v>210</v>
      </c>
      <c r="E34" s="13">
        <v>189</v>
      </c>
      <c r="F34" s="13">
        <v>21</v>
      </c>
      <c r="G34" s="13">
        <v>1140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1200</v>
      </c>
      <c r="D35" s="13">
        <v>113</v>
      </c>
      <c r="E35" s="13">
        <v>107</v>
      </c>
      <c r="F35" s="13">
        <v>6</v>
      </c>
      <c r="G35" s="13">
        <v>1087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936</v>
      </c>
      <c r="D36" s="13">
        <v>75</v>
      </c>
      <c r="E36" s="13">
        <v>64</v>
      </c>
      <c r="F36" s="13">
        <v>11</v>
      </c>
      <c r="G36" s="13">
        <v>861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1137</v>
      </c>
      <c r="D37" s="13">
        <v>55</v>
      </c>
      <c r="E37" s="13">
        <v>52</v>
      </c>
      <c r="F37" s="13">
        <v>3</v>
      </c>
      <c r="G37" s="13">
        <v>1082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23863</v>
      </c>
      <c r="D38" s="12">
        <v>17184</v>
      </c>
      <c r="E38" s="12">
        <v>16136</v>
      </c>
      <c r="F38" s="12">
        <v>1048</v>
      </c>
      <c r="G38" s="12">
        <v>6679</v>
      </c>
    </row>
    <row r="39" spans="1:12" ht="12" customHeight="1" x14ac:dyDescent="0.2">
      <c r="A39" s="21" t="s">
        <v>45</v>
      </c>
      <c r="B39" s="2" t="s">
        <v>10</v>
      </c>
      <c r="C39" s="13">
        <v>516</v>
      </c>
      <c r="D39" s="13">
        <v>42</v>
      </c>
      <c r="E39" s="13">
        <v>36</v>
      </c>
      <c r="F39" s="13">
        <v>6</v>
      </c>
      <c r="G39" s="13">
        <v>474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2397</v>
      </c>
      <c r="D40" s="13">
        <v>750</v>
      </c>
      <c r="E40" s="13">
        <v>599</v>
      </c>
      <c r="F40" s="13">
        <v>151</v>
      </c>
      <c r="G40" s="13">
        <v>1647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2440</v>
      </c>
      <c r="D41" s="13">
        <v>1916</v>
      </c>
      <c r="E41" s="13">
        <v>1696</v>
      </c>
      <c r="F41" s="13">
        <v>220</v>
      </c>
      <c r="G41" s="13">
        <v>524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2555</v>
      </c>
      <c r="D42" s="13">
        <v>2292</v>
      </c>
      <c r="E42" s="13">
        <v>2123</v>
      </c>
      <c r="F42" s="13">
        <v>169</v>
      </c>
      <c r="G42" s="13">
        <v>263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2221</v>
      </c>
      <c r="D43" s="13">
        <v>2069</v>
      </c>
      <c r="E43" s="13">
        <v>1967</v>
      </c>
      <c r="F43" s="13">
        <v>102</v>
      </c>
      <c r="G43" s="13">
        <v>152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1951</v>
      </c>
      <c r="D44" s="13">
        <v>1833</v>
      </c>
      <c r="E44" s="13">
        <v>1764</v>
      </c>
      <c r="F44" s="13">
        <v>69</v>
      </c>
      <c r="G44" s="13">
        <v>118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2078</v>
      </c>
      <c r="D45" s="13">
        <v>1918</v>
      </c>
      <c r="E45" s="13">
        <v>1843</v>
      </c>
      <c r="F45" s="13">
        <v>75</v>
      </c>
      <c r="G45" s="13">
        <v>160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1927</v>
      </c>
      <c r="D46" s="13">
        <v>1774</v>
      </c>
      <c r="E46" s="13">
        <v>1710</v>
      </c>
      <c r="F46" s="13">
        <v>64</v>
      </c>
      <c r="G46" s="13">
        <v>153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1552</v>
      </c>
      <c r="D47" s="13">
        <v>1387</v>
      </c>
      <c r="E47" s="13">
        <v>1345</v>
      </c>
      <c r="F47" s="13">
        <v>42</v>
      </c>
      <c r="G47" s="13">
        <v>165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1313</v>
      </c>
      <c r="D48" s="13">
        <v>1131</v>
      </c>
      <c r="E48" s="13">
        <v>1075</v>
      </c>
      <c r="F48" s="13">
        <v>56</v>
      </c>
      <c r="G48" s="13">
        <v>182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1300</v>
      </c>
      <c r="D49" s="13">
        <v>1004</v>
      </c>
      <c r="E49" s="13">
        <v>961</v>
      </c>
      <c r="F49" s="13">
        <v>43</v>
      </c>
      <c r="G49" s="13">
        <v>296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1134</v>
      </c>
      <c r="D50" s="13">
        <v>543</v>
      </c>
      <c r="E50" s="13">
        <v>518</v>
      </c>
      <c r="F50" s="13">
        <v>25</v>
      </c>
      <c r="G50" s="13">
        <v>591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1043</v>
      </c>
      <c r="D51" s="13">
        <v>280</v>
      </c>
      <c r="E51" s="13">
        <v>265</v>
      </c>
      <c r="F51" s="13">
        <v>15</v>
      </c>
      <c r="G51" s="13">
        <v>763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682</v>
      </c>
      <c r="D52" s="13">
        <v>144</v>
      </c>
      <c r="E52" s="13">
        <v>139</v>
      </c>
      <c r="F52" s="13">
        <v>5</v>
      </c>
      <c r="G52" s="13">
        <v>538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754</v>
      </c>
      <c r="D53" s="14">
        <v>101</v>
      </c>
      <c r="E53" s="14">
        <v>95</v>
      </c>
      <c r="F53" s="14">
        <v>6</v>
      </c>
      <c r="G53" s="14">
        <v>653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topLeftCell="A28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4.83203125" customWidth="1"/>
    <col min="4" max="4" width="15.5" customWidth="1"/>
    <col min="5" max="5" width="15.83203125" customWidth="1"/>
    <col min="6" max="7" width="15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39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30423</v>
      </c>
      <c r="D6" s="12">
        <v>19032</v>
      </c>
      <c r="E6" s="12">
        <v>17767</v>
      </c>
      <c r="F6" s="12">
        <v>1265</v>
      </c>
      <c r="G6" s="12">
        <v>11391</v>
      </c>
    </row>
    <row r="7" spans="1:12" ht="12" customHeight="1" x14ac:dyDescent="0.2">
      <c r="A7" s="21" t="s">
        <v>45</v>
      </c>
      <c r="B7" s="2" t="s">
        <v>10</v>
      </c>
      <c r="C7" s="13">
        <v>714</v>
      </c>
      <c r="D7" s="13">
        <v>41</v>
      </c>
      <c r="E7" s="13">
        <v>31</v>
      </c>
      <c r="F7" s="13">
        <v>10</v>
      </c>
      <c r="G7" s="13">
        <v>673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3136</v>
      </c>
      <c r="D8" s="13">
        <v>894</v>
      </c>
      <c r="E8" s="13">
        <v>726</v>
      </c>
      <c r="F8" s="13">
        <v>168</v>
      </c>
      <c r="G8" s="13">
        <v>2242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3107</v>
      </c>
      <c r="D9" s="13">
        <v>2251</v>
      </c>
      <c r="E9" s="13">
        <v>1968</v>
      </c>
      <c r="F9" s="13">
        <v>283</v>
      </c>
      <c r="G9" s="13">
        <v>856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3140</v>
      </c>
      <c r="D10" s="13">
        <v>2548</v>
      </c>
      <c r="E10" s="13">
        <v>2348</v>
      </c>
      <c r="F10" s="13">
        <v>200</v>
      </c>
      <c r="G10" s="13">
        <v>592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3054</v>
      </c>
      <c r="D11" s="13">
        <v>2507</v>
      </c>
      <c r="E11" s="13">
        <v>2352</v>
      </c>
      <c r="F11" s="13">
        <v>155</v>
      </c>
      <c r="G11" s="13">
        <v>547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2752</v>
      </c>
      <c r="D12" s="13">
        <v>2243</v>
      </c>
      <c r="E12" s="13">
        <v>2138</v>
      </c>
      <c r="F12" s="13">
        <v>105</v>
      </c>
      <c r="G12" s="13">
        <v>509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2792</v>
      </c>
      <c r="D13" s="13">
        <v>2310</v>
      </c>
      <c r="E13" s="13">
        <v>2207</v>
      </c>
      <c r="F13" s="13">
        <v>103</v>
      </c>
      <c r="G13" s="13">
        <v>482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2257</v>
      </c>
      <c r="D14" s="13">
        <v>1861</v>
      </c>
      <c r="E14" s="13">
        <v>1800</v>
      </c>
      <c r="F14" s="13">
        <v>61</v>
      </c>
      <c r="G14" s="13">
        <v>396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2061</v>
      </c>
      <c r="D15" s="13">
        <v>1576</v>
      </c>
      <c r="E15" s="13">
        <v>1518</v>
      </c>
      <c r="F15" s="13">
        <v>58</v>
      </c>
      <c r="G15" s="13">
        <v>485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1666</v>
      </c>
      <c r="D16" s="13">
        <v>1100</v>
      </c>
      <c r="E16" s="13">
        <v>1046</v>
      </c>
      <c r="F16" s="13">
        <v>54</v>
      </c>
      <c r="G16" s="13">
        <v>566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1486</v>
      </c>
      <c r="D17" s="13">
        <v>771</v>
      </c>
      <c r="E17" s="13">
        <v>749</v>
      </c>
      <c r="F17" s="13">
        <v>22</v>
      </c>
      <c r="G17" s="13">
        <v>715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1412</v>
      </c>
      <c r="D18" s="13">
        <v>467</v>
      </c>
      <c r="E18" s="13">
        <v>449</v>
      </c>
      <c r="F18" s="13">
        <v>18</v>
      </c>
      <c r="G18" s="13">
        <v>945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1121</v>
      </c>
      <c r="D19" s="13">
        <v>267</v>
      </c>
      <c r="E19" s="13">
        <v>252</v>
      </c>
      <c r="F19" s="13">
        <v>15</v>
      </c>
      <c r="G19" s="13">
        <v>854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815</v>
      </c>
      <c r="D20" s="13">
        <v>120</v>
      </c>
      <c r="E20" s="13">
        <v>115</v>
      </c>
      <c r="F20" s="13">
        <v>5</v>
      </c>
      <c r="G20" s="13">
        <v>695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910</v>
      </c>
      <c r="D21" s="13">
        <v>76</v>
      </c>
      <c r="E21" s="13">
        <v>68</v>
      </c>
      <c r="F21" s="13">
        <v>8</v>
      </c>
      <c r="G21" s="13">
        <v>834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15578</v>
      </c>
      <c r="D22" s="12">
        <v>8111</v>
      </c>
      <c r="E22" s="12">
        <v>7284</v>
      </c>
      <c r="F22" s="12">
        <v>827</v>
      </c>
      <c r="G22" s="12">
        <v>7467</v>
      </c>
    </row>
    <row r="23" spans="1:12" ht="12" customHeight="1" x14ac:dyDescent="0.2">
      <c r="A23" s="21" t="s">
        <v>45</v>
      </c>
      <c r="B23" s="2" t="s">
        <v>10</v>
      </c>
      <c r="C23" s="13">
        <v>359</v>
      </c>
      <c r="D23" s="13">
        <v>19</v>
      </c>
      <c r="E23" s="13">
        <v>13</v>
      </c>
      <c r="F23" s="13">
        <v>6</v>
      </c>
      <c r="G23" s="13">
        <v>340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1527</v>
      </c>
      <c r="D24" s="13">
        <v>345</v>
      </c>
      <c r="E24" s="13">
        <v>253</v>
      </c>
      <c r="F24" s="13">
        <v>92</v>
      </c>
      <c r="G24" s="13">
        <v>1182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1601</v>
      </c>
      <c r="D25" s="13">
        <v>1004</v>
      </c>
      <c r="E25" s="13">
        <v>810</v>
      </c>
      <c r="F25" s="13">
        <v>194</v>
      </c>
      <c r="G25" s="13">
        <v>597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1569</v>
      </c>
      <c r="D26" s="13">
        <v>1106</v>
      </c>
      <c r="E26" s="13">
        <v>966</v>
      </c>
      <c r="F26" s="13">
        <v>140</v>
      </c>
      <c r="G26" s="13">
        <v>463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1524</v>
      </c>
      <c r="D27" s="13">
        <v>1078</v>
      </c>
      <c r="E27" s="13">
        <v>977</v>
      </c>
      <c r="F27" s="13">
        <v>101</v>
      </c>
      <c r="G27" s="13">
        <v>446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1440</v>
      </c>
      <c r="D28" s="13">
        <v>1027</v>
      </c>
      <c r="E28" s="13">
        <v>956</v>
      </c>
      <c r="F28" s="13">
        <v>71</v>
      </c>
      <c r="G28" s="13">
        <v>413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1448</v>
      </c>
      <c r="D29" s="13">
        <v>1053</v>
      </c>
      <c r="E29" s="13">
        <v>975</v>
      </c>
      <c r="F29" s="13">
        <v>78</v>
      </c>
      <c r="G29" s="13">
        <v>395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1137</v>
      </c>
      <c r="D30" s="13">
        <v>834</v>
      </c>
      <c r="E30" s="13">
        <v>791</v>
      </c>
      <c r="F30" s="13">
        <v>43</v>
      </c>
      <c r="G30" s="13">
        <v>303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1044</v>
      </c>
      <c r="D31" s="13">
        <v>692</v>
      </c>
      <c r="E31" s="13">
        <v>654</v>
      </c>
      <c r="F31" s="13">
        <v>38</v>
      </c>
      <c r="G31" s="13">
        <v>352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867</v>
      </c>
      <c r="D32" s="13">
        <v>435</v>
      </c>
      <c r="E32" s="13">
        <v>404</v>
      </c>
      <c r="F32" s="13">
        <v>31</v>
      </c>
      <c r="G32" s="13">
        <v>432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764</v>
      </c>
      <c r="D33" s="13">
        <v>226</v>
      </c>
      <c r="E33" s="13">
        <v>217</v>
      </c>
      <c r="F33" s="13">
        <v>9</v>
      </c>
      <c r="G33" s="13">
        <v>538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721</v>
      </c>
      <c r="D34" s="13">
        <v>152</v>
      </c>
      <c r="E34" s="13">
        <v>142</v>
      </c>
      <c r="F34" s="13">
        <v>10</v>
      </c>
      <c r="G34" s="13">
        <v>569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602</v>
      </c>
      <c r="D35" s="13">
        <v>80</v>
      </c>
      <c r="E35" s="13">
        <v>76</v>
      </c>
      <c r="F35" s="13">
        <v>4</v>
      </c>
      <c r="G35" s="13">
        <v>522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445</v>
      </c>
      <c r="D36" s="13">
        <v>31</v>
      </c>
      <c r="E36" s="13">
        <v>28</v>
      </c>
      <c r="F36" s="13">
        <v>3</v>
      </c>
      <c r="G36" s="13">
        <v>414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530</v>
      </c>
      <c r="D37" s="13">
        <v>29</v>
      </c>
      <c r="E37" s="13">
        <v>22</v>
      </c>
      <c r="F37" s="13">
        <v>7</v>
      </c>
      <c r="G37" s="13">
        <v>501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14845</v>
      </c>
      <c r="D38" s="12">
        <v>10921</v>
      </c>
      <c r="E38" s="12">
        <v>10483</v>
      </c>
      <c r="F38" s="12">
        <v>438</v>
      </c>
      <c r="G38" s="12">
        <v>3924</v>
      </c>
    </row>
    <row r="39" spans="1:12" ht="12" customHeight="1" x14ac:dyDescent="0.2">
      <c r="A39" s="21" t="s">
        <v>45</v>
      </c>
      <c r="B39" s="2" t="s">
        <v>10</v>
      </c>
      <c r="C39" s="13">
        <v>355</v>
      </c>
      <c r="D39" s="13">
        <v>22</v>
      </c>
      <c r="E39" s="13">
        <v>18</v>
      </c>
      <c r="F39" s="13">
        <v>4</v>
      </c>
      <c r="G39" s="13">
        <v>333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1609</v>
      </c>
      <c r="D40" s="13">
        <v>549</v>
      </c>
      <c r="E40" s="13">
        <v>473</v>
      </c>
      <c r="F40" s="13">
        <v>76</v>
      </c>
      <c r="G40" s="13">
        <v>1060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1506</v>
      </c>
      <c r="D41" s="13">
        <v>1247</v>
      </c>
      <c r="E41" s="13">
        <v>1158</v>
      </c>
      <c r="F41" s="13">
        <v>89</v>
      </c>
      <c r="G41" s="13">
        <v>259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1571</v>
      </c>
      <c r="D42" s="13">
        <v>1442</v>
      </c>
      <c r="E42" s="13">
        <v>1382</v>
      </c>
      <c r="F42" s="13">
        <v>60</v>
      </c>
      <c r="G42" s="13">
        <v>129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1530</v>
      </c>
      <c r="D43" s="13">
        <v>1429</v>
      </c>
      <c r="E43" s="13">
        <v>1375</v>
      </c>
      <c r="F43" s="13">
        <v>54</v>
      </c>
      <c r="G43" s="13">
        <v>101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1312</v>
      </c>
      <c r="D44" s="13">
        <v>1216</v>
      </c>
      <c r="E44" s="13">
        <v>1182</v>
      </c>
      <c r="F44" s="13">
        <v>34</v>
      </c>
      <c r="G44" s="13">
        <v>96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1344</v>
      </c>
      <c r="D45" s="13">
        <v>1257</v>
      </c>
      <c r="E45" s="13">
        <v>1232</v>
      </c>
      <c r="F45" s="13">
        <v>25</v>
      </c>
      <c r="G45" s="13">
        <v>87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1120</v>
      </c>
      <c r="D46" s="13">
        <v>1027</v>
      </c>
      <c r="E46" s="13">
        <v>1009</v>
      </c>
      <c r="F46" s="13">
        <v>18</v>
      </c>
      <c r="G46" s="13">
        <v>93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1017</v>
      </c>
      <c r="D47" s="13">
        <v>884</v>
      </c>
      <c r="E47" s="13">
        <v>864</v>
      </c>
      <c r="F47" s="13">
        <v>20</v>
      </c>
      <c r="G47" s="13">
        <v>133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799</v>
      </c>
      <c r="D48" s="13">
        <v>665</v>
      </c>
      <c r="E48" s="13">
        <v>642</v>
      </c>
      <c r="F48" s="13">
        <v>23</v>
      </c>
      <c r="G48" s="13">
        <v>134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722</v>
      </c>
      <c r="D49" s="13">
        <v>545</v>
      </c>
      <c r="E49" s="13">
        <v>532</v>
      </c>
      <c r="F49" s="13">
        <v>13</v>
      </c>
      <c r="G49" s="13">
        <v>177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691</v>
      </c>
      <c r="D50" s="13">
        <v>315</v>
      </c>
      <c r="E50" s="13">
        <v>307</v>
      </c>
      <c r="F50" s="13">
        <v>8</v>
      </c>
      <c r="G50" s="13">
        <v>376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519</v>
      </c>
      <c r="D51" s="13">
        <v>187</v>
      </c>
      <c r="E51" s="13">
        <v>176</v>
      </c>
      <c r="F51" s="13">
        <v>11</v>
      </c>
      <c r="G51" s="13">
        <v>332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370</v>
      </c>
      <c r="D52" s="13">
        <v>89</v>
      </c>
      <c r="E52" s="13">
        <v>87</v>
      </c>
      <c r="F52" s="13">
        <v>2</v>
      </c>
      <c r="G52" s="13">
        <v>281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380</v>
      </c>
      <c r="D53" s="14">
        <v>47</v>
      </c>
      <c r="E53" s="14">
        <v>46</v>
      </c>
      <c r="F53" s="14">
        <v>1</v>
      </c>
      <c r="G53" s="14">
        <v>333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5.83203125" customWidth="1"/>
    <col min="4" max="5" width="15.33203125" customWidth="1"/>
    <col min="6" max="6" width="15" customWidth="1"/>
    <col min="7" max="7" width="15.1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40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108160</v>
      </c>
      <c r="D6" s="12">
        <v>64762</v>
      </c>
      <c r="E6" s="12">
        <v>57705</v>
      </c>
      <c r="F6" s="12">
        <v>7057</v>
      </c>
      <c r="G6" s="12">
        <v>43398</v>
      </c>
    </row>
    <row r="7" spans="1:12" ht="12" customHeight="1" x14ac:dyDescent="0.2">
      <c r="A7" s="21" t="s">
        <v>45</v>
      </c>
      <c r="B7" s="2" t="s">
        <v>10</v>
      </c>
      <c r="C7" s="13">
        <v>2245</v>
      </c>
      <c r="D7" s="13">
        <v>185</v>
      </c>
      <c r="E7" s="13">
        <v>154</v>
      </c>
      <c r="F7" s="13">
        <v>31</v>
      </c>
      <c r="G7" s="13">
        <v>2060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10619</v>
      </c>
      <c r="D8" s="13">
        <v>2843</v>
      </c>
      <c r="E8" s="13">
        <v>2113</v>
      </c>
      <c r="F8" s="13">
        <v>730</v>
      </c>
      <c r="G8" s="13">
        <v>7776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10433</v>
      </c>
      <c r="D9" s="13">
        <v>7087</v>
      </c>
      <c r="E9" s="13">
        <v>5571</v>
      </c>
      <c r="F9" s="13">
        <v>1516</v>
      </c>
      <c r="G9" s="13">
        <v>3346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10912</v>
      </c>
      <c r="D10" s="13">
        <v>8506</v>
      </c>
      <c r="E10" s="13">
        <v>7336</v>
      </c>
      <c r="F10" s="13">
        <v>1170</v>
      </c>
      <c r="G10" s="13">
        <v>2406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10229</v>
      </c>
      <c r="D11" s="13">
        <v>8218</v>
      </c>
      <c r="E11" s="13">
        <v>7402</v>
      </c>
      <c r="F11" s="13">
        <v>816</v>
      </c>
      <c r="G11" s="13">
        <v>2011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9122</v>
      </c>
      <c r="D12" s="13">
        <v>7414</v>
      </c>
      <c r="E12" s="13">
        <v>6790</v>
      </c>
      <c r="F12" s="13">
        <v>624</v>
      </c>
      <c r="G12" s="13">
        <v>1708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9259</v>
      </c>
      <c r="D13" s="13">
        <v>7531</v>
      </c>
      <c r="E13" s="13">
        <v>6998</v>
      </c>
      <c r="F13" s="13">
        <v>533</v>
      </c>
      <c r="G13" s="13">
        <v>1728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8292</v>
      </c>
      <c r="D14" s="13">
        <v>6653</v>
      </c>
      <c r="E14" s="13">
        <v>6179</v>
      </c>
      <c r="F14" s="13">
        <v>474</v>
      </c>
      <c r="G14" s="13">
        <v>1639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6710</v>
      </c>
      <c r="D15" s="13">
        <v>5123</v>
      </c>
      <c r="E15" s="13">
        <v>4788</v>
      </c>
      <c r="F15" s="13">
        <v>335</v>
      </c>
      <c r="G15" s="13">
        <v>1587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6233</v>
      </c>
      <c r="D16" s="13">
        <v>4188</v>
      </c>
      <c r="E16" s="13">
        <v>3885</v>
      </c>
      <c r="F16" s="13">
        <v>303</v>
      </c>
      <c r="G16" s="13">
        <v>2045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5988</v>
      </c>
      <c r="D17" s="13">
        <v>3103</v>
      </c>
      <c r="E17" s="13">
        <v>2894</v>
      </c>
      <c r="F17" s="13">
        <v>209</v>
      </c>
      <c r="G17" s="13">
        <v>2885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5726</v>
      </c>
      <c r="D18" s="13">
        <v>1908</v>
      </c>
      <c r="E18" s="13">
        <v>1764</v>
      </c>
      <c r="F18" s="13">
        <v>144</v>
      </c>
      <c r="G18" s="13">
        <v>3818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4860</v>
      </c>
      <c r="D19" s="13">
        <v>1057</v>
      </c>
      <c r="E19" s="13">
        <v>976</v>
      </c>
      <c r="F19" s="13">
        <v>81</v>
      </c>
      <c r="G19" s="13">
        <v>3803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3549</v>
      </c>
      <c r="D20" s="13">
        <v>523</v>
      </c>
      <c r="E20" s="13">
        <v>487</v>
      </c>
      <c r="F20" s="13">
        <v>36</v>
      </c>
      <c r="G20" s="13">
        <v>3026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3983</v>
      </c>
      <c r="D21" s="13">
        <v>423</v>
      </c>
      <c r="E21" s="13">
        <v>368</v>
      </c>
      <c r="F21" s="13">
        <v>55</v>
      </c>
      <c r="G21" s="13">
        <v>3560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56356</v>
      </c>
      <c r="D22" s="12">
        <v>27584</v>
      </c>
      <c r="E22" s="12">
        <v>23330</v>
      </c>
      <c r="F22" s="12">
        <v>4254</v>
      </c>
      <c r="G22" s="12">
        <v>28772</v>
      </c>
    </row>
    <row r="23" spans="1:12" ht="12" customHeight="1" x14ac:dyDescent="0.2">
      <c r="A23" s="21" t="s">
        <v>45</v>
      </c>
      <c r="B23" s="2" t="s">
        <v>10</v>
      </c>
      <c r="C23" s="13">
        <v>1127</v>
      </c>
      <c r="D23" s="13">
        <v>87</v>
      </c>
      <c r="E23" s="13">
        <v>76</v>
      </c>
      <c r="F23" s="13">
        <v>11</v>
      </c>
      <c r="G23" s="13">
        <v>1040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5312</v>
      </c>
      <c r="D24" s="13">
        <v>1109</v>
      </c>
      <c r="E24" s="13">
        <v>729</v>
      </c>
      <c r="F24" s="13">
        <v>380</v>
      </c>
      <c r="G24" s="13">
        <v>4203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5249</v>
      </c>
      <c r="D25" s="13">
        <v>2970</v>
      </c>
      <c r="E25" s="13">
        <v>2092</v>
      </c>
      <c r="F25" s="13">
        <v>878</v>
      </c>
      <c r="G25" s="13">
        <v>2279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5483</v>
      </c>
      <c r="D26" s="13">
        <v>3663</v>
      </c>
      <c r="E26" s="13">
        <v>2906</v>
      </c>
      <c r="F26" s="13">
        <v>757</v>
      </c>
      <c r="G26" s="13">
        <v>1820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5265</v>
      </c>
      <c r="D27" s="13">
        <v>3670</v>
      </c>
      <c r="E27" s="13">
        <v>3123</v>
      </c>
      <c r="F27" s="13">
        <v>547</v>
      </c>
      <c r="G27" s="13">
        <v>1595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4624</v>
      </c>
      <c r="D28" s="13">
        <v>3241</v>
      </c>
      <c r="E28" s="13">
        <v>2798</v>
      </c>
      <c r="F28" s="13">
        <v>443</v>
      </c>
      <c r="G28" s="13">
        <v>1383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4704</v>
      </c>
      <c r="D29" s="13">
        <v>3336</v>
      </c>
      <c r="E29" s="13">
        <v>3002</v>
      </c>
      <c r="F29" s="13">
        <v>334</v>
      </c>
      <c r="G29" s="13">
        <v>1368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4301</v>
      </c>
      <c r="D30" s="13">
        <v>3035</v>
      </c>
      <c r="E30" s="13">
        <v>2729</v>
      </c>
      <c r="F30" s="13">
        <v>306</v>
      </c>
      <c r="G30" s="13">
        <v>1266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3534</v>
      </c>
      <c r="D31" s="13">
        <v>2350</v>
      </c>
      <c r="E31" s="13">
        <v>2156</v>
      </c>
      <c r="F31" s="13">
        <v>194</v>
      </c>
      <c r="G31" s="13">
        <v>1184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3304</v>
      </c>
      <c r="D32" s="13">
        <v>1766</v>
      </c>
      <c r="E32" s="13">
        <v>1599</v>
      </c>
      <c r="F32" s="13">
        <v>167</v>
      </c>
      <c r="G32" s="13">
        <v>1538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3214</v>
      </c>
      <c r="D33" s="13">
        <v>1005</v>
      </c>
      <c r="E33" s="13">
        <v>909</v>
      </c>
      <c r="F33" s="13">
        <v>96</v>
      </c>
      <c r="G33" s="13">
        <v>2209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3076</v>
      </c>
      <c r="D34" s="13">
        <v>613</v>
      </c>
      <c r="E34" s="13">
        <v>556</v>
      </c>
      <c r="F34" s="13">
        <v>57</v>
      </c>
      <c r="G34" s="13">
        <v>2463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2659</v>
      </c>
      <c r="D35" s="13">
        <v>344</v>
      </c>
      <c r="E35" s="13">
        <v>312</v>
      </c>
      <c r="F35" s="13">
        <v>32</v>
      </c>
      <c r="G35" s="13">
        <v>2315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2054</v>
      </c>
      <c r="D36" s="13">
        <v>206</v>
      </c>
      <c r="E36" s="13">
        <v>186</v>
      </c>
      <c r="F36" s="13">
        <v>20</v>
      </c>
      <c r="G36" s="13">
        <v>1848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2450</v>
      </c>
      <c r="D37" s="13">
        <v>189</v>
      </c>
      <c r="E37" s="13">
        <v>157</v>
      </c>
      <c r="F37" s="13">
        <v>32</v>
      </c>
      <c r="G37" s="13">
        <v>2261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51804</v>
      </c>
      <c r="D38" s="12">
        <v>37178</v>
      </c>
      <c r="E38" s="12">
        <v>34375</v>
      </c>
      <c r="F38" s="12">
        <v>2803</v>
      </c>
      <c r="G38" s="12">
        <v>14626</v>
      </c>
    </row>
    <row r="39" spans="1:12" ht="12" customHeight="1" x14ac:dyDescent="0.2">
      <c r="A39" s="21" t="s">
        <v>45</v>
      </c>
      <c r="B39" s="2" t="s">
        <v>10</v>
      </c>
      <c r="C39" s="13">
        <v>1118</v>
      </c>
      <c r="D39" s="13">
        <v>98</v>
      </c>
      <c r="E39" s="13">
        <v>78</v>
      </c>
      <c r="F39" s="13">
        <v>20</v>
      </c>
      <c r="G39" s="13">
        <v>1020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5307</v>
      </c>
      <c r="D40" s="13">
        <v>1734</v>
      </c>
      <c r="E40" s="13">
        <v>1384</v>
      </c>
      <c r="F40" s="13">
        <v>350</v>
      </c>
      <c r="G40" s="13">
        <v>3573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5184</v>
      </c>
      <c r="D41" s="13">
        <v>4117</v>
      </c>
      <c r="E41" s="13">
        <v>3479</v>
      </c>
      <c r="F41" s="13">
        <v>638</v>
      </c>
      <c r="G41" s="13">
        <v>1067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5429</v>
      </c>
      <c r="D42" s="13">
        <v>4843</v>
      </c>
      <c r="E42" s="13">
        <v>4430</v>
      </c>
      <c r="F42" s="13">
        <v>413</v>
      </c>
      <c r="G42" s="13">
        <v>586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4964</v>
      </c>
      <c r="D43" s="13">
        <v>4548</v>
      </c>
      <c r="E43" s="13">
        <v>4279</v>
      </c>
      <c r="F43" s="13">
        <v>269</v>
      </c>
      <c r="G43" s="13">
        <v>416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4498</v>
      </c>
      <c r="D44" s="13">
        <v>4173</v>
      </c>
      <c r="E44" s="13">
        <v>3992</v>
      </c>
      <c r="F44" s="13">
        <v>181</v>
      </c>
      <c r="G44" s="13">
        <v>325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4555</v>
      </c>
      <c r="D45" s="13">
        <v>4195</v>
      </c>
      <c r="E45" s="13">
        <v>3996</v>
      </c>
      <c r="F45" s="13">
        <v>199</v>
      </c>
      <c r="G45" s="13">
        <v>360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3991</v>
      </c>
      <c r="D46" s="13">
        <v>3618</v>
      </c>
      <c r="E46" s="13">
        <v>3450</v>
      </c>
      <c r="F46" s="13">
        <v>168</v>
      </c>
      <c r="G46" s="13">
        <v>373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3176</v>
      </c>
      <c r="D47" s="13">
        <v>2773</v>
      </c>
      <c r="E47" s="13">
        <v>2632</v>
      </c>
      <c r="F47" s="13">
        <v>141</v>
      </c>
      <c r="G47" s="13">
        <v>403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2929</v>
      </c>
      <c r="D48" s="13">
        <v>2422</v>
      </c>
      <c r="E48" s="13">
        <v>2286</v>
      </c>
      <c r="F48" s="13">
        <v>136</v>
      </c>
      <c r="G48" s="13">
        <v>507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2774</v>
      </c>
      <c r="D49" s="13">
        <v>2098</v>
      </c>
      <c r="E49" s="13">
        <v>1985</v>
      </c>
      <c r="F49" s="13">
        <v>113</v>
      </c>
      <c r="G49" s="13">
        <v>676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2650</v>
      </c>
      <c r="D50" s="13">
        <v>1295</v>
      </c>
      <c r="E50" s="13">
        <v>1208</v>
      </c>
      <c r="F50" s="13">
        <v>87</v>
      </c>
      <c r="G50" s="13">
        <v>1355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2201</v>
      </c>
      <c r="D51" s="13">
        <v>713</v>
      </c>
      <c r="E51" s="13">
        <v>664</v>
      </c>
      <c r="F51" s="13">
        <v>49</v>
      </c>
      <c r="G51" s="13">
        <v>1488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1495</v>
      </c>
      <c r="D52" s="13">
        <v>317</v>
      </c>
      <c r="E52" s="13">
        <v>301</v>
      </c>
      <c r="F52" s="13">
        <v>16</v>
      </c>
      <c r="G52" s="13">
        <v>1178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1533</v>
      </c>
      <c r="D53" s="14">
        <v>234</v>
      </c>
      <c r="E53" s="14">
        <v>211</v>
      </c>
      <c r="F53" s="14">
        <v>23</v>
      </c>
      <c r="G53" s="14">
        <v>1299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5.33203125" customWidth="1"/>
    <col min="4" max="4" width="15" customWidth="1"/>
    <col min="5" max="5" width="15.6640625" customWidth="1"/>
    <col min="6" max="6" width="15.33203125" customWidth="1"/>
    <col min="7" max="7" width="15.1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41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167633</v>
      </c>
      <c r="D6" s="12">
        <v>99761</v>
      </c>
      <c r="E6" s="12">
        <v>89845</v>
      </c>
      <c r="F6" s="12">
        <v>9916</v>
      </c>
      <c r="G6" s="12">
        <v>67872</v>
      </c>
    </row>
    <row r="7" spans="1:12" ht="12" customHeight="1" x14ac:dyDescent="0.2">
      <c r="A7" s="21" t="s">
        <v>45</v>
      </c>
      <c r="B7" s="2" t="s">
        <v>10</v>
      </c>
      <c r="C7" s="13">
        <v>3528</v>
      </c>
      <c r="D7" s="13">
        <v>201</v>
      </c>
      <c r="E7" s="13">
        <v>160</v>
      </c>
      <c r="F7" s="13">
        <v>41</v>
      </c>
      <c r="G7" s="13">
        <v>3327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15668</v>
      </c>
      <c r="D8" s="13">
        <v>3854</v>
      </c>
      <c r="E8" s="13">
        <v>2772</v>
      </c>
      <c r="F8" s="13">
        <v>1082</v>
      </c>
      <c r="G8" s="13">
        <v>11814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16063</v>
      </c>
      <c r="D9" s="13">
        <v>10853</v>
      </c>
      <c r="E9" s="13">
        <v>8546</v>
      </c>
      <c r="F9" s="13">
        <v>2307</v>
      </c>
      <c r="G9" s="13">
        <v>5210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15579</v>
      </c>
      <c r="D10" s="13">
        <v>12330</v>
      </c>
      <c r="E10" s="13">
        <v>10771</v>
      </c>
      <c r="F10" s="13">
        <v>1559</v>
      </c>
      <c r="G10" s="13">
        <v>3249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15099</v>
      </c>
      <c r="D11" s="13">
        <v>12302</v>
      </c>
      <c r="E11" s="13">
        <v>11269</v>
      </c>
      <c r="F11" s="13">
        <v>1033</v>
      </c>
      <c r="G11" s="13">
        <v>2797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14123</v>
      </c>
      <c r="D12" s="13">
        <v>11722</v>
      </c>
      <c r="E12" s="13">
        <v>10893</v>
      </c>
      <c r="F12" s="13">
        <v>829</v>
      </c>
      <c r="G12" s="13">
        <v>2401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15182</v>
      </c>
      <c r="D13" s="13">
        <v>12553</v>
      </c>
      <c r="E13" s="13">
        <v>11649</v>
      </c>
      <c r="F13" s="13">
        <v>904</v>
      </c>
      <c r="G13" s="13">
        <v>2629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12635</v>
      </c>
      <c r="D14" s="13">
        <v>10266</v>
      </c>
      <c r="E14" s="13">
        <v>9645</v>
      </c>
      <c r="F14" s="13">
        <v>621</v>
      </c>
      <c r="G14" s="13">
        <v>2369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10986</v>
      </c>
      <c r="D15" s="13">
        <v>8460</v>
      </c>
      <c r="E15" s="13">
        <v>8002</v>
      </c>
      <c r="F15" s="13">
        <v>458</v>
      </c>
      <c r="G15" s="13">
        <v>2526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9968</v>
      </c>
      <c r="D16" s="13">
        <v>6872</v>
      </c>
      <c r="E16" s="13">
        <v>6477</v>
      </c>
      <c r="F16" s="13">
        <v>395</v>
      </c>
      <c r="G16" s="13">
        <v>3096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9705</v>
      </c>
      <c r="D17" s="13">
        <v>4897</v>
      </c>
      <c r="E17" s="13">
        <v>4598</v>
      </c>
      <c r="F17" s="13">
        <v>299</v>
      </c>
      <c r="G17" s="13">
        <v>4808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9101</v>
      </c>
      <c r="D18" s="13">
        <v>2658</v>
      </c>
      <c r="E18" s="13">
        <v>2477</v>
      </c>
      <c r="F18" s="13">
        <v>181</v>
      </c>
      <c r="G18" s="13">
        <v>6443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7871</v>
      </c>
      <c r="D19" s="13">
        <v>1487</v>
      </c>
      <c r="E19" s="13">
        <v>1382</v>
      </c>
      <c r="F19" s="13">
        <v>105</v>
      </c>
      <c r="G19" s="13">
        <v>6384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5614</v>
      </c>
      <c r="D20" s="13">
        <v>717</v>
      </c>
      <c r="E20" s="13">
        <v>670</v>
      </c>
      <c r="F20" s="13">
        <v>47</v>
      </c>
      <c r="G20" s="13">
        <v>4897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6511</v>
      </c>
      <c r="D21" s="13">
        <v>589</v>
      </c>
      <c r="E21" s="13">
        <v>534</v>
      </c>
      <c r="F21" s="13">
        <v>55</v>
      </c>
      <c r="G21" s="13">
        <v>5922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88081</v>
      </c>
      <c r="D22" s="12">
        <v>44037</v>
      </c>
      <c r="E22" s="12">
        <v>38061</v>
      </c>
      <c r="F22" s="12">
        <v>5976</v>
      </c>
      <c r="G22" s="12">
        <v>44044</v>
      </c>
    </row>
    <row r="23" spans="1:12" ht="12" customHeight="1" x14ac:dyDescent="0.2">
      <c r="A23" s="21" t="s">
        <v>45</v>
      </c>
      <c r="B23" s="2" t="s">
        <v>10</v>
      </c>
      <c r="C23" s="13">
        <v>1793</v>
      </c>
      <c r="D23" s="13">
        <v>100</v>
      </c>
      <c r="E23" s="13">
        <v>72</v>
      </c>
      <c r="F23" s="13">
        <v>28</v>
      </c>
      <c r="G23" s="13">
        <v>1693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7859</v>
      </c>
      <c r="D24" s="13">
        <v>1630</v>
      </c>
      <c r="E24" s="13">
        <v>1054</v>
      </c>
      <c r="F24" s="13">
        <v>576</v>
      </c>
      <c r="G24" s="13">
        <v>6229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8123</v>
      </c>
      <c r="D25" s="13">
        <v>4748</v>
      </c>
      <c r="E25" s="13">
        <v>3375</v>
      </c>
      <c r="F25" s="13">
        <v>1373</v>
      </c>
      <c r="G25" s="13">
        <v>3375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7904</v>
      </c>
      <c r="D26" s="13">
        <v>5475</v>
      </c>
      <c r="E26" s="13">
        <v>4479</v>
      </c>
      <c r="F26" s="13">
        <v>996</v>
      </c>
      <c r="G26" s="13">
        <v>2429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7706</v>
      </c>
      <c r="D27" s="13">
        <v>5519</v>
      </c>
      <c r="E27" s="13">
        <v>4812</v>
      </c>
      <c r="F27" s="13">
        <v>707</v>
      </c>
      <c r="G27" s="13">
        <v>2187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7421</v>
      </c>
      <c r="D28" s="13">
        <v>5514</v>
      </c>
      <c r="E28" s="13">
        <v>4935</v>
      </c>
      <c r="F28" s="13">
        <v>579</v>
      </c>
      <c r="G28" s="13">
        <v>1907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7859</v>
      </c>
      <c r="D29" s="13">
        <v>5836</v>
      </c>
      <c r="E29" s="13">
        <v>5235</v>
      </c>
      <c r="F29" s="13">
        <v>601</v>
      </c>
      <c r="G29" s="13">
        <v>2023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6557</v>
      </c>
      <c r="D30" s="13">
        <v>4795</v>
      </c>
      <c r="E30" s="13">
        <v>4429</v>
      </c>
      <c r="F30" s="13">
        <v>366</v>
      </c>
      <c r="G30" s="13">
        <v>1762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5763</v>
      </c>
      <c r="D31" s="13">
        <v>3953</v>
      </c>
      <c r="E31" s="13">
        <v>3691</v>
      </c>
      <c r="F31" s="13">
        <v>262</v>
      </c>
      <c r="G31" s="13">
        <v>1810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5309</v>
      </c>
      <c r="D32" s="13">
        <v>3036</v>
      </c>
      <c r="E32" s="13">
        <v>2837</v>
      </c>
      <c r="F32" s="13">
        <v>199</v>
      </c>
      <c r="G32" s="13">
        <v>2273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5154</v>
      </c>
      <c r="D33" s="13">
        <v>1549</v>
      </c>
      <c r="E33" s="13">
        <v>1439</v>
      </c>
      <c r="F33" s="13">
        <v>110</v>
      </c>
      <c r="G33" s="13">
        <v>3605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4945</v>
      </c>
      <c r="D34" s="13">
        <v>887</v>
      </c>
      <c r="E34" s="13">
        <v>817</v>
      </c>
      <c r="F34" s="13">
        <v>70</v>
      </c>
      <c r="G34" s="13">
        <v>4058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4318</v>
      </c>
      <c r="D35" s="13">
        <v>494</v>
      </c>
      <c r="E35" s="13">
        <v>447</v>
      </c>
      <c r="F35" s="13">
        <v>47</v>
      </c>
      <c r="G35" s="13">
        <v>3824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3252</v>
      </c>
      <c r="D36" s="13">
        <v>235</v>
      </c>
      <c r="E36" s="13">
        <v>210</v>
      </c>
      <c r="F36" s="13">
        <v>25</v>
      </c>
      <c r="G36" s="13">
        <v>3017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4118</v>
      </c>
      <c r="D37" s="13">
        <v>266</v>
      </c>
      <c r="E37" s="13">
        <v>229</v>
      </c>
      <c r="F37" s="13">
        <v>37</v>
      </c>
      <c r="G37" s="13">
        <v>3852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79552</v>
      </c>
      <c r="D38" s="12">
        <v>55724</v>
      </c>
      <c r="E38" s="12">
        <v>51784</v>
      </c>
      <c r="F38" s="12">
        <v>3940</v>
      </c>
      <c r="G38" s="12">
        <v>23828</v>
      </c>
    </row>
    <row r="39" spans="1:12" ht="12" customHeight="1" x14ac:dyDescent="0.2">
      <c r="A39" s="21" t="s">
        <v>45</v>
      </c>
      <c r="B39" s="2" t="s">
        <v>10</v>
      </c>
      <c r="C39" s="13">
        <v>1735</v>
      </c>
      <c r="D39" s="13">
        <v>101</v>
      </c>
      <c r="E39" s="13">
        <v>88</v>
      </c>
      <c r="F39" s="13">
        <v>13</v>
      </c>
      <c r="G39" s="13">
        <v>1634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7809</v>
      </c>
      <c r="D40" s="13">
        <v>2224</v>
      </c>
      <c r="E40" s="13">
        <v>1718</v>
      </c>
      <c r="F40" s="13">
        <v>506</v>
      </c>
      <c r="G40" s="13">
        <v>5585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7940</v>
      </c>
      <c r="D41" s="13">
        <v>6105</v>
      </c>
      <c r="E41" s="13">
        <v>5171</v>
      </c>
      <c r="F41" s="13">
        <v>934</v>
      </c>
      <c r="G41" s="13">
        <v>1835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7675</v>
      </c>
      <c r="D42" s="13">
        <v>6855</v>
      </c>
      <c r="E42" s="13">
        <v>6292</v>
      </c>
      <c r="F42" s="13">
        <v>563</v>
      </c>
      <c r="G42" s="13">
        <v>820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7393</v>
      </c>
      <c r="D43" s="13">
        <v>6783</v>
      </c>
      <c r="E43" s="13">
        <v>6457</v>
      </c>
      <c r="F43" s="13">
        <v>326</v>
      </c>
      <c r="G43" s="13">
        <v>610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6702</v>
      </c>
      <c r="D44" s="13">
        <v>6208</v>
      </c>
      <c r="E44" s="13">
        <v>5958</v>
      </c>
      <c r="F44" s="13">
        <v>250</v>
      </c>
      <c r="G44" s="13">
        <v>494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7323</v>
      </c>
      <c r="D45" s="13">
        <v>6717</v>
      </c>
      <c r="E45" s="13">
        <v>6414</v>
      </c>
      <c r="F45" s="13">
        <v>303</v>
      </c>
      <c r="G45" s="13">
        <v>606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6078</v>
      </c>
      <c r="D46" s="13">
        <v>5471</v>
      </c>
      <c r="E46" s="13">
        <v>5216</v>
      </c>
      <c r="F46" s="13">
        <v>255</v>
      </c>
      <c r="G46" s="13">
        <v>607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5223</v>
      </c>
      <c r="D47" s="13">
        <v>4507</v>
      </c>
      <c r="E47" s="13">
        <v>4311</v>
      </c>
      <c r="F47" s="13">
        <v>196</v>
      </c>
      <c r="G47" s="13">
        <v>716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4659</v>
      </c>
      <c r="D48" s="13">
        <v>3836</v>
      </c>
      <c r="E48" s="13">
        <v>3640</v>
      </c>
      <c r="F48" s="13">
        <v>196</v>
      </c>
      <c r="G48" s="13">
        <v>823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4551</v>
      </c>
      <c r="D49" s="13">
        <v>3348</v>
      </c>
      <c r="E49" s="13">
        <v>3159</v>
      </c>
      <c r="F49" s="13">
        <v>189</v>
      </c>
      <c r="G49" s="13">
        <v>1203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4156</v>
      </c>
      <c r="D50" s="13">
        <v>1771</v>
      </c>
      <c r="E50" s="13">
        <v>1660</v>
      </c>
      <c r="F50" s="13">
        <v>111</v>
      </c>
      <c r="G50" s="13">
        <v>2385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3553</v>
      </c>
      <c r="D51" s="13">
        <v>993</v>
      </c>
      <c r="E51" s="13">
        <v>935</v>
      </c>
      <c r="F51" s="13">
        <v>58</v>
      </c>
      <c r="G51" s="13">
        <v>2560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2362</v>
      </c>
      <c r="D52" s="13">
        <v>482</v>
      </c>
      <c r="E52" s="13">
        <v>460</v>
      </c>
      <c r="F52" s="13">
        <v>22</v>
      </c>
      <c r="G52" s="13">
        <v>1880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2393</v>
      </c>
      <c r="D53" s="14">
        <v>323</v>
      </c>
      <c r="E53" s="14">
        <v>305</v>
      </c>
      <c r="F53" s="14">
        <v>18</v>
      </c>
      <c r="G53" s="14">
        <v>2070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3" width="16.33203125" customWidth="1"/>
    <col min="4" max="6" width="15.33203125" customWidth="1"/>
    <col min="7" max="7" width="1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42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14769</v>
      </c>
      <c r="D6" s="12">
        <v>9011</v>
      </c>
      <c r="E6" s="12">
        <v>8236</v>
      </c>
      <c r="F6" s="12">
        <v>775</v>
      </c>
      <c r="G6" s="12">
        <v>5758</v>
      </c>
    </row>
    <row r="7" spans="1:12" ht="12" customHeight="1" x14ac:dyDescent="0.2">
      <c r="A7" s="21" t="s">
        <v>45</v>
      </c>
      <c r="B7" s="2" t="s">
        <v>10</v>
      </c>
      <c r="C7" s="13">
        <v>299</v>
      </c>
      <c r="D7" s="13">
        <v>18</v>
      </c>
      <c r="E7" s="13">
        <v>11</v>
      </c>
      <c r="F7" s="13">
        <v>7</v>
      </c>
      <c r="G7" s="13">
        <v>281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1534</v>
      </c>
      <c r="D8" s="13">
        <v>412</v>
      </c>
      <c r="E8" s="13">
        <v>305</v>
      </c>
      <c r="F8" s="13">
        <v>107</v>
      </c>
      <c r="G8" s="13">
        <v>1122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1522</v>
      </c>
      <c r="D9" s="13">
        <v>1097</v>
      </c>
      <c r="E9" s="13">
        <v>904</v>
      </c>
      <c r="F9" s="13">
        <v>193</v>
      </c>
      <c r="G9" s="13">
        <v>425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1554</v>
      </c>
      <c r="D10" s="13">
        <v>1217</v>
      </c>
      <c r="E10" s="13">
        <v>1080</v>
      </c>
      <c r="F10" s="13">
        <v>137</v>
      </c>
      <c r="G10" s="13">
        <v>337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1461</v>
      </c>
      <c r="D11" s="13">
        <v>1182</v>
      </c>
      <c r="E11" s="13">
        <v>1096</v>
      </c>
      <c r="F11" s="13">
        <v>86</v>
      </c>
      <c r="G11" s="13">
        <v>279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1277</v>
      </c>
      <c r="D12" s="13">
        <v>1032</v>
      </c>
      <c r="E12" s="13">
        <v>961</v>
      </c>
      <c r="F12" s="13">
        <v>71</v>
      </c>
      <c r="G12" s="13">
        <v>245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1294</v>
      </c>
      <c r="D13" s="13">
        <v>1050</v>
      </c>
      <c r="E13" s="13">
        <v>998</v>
      </c>
      <c r="F13" s="13">
        <v>52</v>
      </c>
      <c r="G13" s="13">
        <v>244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1078</v>
      </c>
      <c r="D14" s="13">
        <v>855</v>
      </c>
      <c r="E14" s="13">
        <v>817</v>
      </c>
      <c r="F14" s="13">
        <v>38</v>
      </c>
      <c r="G14" s="13">
        <v>223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929</v>
      </c>
      <c r="D15" s="13">
        <v>702</v>
      </c>
      <c r="E15" s="13">
        <v>673</v>
      </c>
      <c r="F15" s="13">
        <v>29</v>
      </c>
      <c r="G15" s="13">
        <v>227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827</v>
      </c>
      <c r="D16" s="13">
        <v>584</v>
      </c>
      <c r="E16" s="13">
        <v>563</v>
      </c>
      <c r="F16" s="13">
        <v>21</v>
      </c>
      <c r="G16" s="13">
        <v>243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821</v>
      </c>
      <c r="D17" s="13">
        <v>443</v>
      </c>
      <c r="E17" s="13">
        <v>427</v>
      </c>
      <c r="F17" s="13">
        <v>16</v>
      </c>
      <c r="G17" s="13">
        <v>378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720</v>
      </c>
      <c r="D18" s="13">
        <v>217</v>
      </c>
      <c r="E18" s="13">
        <v>205</v>
      </c>
      <c r="F18" s="13">
        <v>12</v>
      </c>
      <c r="G18" s="13">
        <v>503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605</v>
      </c>
      <c r="D19" s="13">
        <v>115</v>
      </c>
      <c r="E19" s="13">
        <v>113</v>
      </c>
      <c r="F19" s="13">
        <v>2</v>
      </c>
      <c r="G19" s="13">
        <v>490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445</v>
      </c>
      <c r="D20" s="13">
        <v>55</v>
      </c>
      <c r="E20" s="13">
        <v>53</v>
      </c>
      <c r="F20" s="13">
        <v>2</v>
      </c>
      <c r="G20" s="13">
        <v>390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403</v>
      </c>
      <c r="D21" s="13">
        <v>32</v>
      </c>
      <c r="E21" s="13">
        <v>30</v>
      </c>
      <c r="F21" s="13">
        <v>2</v>
      </c>
      <c r="G21" s="13">
        <v>371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7392</v>
      </c>
      <c r="D22" s="12">
        <v>3645</v>
      </c>
      <c r="E22" s="12">
        <v>3174</v>
      </c>
      <c r="F22" s="12">
        <v>471</v>
      </c>
      <c r="G22" s="12">
        <v>3747</v>
      </c>
    </row>
    <row r="23" spans="1:12" ht="12" customHeight="1" x14ac:dyDescent="0.2">
      <c r="A23" s="21" t="s">
        <v>45</v>
      </c>
      <c r="B23" s="2" t="s">
        <v>10</v>
      </c>
      <c r="C23" s="13">
        <v>155</v>
      </c>
      <c r="D23" s="13">
        <v>8</v>
      </c>
      <c r="E23" s="13">
        <v>6</v>
      </c>
      <c r="F23" s="13">
        <v>2</v>
      </c>
      <c r="G23" s="13">
        <v>147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728</v>
      </c>
      <c r="D24" s="13">
        <v>148</v>
      </c>
      <c r="E24" s="13">
        <v>95</v>
      </c>
      <c r="F24" s="13">
        <v>53</v>
      </c>
      <c r="G24" s="13">
        <v>580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760</v>
      </c>
      <c r="D25" s="13">
        <v>467</v>
      </c>
      <c r="E25" s="13">
        <v>353</v>
      </c>
      <c r="F25" s="13">
        <v>114</v>
      </c>
      <c r="G25" s="13">
        <v>293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781</v>
      </c>
      <c r="D26" s="13">
        <v>507</v>
      </c>
      <c r="E26" s="13">
        <v>415</v>
      </c>
      <c r="F26" s="13">
        <v>92</v>
      </c>
      <c r="G26" s="13">
        <v>274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720</v>
      </c>
      <c r="D27" s="13">
        <v>484</v>
      </c>
      <c r="E27" s="13">
        <v>434</v>
      </c>
      <c r="F27" s="13">
        <v>50</v>
      </c>
      <c r="G27" s="13">
        <v>236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667</v>
      </c>
      <c r="D28" s="13">
        <v>460</v>
      </c>
      <c r="E28" s="13">
        <v>409</v>
      </c>
      <c r="F28" s="13">
        <v>51</v>
      </c>
      <c r="G28" s="13">
        <v>207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633</v>
      </c>
      <c r="D29" s="13">
        <v>437</v>
      </c>
      <c r="E29" s="13">
        <v>399</v>
      </c>
      <c r="F29" s="13">
        <v>38</v>
      </c>
      <c r="G29" s="13">
        <v>196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525</v>
      </c>
      <c r="D30" s="13">
        <v>359</v>
      </c>
      <c r="E30" s="13">
        <v>330</v>
      </c>
      <c r="F30" s="13">
        <v>29</v>
      </c>
      <c r="G30" s="13">
        <v>166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473</v>
      </c>
      <c r="D31" s="13">
        <v>301</v>
      </c>
      <c r="E31" s="13">
        <v>279</v>
      </c>
      <c r="F31" s="13">
        <v>22</v>
      </c>
      <c r="G31" s="13">
        <v>172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409</v>
      </c>
      <c r="D32" s="13">
        <v>225</v>
      </c>
      <c r="E32" s="13">
        <v>219</v>
      </c>
      <c r="F32" s="13">
        <v>6</v>
      </c>
      <c r="G32" s="13">
        <v>184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412</v>
      </c>
      <c r="D33" s="13">
        <v>131</v>
      </c>
      <c r="E33" s="13">
        <v>123</v>
      </c>
      <c r="F33" s="13">
        <v>8</v>
      </c>
      <c r="G33" s="13">
        <v>281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353</v>
      </c>
      <c r="D34" s="13">
        <v>52</v>
      </c>
      <c r="E34" s="13">
        <v>48</v>
      </c>
      <c r="F34" s="13">
        <v>4</v>
      </c>
      <c r="G34" s="13">
        <v>301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296</v>
      </c>
      <c r="D35" s="13">
        <v>36</v>
      </c>
      <c r="E35" s="13">
        <v>35</v>
      </c>
      <c r="F35" s="13">
        <v>1</v>
      </c>
      <c r="G35" s="13">
        <v>260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238</v>
      </c>
      <c r="D36" s="13">
        <v>15</v>
      </c>
      <c r="E36" s="13">
        <v>14</v>
      </c>
      <c r="F36" s="13">
        <v>1</v>
      </c>
      <c r="G36" s="13">
        <v>223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242</v>
      </c>
      <c r="D37" s="13">
        <v>15</v>
      </c>
      <c r="E37" s="13">
        <v>15</v>
      </c>
      <c r="F37" s="13" t="s">
        <v>58</v>
      </c>
      <c r="G37" s="13">
        <v>227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7377</v>
      </c>
      <c r="D38" s="12">
        <v>5366</v>
      </c>
      <c r="E38" s="12">
        <v>5062</v>
      </c>
      <c r="F38" s="12">
        <v>304</v>
      </c>
      <c r="G38" s="12">
        <v>2011</v>
      </c>
    </row>
    <row r="39" spans="1:12" ht="12" customHeight="1" x14ac:dyDescent="0.2">
      <c r="A39" s="21" t="s">
        <v>45</v>
      </c>
      <c r="B39" s="2" t="s">
        <v>10</v>
      </c>
      <c r="C39" s="13">
        <v>144</v>
      </c>
      <c r="D39" s="13">
        <v>10</v>
      </c>
      <c r="E39" s="13">
        <v>5</v>
      </c>
      <c r="F39" s="13">
        <v>5</v>
      </c>
      <c r="G39" s="13">
        <v>134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806</v>
      </c>
      <c r="D40" s="13">
        <v>264</v>
      </c>
      <c r="E40" s="13">
        <v>210</v>
      </c>
      <c r="F40" s="13">
        <v>54</v>
      </c>
      <c r="G40" s="13">
        <v>542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762</v>
      </c>
      <c r="D41" s="13">
        <v>630</v>
      </c>
      <c r="E41" s="13">
        <v>551</v>
      </c>
      <c r="F41" s="13">
        <v>79</v>
      </c>
      <c r="G41" s="13">
        <v>132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773</v>
      </c>
      <c r="D42" s="13">
        <v>710</v>
      </c>
      <c r="E42" s="13">
        <v>665</v>
      </c>
      <c r="F42" s="13">
        <v>45</v>
      </c>
      <c r="G42" s="13">
        <v>63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741</v>
      </c>
      <c r="D43" s="13">
        <v>698</v>
      </c>
      <c r="E43" s="13">
        <v>662</v>
      </c>
      <c r="F43" s="13">
        <v>36</v>
      </c>
      <c r="G43" s="13">
        <v>43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610</v>
      </c>
      <c r="D44" s="13">
        <v>572</v>
      </c>
      <c r="E44" s="13">
        <v>552</v>
      </c>
      <c r="F44" s="13">
        <v>20</v>
      </c>
      <c r="G44" s="13">
        <v>38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661</v>
      </c>
      <c r="D45" s="13">
        <v>613</v>
      </c>
      <c r="E45" s="13">
        <v>599</v>
      </c>
      <c r="F45" s="13">
        <v>14</v>
      </c>
      <c r="G45" s="13">
        <v>48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553</v>
      </c>
      <c r="D46" s="13">
        <v>496</v>
      </c>
      <c r="E46" s="13">
        <v>487</v>
      </c>
      <c r="F46" s="13">
        <v>9</v>
      </c>
      <c r="G46" s="13">
        <v>57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456</v>
      </c>
      <c r="D47" s="13">
        <v>401</v>
      </c>
      <c r="E47" s="13">
        <v>394</v>
      </c>
      <c r="F47" s="13">
        <v>7</v>
      </c>
      <c r="G47" s="13">
        <v>55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418</v>
      </c>
      <c r="D48" s="13">
        <v>359</v>
      </c>
      <c r="E48" s="13">
        <v>344</v>
      </c>
      <c r="F48" s="13">
        <v>15</v>
      </c>
      <c r="G48" s="13">
        <v>59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409</v>
      </c>
      <c r="D49" s="13">
        <v>312</v>
      </c>
      <c r="E49" s="13">
        <v>304</v>
      </c>
      <c r="F49" s="13">
        <v>8</v>
      </c>
      <c r="G49" s="13">
        <v>97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367</v>
      </c>
      <c r="D50" s="13">
        <v>165</v>
      </c>
      <c r="E50" s="13">
        <v>157</v>
      </c>
      <c r="F50" s="13">
        <v>8</v>
      </c>
      <c r="G50" s="13">
        <v>202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309</v>
      </c>
      <c r="D51" s="13">
        <v>79</v>
      </c>
      <c r="E51" s="13">
        <v>78</v>
      </c>
      <c r="F51" s="13">
        <v>1</v>
      </c>
      <c r="G51" s="13">
        <v>230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207</v>
      </c>
      <c r="D52" s="13">
        <v>40</v>
      </c>
      <c r="E52" s="13">
        <v>39</v>
      </c>
      <c r="F52" s="13">
        <v>1</v>
      </c>
      <c r="G52" s="13">
        <v>167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161</v>
      </c>
      <c r="D53" s="14">
        <v>17</v>
      </c>
      <c r="E53" s="14">
        <v>15</v>
      </c>
      <c r="F53" s="14">
        <v>2</v>
      </c>
      <c r="G53" s="14">
        <v>144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2" width="31.6640625" customWidth="1"/>
    <col min="3" max="4" width="16.33203125" customWidth="1"/>
    <col min="5" max="6" width="18" customWidth="1"/>
    <col min="7" max="7" width="17.16406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43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45884</v>
      </c>
      <c r="D6" s="12">
        <v>28088</v>
      </c>
      <c r="E6" s="12">
        <v>25425</v>
      </c>
      <c r="F6" s="12">
        <v>2663</v>
      </c>
      <c r="G6" s="12">
        <v>17796</v>
      </c>
    </row>
    <row r="7" spans="1:12" ht="12" customHeight="1" x14ac:dyDescent="0.2">
      <c r="A7" s="21" t="s">
        <v>45</v>
      </c>
      <c r="B7" s="2" t="s">
        <v>10</v>
      </c>
      <c r="C7" s="13">
        <v>1086</v>
      </c>
      <c r="D7" s="13">
        <v>74</v>
      </c>
      <c r="E7" s="13">
        <v>61</v>
      </c>
      <c r="F7" s="13">
        <v>13</v>
      </c>
      <c r="G7" s="13">
        <v>1012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4913</v>
      </c>
      <c r="D8" s="13">
        <v>1376</v>
      </c>
      <c r="E8" s="13">
        <v>1036</v>
      </c>
      <c r="F8" s="13">
        <v>340</v>
      </c>
      <c r="G8" s="13">
        <v>3537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4429</v>
      </c>
      <c r="D9" s="13">
        <v>3145</v>
      </c>
      <c r="E9" s="13">
        <v>2570</v>
      </c>
      <c r="F9" s="13">
        <v>575</v>
      </c>
      <c r="G9" s="13">
        <v>1284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4685</v>
      </c>
      <c r="D10" s="13">
        <v>3677</v>
      </c>
      <c r="E10" s="13">
        <v>3298</v>
      </c>
      <c r="F10" s="13">
        <v>379</v>
      </c>
      <c r="G10" s="13">
        <v>1008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4479</v>
      </c>
      <c r="D11" s="13">
        <v>3601</v>
      </c>
      <c r="E11" s="13">
        <v>3314</v>
      </c>
      <c r="F11" s="13">
        <v>287</v>
      </c>
      <c r="G11" s="13">
        <v>878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4273</v>
      </c>
      <c r="D12" s="13">
        <v>3488</v>
      </c>
      <c r="E12" s="13">
        <v>3242</v>
      </c>
      <c r="F12" s="13">
        <v>246</v>
      </c>
      <c r="G12" s="13">
        <v>785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4155</v>
      </c>
      <c r="D13" s="13">
        <v>3395</v>
      </c>
      <c r="E13" s="13">
        <v>3174</v>
      </c>
      <c r="F13" s="13">
        <v>221</v>
      </c>
      <c r="G13" s="13">
        <v>760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3434</v>
      </c>
      <c r="D14" s="13">
        <v>2740</v>
      </c>
      <c r="E14" s="13">
        <v>2577</v>
      </c>
      <c r="F14" s="13">
        <v>163</v>
      </c>
      <c r="G14" s="13">
        <v>694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3081</v>
      </c>
      <c r="D15" s="13">
        <v>2348</v>
      </c>
      <c r="E15" s="13">
        <v>2169</v>
      </c>
      <c r="F15" s="13">
        <v>179</v>
      </c>
      <c r="G15" s="13">
        <v>733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2564</v>
      </c>
      <c r="D16" s="13">
        <v>1741</v>
      </c>
      <c r="E16" s="13">
        <v>1641</v>
      </c>
      <c r="F16" s="13">
        <v>100</v>
      </c>
      <c r="G16" s="13">
        <v>823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2290</v>
      </c>
      <c r="D17" s="13">
        <v>1135</v>
      </c>
      <c r="E17" s="13">
        <v>1074</v>
      </c>
      <c r="F17" s="13">
        <v>61</v>
      </c>
      <c r="G17" s="13">
        <v>1155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2123</v>
      </c>
      <c r="D18" s="13">
        <v>665</v>
      </c>
      <c r="E18" s="13">
        <v>616</v>
      </c>
      <c r="F18" s="13">
        <v>49</v>
      </c>
      <c r="G18" s="13">
        <v>1458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1806</v>
      </c>
      <c r="D19" s="13">
        <v>391</v>
      </c>
      <c r="E19" s="13">
        <v>375</v>
      </c>
      <c r="F19" s="13">
        <v>16</v>
      </c>
      <c r="G19" s="13">
        <v>1415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1268</v>
      </c>
      <c r="D20" s="13">
        <v>177</v>
      </c>
      <c r="E20" s="13">
        <v>159</v>
      </c>
      <c r="F20" s="13">
        <v>18</v>
      </c>
      <c r="G20" s="13">
        <v>1091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1298</v>
      </c>
      <c r="D21" s="13">
        <v>135</v>
      </c>
      <c r="E21" s="13">
        <v>119</v>
      </c>
      <c r="F21" s="13">
        <v>16</v>
      </c>
      <c r="G21" s="13">
        <v>1163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23974</v>
      </c>
      <c r="D22" s="12">
        <v>12439</v>
      </c>
      <c r="E22" s="12">
        <v>10845</v>
      </c>
      <c r="F22" s="12">
        <v>1594</v>
      </c>
      <c r="G22" s="12">
        <v>11535</v>
      </c>
    </row>
    <row r="23" spans="1:12" ht="12" customHeight="1" x14ac:dyDescent="0.2">
      <c r="A23" s="21" t="s">
        <v>45</v>
      </c>
      <c r="B23" s="2" t="s">
        <v>10</v>
      </c>
      <c r="C23" s="13">
        <v>557</v>
      </c>
      <c r="D23" s="13">
        <v>34</v>
      </c>
      <c r="E23" s="13">
        <v>30</v>
      </c>
      <c r="F23" s="13">
        <v>4</v>
      </c>
      <c r="G23" s="13">
        <v>523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2458</v>
      </c>
      <c r="D24" s="13">
        <v>573</v>
      </c>
      <c r="E24" s="13">
        <v>399</v>
      </c>
      <c r="F24" s="13">
        <v>174</v>
      </c>
      <c r="G24" s="13">
        <v>1885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2236</v>
      </c>
      <c r="D25" s="13">
        <v>1364</v>
      </c>
      <c r="E25" s="13">
        <v>1013</v>
      </c>
      <c r="F25" s="13">
        <v>351</v>
      </c>
      <c r="G25" s="13">
        <v>872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2485</v>
      </c>
      <c r="D26" s="13">
        <v>1713</v>
      </c>
      <c r="E26" s="13">
        <v>1473</v>
      </c>
      <c r="F26" s="13">
        <v>240</v>
      </c>
      <c r="G26" s="13">
        <v>772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2316</v>
      </c>
      <c r="D27" s="13">
        <v>1627</v>
      </c>
      <c r="E27" s="13">
        <v>1440</v>
      </c>
      <c r="F27" s="13">
        <v>187</v>
      </c>
      <c r="G27" s="13">
        <v>689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2181</v>
      </c>
      <c r="D28" s="13">
        <v>1563</v>
      </c>
      <c r="E28" s="13">
        <v>1393</v>
      </c>
      <c r="F28" s="13">
        <v>170</v>
      </c>
      <c r="G28" s="13">
        <v>618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2144</v>
      </c>
      <c r="D29" s="13">
        <v>1556</v>
      </c>
      <c r="E29" s="13">
        <v>1408</v>
      </c>
      <c r="F29" s="13">
        <v>148</v>
      </c>
      <c r="G29" s="13">
        <v>588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1807</v>
      </c>
      <c r="D30" s="13">
        <v>1280</v>
      </c>
      <c r="E30" s="13">
        <v>1172</v>
      </c>
      <c r="F30" s="13">
        <v>108</v>
      </c>
      <c r="G30" s="13">
        <v>527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1642</v>
      </c>
      <c r="D31" s="13">
        <v>1113</v>
      </c>
      <c r="E31" s="13">
        <v>1004</v>
      </c>
      <c r="F31" s="13">
        <v>109</v>
      </c>
      <c r="G31" s="13">
        <v>529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1356</v>
      </c>
      <c r="D32" s="13">
        <v>744</v>
      </c>
      <c r="E32" s="13">
        <v>689</v>
      </c>
      <c r="F32" s="13">
        <v>55</v>
      </c>
      <c r="G32" s="13">
        <v>612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1212</v>
      </c>
      <c r="D33" s="13">
        <v>375</v>
      </c>
      <c r="E33" s="13">
        <v>361</v>
      </c>
      <c r="F33" s="13">
        <v>14</v>
      </c>
      <c r="G33" s="13">
        <v>837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1127</v>
      </c>
      <c r="D34" s="13">
        <v>221</v>
      </c>
      <c r="E34" s="13">
        <v>212</v>
      </c>
      <c r="F34" s="13">
        <v>9</v>
      </c>
      <c r="G34" s="13">
        <v>906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962</v>
      </c>
      <c r="D35" s="13">
        <v>145</v>
      </c>
      <c r="E35" s="13">
        <v>140</v>
      </c>
      <c r="F35" s="13">
        <v>5</v>
      </c>
      <c r="G35" s="13">
        <v>817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717</v>
      </c>
      <c r="D36" s="13">
        <v>64</v>
      </c>
      <c r="E36" s="13">
        <v>53</v>
      </c>
      <c r="F36" s="13">
        <v>11</v>
      </c>
      <c r="G36" s="13">
        <v>653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774</v>
      </c>
      <c r="D37" s="13">
        <v>67</v>
      </c>
      <c r="E37" s="13">
        <v>58</v>
      </c>
      <c r="F37" s="13">
        <v>9</v>
      </c>
      <c r="G37" s="13">
        <v>707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21910</v>
      </c>
      <c r="D38" s="12">
        <v>15649</v>
      </c>
      <c r="E38" s="12">
        <v>14580</v>
      </c>
      <c r="F38" s="12">
        <v>1069</v>
      </c>
      <c r="G38" s="12">
        <v>6261</v>
      </c>
    </row>
    <row r="39" spans="1:12" ht="12" customHeight="1" x14ac:dyDescent="0.2">
      <c r="A39" s="21" t="s">
        <v>45</v>
      </c>
      <c r="B39" s="2" t="s">
        <v>10</v>
      </c>
      <c r="C39" s="13">
        <v>529</v>
      </c>
      <c r="D39" s="13">
        <v>40</v>
      </c>
      <c r="E39" s="13">
        <v>31</v>
      </c>
      <c r="F39" s="13">
        <v>9</v>
      </c>
      <c r="G39" s="13">
        <v>489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2455</v>
      </c>
      <c r="D40" s="13">
        <v>803</v>
      </c>
      <c r="E40" s="13">
        <v>637</v>
      </c>
      <c r="F40" s="13">
        <v>166</v>
      </c>
      <c r="G40" s="13">
        <v>1652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2193</v>
      </c>
      <c r="D41" s="13">
        <v>1781</v>
      </c>
      <c r="E41" s="13">
        <v>1557</v>
      </c>
      <c r="F41" s="13">
        <v>224</v>
      </c>
      <c r="G41" s="13">
        <v>412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2200</v>
      </c>
      <c r="D42" s="13">
        <v>1964</v>
      </c>
      <c r="E42" s="13">
        <v>1825</v>
      </c>
      <c r="F42" s="13">
        <v>139</v>
      </c>
      <c r="G42" s="13">
        <v>236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2163</v>
      </c>
      <c r="D43" s="13">
        <v>1974</v>
      </c>
      <c r="E43" s="13">
        <v>1874</v>
      </c>
      <c r="F43" s="13">
        <v>100</v>
      </c>
      <c r="G43" s="13">
        <v>189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2092</v>
      </c>
      <c r="D44" s="13">
        <v>1925</v>
      </c>
      <c r="E44" s="13">
        <v>1849</v>
      </c>
      <c r="F44" s="13">
        <v>76</v>
      </c>
      <c r="G44" s="13">
        <v>167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2011</v>
      </c>
      <c r="D45" s="13">
        <v>1839</v>
      </c>
      <c r="E45" s="13">
        <v>1766</v>
      </c>
      <c r="F45" s="13">
        <v>73</v>
      </c>
      <c r="G45" s="13">
        <v>172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1627</v>
      </c>
      <c r="D46" s="13">
        <v>1460</v>
      </c>
      <c r="E46" s="13">
        <v>1405</v>
      </c>
      <c r="F46" s="13">
        <v>55</v>
      </c>
      <c r="G46" s="13">
        <v>167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1439</v>
      </c>
      <c r="D47" s="13">
        <v>1235</v>
      </c>
      <c r="E47" s="13">
        <v>1165</v>
      </c>
      <c r="F47" s="13">
        <v>70</v>
      </c>
      <c r="G47" s="13">
        <v>204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1208</v>
      </c>
      <c r="D48" s="13">
        <v>997</v>
      </c>
      <c r="E48" s="13">
        <v>952</v>
      </c>
      <c r="F48" s="13">
        <v>45</v>
      </c>
      <c r="G48" s="13">
        <v>211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1078</v>
      </c>
      <c r="D49" s="13">
        <v>760</v>
      </c>
      <c r="E49" s="13">
        <v>713</v>
      </c>
      <c r="F49" s="13">
        <v>47</v>
      </c>
      <c r="G49" s="13">
        <v>318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996</v>
      </c>
      <c r="D50" s="13">
        <v>444</v>
      </c>
      <c r="E50" s="13">
        <v>404</v>
      </c>
      <c r="F50" s="13">
        <v>40</v>
      </c>
      <c r="G50" s="13">
        <v>552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844</v>
      </c>
      <c r="D51" s="13">
        <v>246</v>
      </c>
      <c r="E51" s="13">
        <v>235</v>
      </c>
      <c r="F51" s="13">
        <v>11</v>
      </c>
      <c r="G51" s="13">
        <v>598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551</v>
      </c>
      <c r="D52" s="13">
        <v>113</v>
      </c>
      <c r="E52" s="13">
        <v>106</v>
      </c>
      <c r="F52" s="13">
        <v>7</v>
      </c>
      <c r="G52" s="13">
        <v>438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524</v>
      </c>
      <c r="D53" s="14">
        <v>68</v>
      </c>
      <c r="E53" s="14">
        <v>61</v>
      </c>
      <c r="F53" s="14">
        <v>7</v>
      </c>
      <c r="G53" s="14">
        <v>456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1.6640625" customWidth="1"/>
    <col min="2" max="2" width="32" customWidth="1"/>
    <col min="3" max="3" width="17.5" customWidth="1"/>
    <col min="4" max="4" width="17.33203125" customWidth="1"/>
    <col min="5" max="5" width="17" customWidth="1"/>
    <col min="6" max="7" width="17.33203125" customWidth="1"/>
  </cols>
  <sheetData>
    <row r="1" spans="1:12" ht="13.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15" customHeight="1" x14ac:dyDescent="0.2">
      <c r="A2" s="29" t="s">
        <v>44</v>
      </c>
      <c r="B2" s="29" t="s">
        <v>45</v>
      </c>
      <c r="C2" s="29" t="s">
        <v>45</v>
      </c>
      <c r="D2" s="29" t="s">
        <v>45</v>
      </c>
      <c r="E2" s="29" t="s">
        <v>45</v>
      </c>
      <c r="F2" s="29" t="s">
        <v>45</v>
      </c>
      <c r="G2" s="29" t="s">
        <v>45</v>
      </c>
      <c r="J2" t="s">
        <v>45</v>
      </c>
    </row>
    <row r="3" spans="1:12" ht="36.6" customHeight="1" x14ac:dyDescent="0.2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</row>
    <row r="4" spans="1:12" ht="28.9" customHeight="1" x14ac:dyDescent="0.2">
      <c r="A4" s="24" t="s">
        <v>45</v>
      </c>
      <c r="B4" s="24" t="s">
        <v>45</v>
      </c>
      <c r="C4" s="24" t="s">
        <v>45</v>
      </c>
      <c r="D4" s="24" t="s">
        <v>5</v>
      </c>
      <c r="E4" s="24" t="s">
        <v>45</v>
      </c>
      <c r="F4" s="24" t="s">
        <v>45</v>
      </c>
      <c r="G4" s="24" t="s">
        <v>6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</row>
    <row r="5" spans="1:12" ht="16.899999999999999" customHeight="1" x14ac:dyDescent="0.2">
      <c r="A5" s="24" t="s">
        <v>45</v>
      </c>
      <c r="B5" s="24" t="s">
        <v>45</v>
      </c>
      <c r="C5" s="24" t="s">
        <v>45</v>
      </c>
      <c r="D5" s="3" t="s">
        <v>7</v>
      </c>
      <c r="E5" s="3" t="s">
        <v>8</v>
      </c>
      <c r="F5" s="3" t="s">
        <v>9</v>
      </c>
      <c r="G5" s="24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12" ht="12" customHeight="1" x14ac:dyDescent="0.2">
      <c r="A6" s="20" t="s">
        <v>7</v>
      </c>
      <c r="B6" s="6" t="s">
        <v>45</v>
      </c>
      <c r="C6" s="12">
        <v>30940</v>
      </c>
      <c r="D6" s="12">
        <v>19141</v>
      </c>
      <c r="E6" s="12">
        <v>17547</v>
      </c>
      <c r="F6" s="12">
        <v>1594</v>
      </c>
      <c r="G6" s="12">
        <v>11799</v>
      </c>
    </row>
    <row r="7" spans="1:12" ht="12" customHeight="1" x14ac:dyDescent="0.2">
      <c r="A7" s="21" t="s">
        <v>45</v>
      </c>
      <c r="B7" s="2" t="s">
        <v>10</v>
      </c>
      <c r="C7" s="13">
        <v>790</v>
      </c>
      <c r="D7" s="13">
        <v>58</v>
      </c>
      <c r="E7" s="13">
        <v>45</v>
      </c>
      <c r="F7" s="13">
        <v>13</v>
      </c>
      <c r="G7" s="13">
        <v>732</v>
      </c>
      <c r="H7" t="s">
        <v>45</v>
      </c>
      <c r="I7" t="s">
        <v>45</v>
      </c>
      <c r="K7" t="s">
        <v>45</v>
      </c>
      <c r="L7" t="s">
        <v>45</v>
      </c>
    </row>
    <row r="8" spans="1:12" ht="12" customHeight="1" x14ac:dyDescent="0.2">
      <c r="A8" s="21" t="s">
        <v>45</v>
      </c>
      <c r="B8" s="2" t="s">
        <v>11</v>
      </c>
      <c r="C8" s="13">
        <v>3579</v>
      </c>
      <c r="D8" s="13">
        <v>1004</v>
      </c>
      <c r="E8" s="13">
        <v>813</v>
      </c>
      <c r="F8" s="13">
        <v>191</v>
      </c>
      <c r="G8" s="13">
        <v>2575</v>
      </c>
      <c r="H8" t="s">
        <v>45</v>
      </c>
      <c r="I8" t="s">
        <v>45</v>
      </c>
      <c r="K8" t="s">
        <v>45</v>
      </c>
      <c r="L8" t="s">
        <v>45</v>
      </c>
    </row>
    <row r="9" spans="1:12" ht="12" customHeight="1" x14ac:dyDescent="0.2">
      <c r="A9" s="21" t="s">
        <v>45</v>
      </c>
      <c r="B9" s="2" t="s">
        <v>12</v>
      </c>
      <c r="C9" s="13">
        <v>3502</v>
      </c>
      <c r="D9" s="13">
        <v>2470</v>
      </c>
      <c r="E9" s="13">
        <v>2158</v>
      </c>
      <c r="F9" s="13">
        <v>312</v>
      </c>
      <c r="G9" s="13">
        <v>1032</v>
      </c>
      <c r="H9" t="s">
        <v>45</v>
      </c>
      <c r="I9" t="s">
        <v>45</v>
      </c>
      <c r="K9" t="s">
        <v>45</v>
      </c>
      <c r="L9" t="s">
        <v>45</v>
      </c>
    </row>
    <row r="10" spans="1:12" ht="12" customHeight="1" x14ac:dyDescent="0.2">
      <c r="A10" s="21" t="s">
        <v>45</v>
      </c>
      <c r="B10" s="2" t="s">
        <v>13</v>
      </c>
      <c r="C10" s="13">
        <v>3595</v>
      </c>
      <c r="D10" s="13">
        <v>2766</v>
      </c>
      <c r="E10" s="13">
        <v>2494</v>
      </c>
      <c r="F10" s="13">
        <v>272</v>
      </c>
      <c r="G10" s="13">
        <v>829</v>
      </c>
      <c r="H10" t="s">
        <v>45</v>
      </c>
      <c r="I10" t="s">
        <v>45</v>
      </c>
      <c r="K10" t="s">
        <v>45</v>
      </c>
      <c r="L10" t="s">
        <v>45</v>
      </c>
    </row>
    <row r="11" spans="1:12" ht="12" customHeight="1" x14ac:dyDescent="0.2">
      <c r="A11" s="21" t="s">
        <v>45</v>
      </c>
      <c r="B11" s="2" t="s">
        <v>14</v>
      </c>
      <c r="C11" s="13">
        <v>3308</v>
      </c>
      <c r="D11" s="13">
        <v>2647</v>
      </c>
      <c r="E11" s="13">
        <v>2440</v>
      </c>
      <c r="F11" s="13">
        <v>207</v>
      </c>
      <c r="G11" s="13">
        <v>661</v>
      </c>
      <c r="H11" t="s">
        <v>45</v>
      </c>
      <c r="I11" t="s">
        <v>45</v>
      </c>
      <c r="K11" t="s">
        <v>45</v>
      </c>
      <c r="L11" t="s">
        <v>45</v>
      </c>
    </row>
    <row r="12" spans="1:12" ht="12" customHeight="1" x14ac:dyDescent="0.2">
      <c r="A12" s="21" t="s">
        <v>45</v>
      </c>
      <c r="B12" s="2" t="s">
        <v>15</v>
      </c>
      <c r="C12" s="13">
        <v>2977</v>
      </c>
      <c r="D12" s="13">
        <v>2353</v>
      </c>
      <c r="E12" s="13">
        <v>2192</v>
      </c>
      <c r="F12" s="13">
        <v>161</v>
      </c>
      <c r="G12" s="13">
        <v>624</v>
      </c>
      <c r="H12" t="s">
        <v>45</v>
      </c>
      <c r="I12" t="s">
        <v>45</v>
      </c>
      <c r="K12" t="s">
        <v>45</v>
      </c>
      <c r="L12" t="s">
        <v>45</v>
      </c>
    </row>
    <row r="13" spans="1:12" ht="12" customHeight="1" x14ac:dyDescent="0.2">
      <c r="A13" s="21" t="s">
        <v>45</v>
      </c>
      <c r="B13" s="2" t="s">
        <v>16</v>
      </c>
      <c r="C13" s="13">
        <v>2653</v>
      </c>
      <c r="D13" s="13">
        <v>2108</v>
      </c>
      <c r="E13" s="13">
        <v>1990</v>
      </c>
      <c r="F13" s="13">
        <v>118</v>
      </c>
      <c r="G13" s="13">
        <v>545</v>
      </c>
      <c r="H13" t="s">
        <v>45</v>
      </c>
      <c r="I13" t="s">
        <v>45</v>
      </c>
      <c r="K13" t="s">
        <v>45</v>
      </c>
      <c r="L13" t="s">
        <v>45</v>
      </c>
    </row>
    <row r="14" spans="1:12" ht="12" customHeight="1" x14ac:dyDescent="0.2">
      <c r="A14" s="21" t="s">
        <v>45</v>
      </c>
      <c r="B14" s="2" t="s">
        <v>17</v>
      </c>
      <c r="C14" s="13">
        <v>2244</v>
      </c>
      <c r="D14" s="13">
        <v>1752</v>
      </c>
      <c r="E14" s="13">
        <v>1652</v>
      </c>
      <c r="F14" s="13">
        <v>100</v>
      </c>
      <c r="G14" s="13">
        <v>492</v>
      </c>
      <c r="H14" t="s">
        <v>45</v>
      </c>
      <c r="I14" t="s">
        <v>45</v>
      </c>
      <c r="K14" t="s">
        <v>45</v>
      </c>
      <c r="L14" t="s">
        <v>45</v>
      </c>
    </row>
    <row r="15" spans="1:12" ht="12" customHeight="1" x14ac:dyDescent="0.2">
      <c r="A15" s="21" t="s">
        <v>45</v>
      </c>
      <c r="B15" s="2" t="s">
        <v>18</v>
      </c>
      <c r="C15" s="13">
        <v>1812</v>
      </c>
      <c r="D15" s="13">
        <v>1356</v>
      </c>
      <c r="E15" s="13">
        <v>1279</v>
      </c>
      <c r="F15" s="13">
        <v>77</v>
      </c>
      <c r="G15" s="13">
        <v>456</v>
      </c>
      <c r="H15" t="s">
        <v>45</v>
      </c>
      <c r="I15" t="s">
        <v>45</v>
      </c>
      <c r="K15" t="s">
        <v>45</v>
      </c>
      <c r="L15" t="s">
        <v>45</v>
      </c>
    </row>
    <row r="16" spans="1:12" ht="12" customHeight="1" x14ac:dyDescent="0.2">
      <c r="A16" s="21" t="s">
        <v>45</v>
      </c>
      <c r="B16" s="2" t="s">
        <v>19</v>
      </c>
      <c r="C16" s="13">
        <v>1585</v>
      </c>
      <c r="D16" s="13">
        <v>1035</v>
      </c>
      <c r="E16" s="13">
        <v>971</v>
      </c>
      <c r="F16" s="13">
        <v>64</v>
      </c>
      <c r="G16" s="13">
        <v>550</v>
      </c>
      <c r="H16" t="s">
        <v>45</v>
      </c>
      <c r="I16" t="s">
        <v>45</v>
      </c>
      <c r="K16" t="s">
        <v>45</v>
      </c>
      <c r="L16" t="s">
        <v>45</v>
      </c>
    </row>
    <row r="17" spans="1:12" ht="12" customHeight="1" x14ac:dyDescent="0.2">
      <c r="A17" s="21" t="s">
        <v>45</v>
      </c>
      <c r="B17" s="2" t="s">
        <v>20</v>
      </c>
      <c r="C17" s="13">
        <v>1448</v>
      </c>
      <c r="D17" s="13">
        <v>758</v>
      </c>
      <c r="E17" s="13">
        <v>719</v>
      </c>
      <c r="F17" s="13">
        <v>39</v>
      </c>
      <c r="G17" s="13">
        <v>690</v>
      </c>
      <c r="H17" t="s">
        <v>45</v>
      </c>
      <c r="I17" t="s">
        <v>45</v>
      </c>
      <c r="K17" t="s">
        <v>45</v>
      </c>
      <c r="L17" t="s">
        <v>45</v>
      </c>
    </row>
    <row r="18" spans="1:12" ht="12" customHeight="1" x14ac:dyDescent="0.2">
      <c r="A18" s="21" t="s">
        <v>45</v>
      </c>
      <c r="B18" s="2" t="s">
        <v>21</v>
      </c>
      <c r="C18" s="13">
        <v>1229</v>
      </c>
      <c r="D18" s="13">
        <v>425</v>
      </c>
      <c r="E18" s="13">
        <v>405</v>
      </c>
      <c r="F18" s="13">
        <v>20</v>
      </c>
      <c r="G18" s="13">
        <v>804</v>
      </c>
      <c r="H18" t="s">
        <v>45</v>
      </c>
      <c r="I18" t="s">
        <v>45</v>
      </c>
      <c r="K18" t="s">
        <v>45</v>
      </c>
      <c r="L18" t="s">
        <v>45</v>
      </c>
    </row>
    <row r="19" spans="1:12" ht="12" customHeight="1" x14ac:dyDescent="0.2">
      <c r="A19" s="21" t="s">
        <v>45</v>
      </c>
      <c r="B19" s="2" t="s">
        <v>22</v>
      </c>
      <c r="C19" s="13">
        <v>957</v>
      </c>
      <c r="D19" s="13">
        <v>230</v>
      </c>
      <c r="E19" s="13">
        <v>221</v>
      </c>
      <c r="F19" s="13">
        <v>9</v>
      </c>
      <c r="G19" s="13">
        <v>727</v>
      </c>
      <c r="H19" t="s">
        <v>45</v>
      </c>
      <c r="I19" t="s">
        <v>45</v>
      </c>
      <c r="K19" t="s">
        <v>45</v>
      </c>
      <c r="L19" t="s">
        <v>45</v>
      </c>
    </row>
    <row r="20" spans="1:12" ht="12" customHeight="1" x14ac:dyDescent="0.2">
      <c r="A20" s="21" t="s">
        <v>45</v>
      </c>
      <c r="B20" s="2" t="s">
        <v>23</v>
      </c>
      <c r="C20" s="13">
        <v>639</v>
      </c>
      <c r="D20" s="13">
        <v>111</v>
      </c>
      <c r="E20" s="13">
        <v>104</v>
      </c>
      <c r="F20" s="13">
        <v>7</v>
      </c>
      <c r="G20" s="13">
        <v>528</v>
      </c>
      <c r="H20" t="s">
        <v>45</v>
      </c>
      <c r="I20" t="s">
        <v>45</v>
      </c>
      <c r="K20" t="s">
        <v>45</v>
      </c>
      <c r="L20" t="s">
        <v>45</v>
      </c>
    </row>
    <row r="21" spans="1:12" ht="12" customHeight="1" x14ac:dyDescent="0.2">
      <c r="A21" s="21" t="s">
        <v>45</v>
      </c>
      <c r="B21" s="2" t="s">
        <v>24</v>
      </c>
      <c r="C21" s="13">
        <v>622</v>
      </c>
      <c r="D21" s="13">
        <v>68</v>
      </c>
      <c r="E21" s="13">
        <v>64</v>
      </c>
      <c r="F21" s="13">
        <v>4</v>
      </c>
      <c r="G21" s="13">
        <v>554</v>
      </c>
      <c r="H21" t="s">
        <v>45</v>
      </c>
      <c r="I21" t="s">
        <v>45</v>
      </c>
      <c r="K21" t="s">
        <v>45</v>
      </c>
      <c r="L21" t="s">
        <v>45</v>
      </c>
    </row>
    <row r="22" spans="1:12" ht="12" customHeight="1" x14ac:dyDescent="0.2">
      <c r="A22" s="22" t="s">
        <v>25</v>
      </c>
      <c r="B22" s="4" t="s">
        <v>45</v>
      </c>
      <c r="C22" s="12">
        <v>15642</v>
      </c>
      <c r="D22" s="12">
        <v>7830</v>
      </c>
      <c r="E22" s="12">
        <v>6915</v>
      </c>
      <c r="F22" s="12">
        <v>915</v>
      </c>
      <c r="G22" s="12">
        <v>7812</v>
      </c>
    </row>
    <row r="23" spans="1:12" ht="12" customHeight="1" x14ac:dyDescent="0.2">
      <c r="A23" s="21" t="s">
        <v>45</v>
      </c>
      <c r="B23" s="2" t="s">
        <v>10</v>
      </c>
      <c r="C23" s="13">
        <v>376</v>
      </c>
      <c r="D23" s="13">
        <v>26</v>
      </c>
      <c r="E23" s="13">
        <v>20</v>
      </c>
      <c r="F23" s="13">
        <v>6</v>
      </c>
      <c r="G23" s="13">
        <v>350</v>
      </c>
      <c r="H23" t="s">
        <v>45</v>
      </c>
      <c r="I23" t="s">
        <v>45</v>
      </c>
      <c r="K23" t="s">
        <v>45</v>
      </c>
      <c r="L23" t="s">
        <v>45</v>
      </c>
    </row>
    <row r="24" spans="1:12" ht="12" customHeight="1" x14ac:dyDescent="0.2">
      <c r="A24" s="21" t="s">
        <v>45</v>
      </c>
      <c r="B24" s="2" t="s">
        <v>11</v>
      </c>
      <c r="C24" s="13">
        <v>1726</v>
      </c>
      <c r="D24" s="13">
        <v>376</v>
      </c>
      <c r="E24" s="13">
        <v>272</v>
      </c>
      <c r="F24" s="13">
        <v>104</v>
      </c>
      <c r="G24" s="13">
        <v>1350</v>
      </c>
      <c r="H24" t="s">
        <v>45</v>
      </c>
      <c r="I24" t="s">
        <v>45</v>
      </c>
      <c r="K24" t="s">
        <v>45</v>
      </c>
      <c r="L24" t="s">
        <v>45</v>
      </c>
    </row>
    <row r="25" spans="1:12" ht="12" customHeight="1" x14ac:dyDescent="0.2">
      <c r="A25" s="21" t="s">
        <v>45</v>
      </c>
      <c r="B25" s="2" t="s">
        <v>12</v>
      </c>
      <c r="C25" s="13">
        <v>1742</v>
      </c>
      <c r="D25" s="13">
        <v>1003</v>
      </c>
      <c r="E25" s="13">
        <v>818</v>
      </c>
      <c r="F25" s="13">
        <v>185</v>
      </c>
      <c r="G25" s="13">
        <v>739</v>
      </c>
      <c r="H25" t="s">
        <v>45</v>
      </c>
      <c r="I25" t="s">
        <v>45</v>
      </c>
      <c r="K25" t="s">
        <v>45</v>
      </c>
      <c r="L25" t="s">
        <v>45</v>
      </c>
    </row>
    <row r="26" spans="1:12" ht="12" customHeight="1" x14ac:dyDescent="0.2">
      <c r="A26" s="21" t="s">
        <v>45</v>
      </c>
      <c r="B26" s="2" t="s">
        <v>13</v>
      </c>
      <c r="C26" s="13">
        <v>1837</v>
      </c>
      <c r="D26" s="13">
        <v>1155</v>
      </c>
      <c r="E26" s="13">
        <v>1005</v>
      </c>
      <c r="F26" s="13">
        <v>150</v>
      </c>
      <c r="G26" s="13">
        <v>682</v>
      </c>
      <c r="H26" t="s">
        <v>45</v>
      </c>
      <c r="I26" t="s">
        <v>45</v>
      </c>
      <c r="K26" t="s">
        <v>45</v>
      </c>
      <c r="L26" t="s">
        <v>45</v>
      </c>
    </row>
    <row r="27" spans="1:12" ht="12" customHeight="1" x14ac:dyDescent="0.25">
      <c r="A27" s="21" t="s">
        <v>45</v>
      </c>
      <c r="B27" s="2" t="s">
        <v>14</v>
      </c>
      <c r="C27" s="13">
        <v>1661</v>
      </c>
      <c r="D27" s="13">
        <v>1128</v>
      </c>
      <c r="E27" s="13">
        <v>1001</v>
      </c>
      <c r="F27" s="13">
        <v>127</v>
      </c>
      <c r="G27" s="13">
        <v>533</v>
      </c>
      <c r="H27" t="s">
        <v>45</v>
      </c>
      <c r="I27" t="s">
        <v>45</v>
      </c>
      <c r="K27" t="s">
        <v>45</v>
      </c>
      <c r="L27" t="s">
        <v>45</v>
      </c>
    </row>
    <row r="28" spans="1:12" ht="12" customHeight="1" x14ac:dyDescent="0.2">
      <c r="A28" s="21" t="s">
        <v>45</v>
      </c>
      <c r="B28" s="2" t="s">
        <v>15</v>
      </c>
      <c r="C28" s="13">
        <v>1523</v>
      </c>
      <c r="D28" s="13">
        <v>1002</v>
      </c>
      <c r="E28" s="13">
        <v>898</v>
      </c>
      <c r="F28" s="13">
        <v>104</v>
      </c>
      <c r="G28" s="13">
        <v>521</v>
      </c>
      <c r="H28" t="s">
        <v>45</v>
      </c>
      <c r="I28" t="s">
        <v>45</v>
      </c>
      <c r="K28" t="s">
        <v>45</v>
      </c>
      <c r="L28" t="s">
        <v>45</v>
      </c>
    </row>
    <row r="29" spans="1:12" ht="12" customHeight="1" x14ac:dyDescent="0.2">
      <c r="A29" s="21" t="s">
        <v>45</v>
      </c>
      <c r="B29" s="2" t="s">
        <v>16</v>
      </c>
      <c r="C29" s="13">
        <v>1307</v>
      </c>
      <c r="D29" s="13">
        <v>873</v>
      </c>
      <c r="E29" s="13">
        <v>804</v>
      </c>
      <c r="F29" s="13">
        <v>69</v>
      </c>
      <c r="G29" s="13">
        <v>434</v>
      </c>
      <c r="H29" t="s">
        <v>45</v>
      </c>
      <c r="I29" t="s">
        <v>45</v>
      </c>
      <c r="K29" t="s">
        <v>45</v>
      </c>
      <c r="L29" t="s">
        <v>45</v>
      </c>
    </row>
    <row r="30" spans="1:12" ht="12" customHeight="1" x14ac:dyDescent="0.2">
      <c r="A30" s="21" t="s">
        <v>45</v>
      </c>
      <c r="B30" s="2" t="s">
        <v>17</v>
      </c>
      <c r="C30" s="13">
        <v>1132</v>
      </c>
      <c r="D30" s="13">
        <v>748</v>
      </c>
      <c r="E30" s="13">
        <v>683</v>
      </c>
      <c r="F30" s="13">
        <v>65</v>
      </c>
      <c r="G30" s="13">
        <v>384</v>
      </c>
      <c r="H30" t="s">
        <v>45</v>
      </c>
      <c r="I30" t="s">
        <v>45</v>
      </c>
      <c r="K30" t="s">
        <v>45</v>
      </c>
      <c r="L30" t="s">
        <v>45</v>
      </c>
    </row>
    <row r="31" spans="1:12" ht="12" customHeight="1" x14ac:dyDescent="0.2">
      <c r="A31" s="21" t="s">
        <v>45</v>
      </c>
      <c r="B31" s="2" t="s">
        <v>18</v>
      </c>
      <c r="C31" s="13">
        <v>922</v>
      </c>
      <c r="D31" s="13">
        <v>562</v>
      </c>
      <c r="E31" s="13">
        <v>522</v>
      </c>
      <c r="F31" s="13">
        <v>40</v>
      </c>
      <c r="G31" s="13">
        <v>360</v>
      </c>
      <c r="H31" t="s">
        <v>45</v>
      </c>
      <c r="I31" t="s">
        <v>45</v>
      </c>
      <c r="K31" t="s">
        <v>45</v>
      </c>
      <c r="L31" t="s">
        <v>45</v>
      </c>
    </row>
    <row r="32" spans="1:12" ht="12" customHeight="1" x14ac:dyDescent="0.2">
      <c r="A32" s="21" t="s">
        <v>45</v>
      </c>
      <c r="B32" s="2" t="s">
        <v>19</v>
      </c>
      <c r="C32" s="13">
        <v>844</v>
      </c>
      <c r="D32" s="13">
        <v>425</v>
      </c>
      <c r="E32" s="13">
        <v>392</v>
      </c>
      <c r="F32" s="13">
        <v>33</v>
      </c>
      <c r="G32" s="13">
        <v>419</v>
      </c>
      <c r="H32" t="s">
        <v>45</v>
      </c>
      <c r="I32" t="s">
        <v>45</v>
      </c>
      <c r="K32" t="s">
        <v>45</v>
      </c>
      <c r="L32" t="s">
        <v>45</v>
      </c>
    </row>
    <row r="33" spans="1:12" ht="12" customHeight="1" x14ac:dyDescent="0.2">
      <c r="A33" s="21" t="s">
        <v>45</v>
      </c>
      <c r="B33" s="2" t="s">
        <v>20</v>
      </c>
      <c r="C33" s="13">
        <v>763</v>
      </c>
      <c r="D33" s="13">
        <v>246</v>
      </c>
      <c r="E33" s="13">
        <v>229</v>
      </c>
      <c r="F33" s="13">
        <v>17</v>
      </c>
      <c r="G33" s="13">
        <v>517</v>
      </c>
      <c r="H33" t="s">
        <v>45</v>
      </c>
      <c r="I33" t="s">
        <v>45</v>
      </c>
      <c r="K33" t="s">
        <v>45</v>
      </c>
      <c r="L33" t="s">
        <v>45</v>
      </c>
    </row>
    <row r="34" spans="1:12" ht="12" customHeight="1" x14ac:dyDescent="0.2">
      <c r="A34" s="21" t="s">
        <v>45</v>
      </c>
      <c r="B34" s="2" t="s">
        <v>21</v>
      </c>
      <c r="C34" s="13">
        <v>657</v>
      </c>
      <c r="D34" s="13">
        <v>146</v>
      </c>
      <c r="E34" s="13">
        <v>141</v>
      </c>
      <c r="F34" s="13">
        <v>5</v>
      </c>
      <c r="G34" s="13">
        <v>511</v>
      </c>
      <c r="H34" t="s">
        <v>45</v>
      </c>
      <c r="I34" t="s">
        <v>45</v>
      </c>
      <c r="K34" t="s">
        <v>45</v>
      </c>
      <c r="L34" t="s">
        <v>45</v>
      </c>
    </row>
    <row r="35" spans="1:12" ht="12" customHeight="1" x14ac:dyDescent="0.2">
      <c r="A35" s="21" t="s">
        <v>45</v>
      </c>
      <c r="B35" s="2" t="s">
        <v>22</v>
      </c>
      <c r="C35" s="13">
        <v>464</v>
      </c>
      <c r="D35" s="13">
        <v>77</v>
      </c>
      <c r="E35" s="13">
        <v>74</v>
      </c>
      <c r="F35" s="13">
        <v>3</v>
      </c>
      <c r="G35" s="13">
        <v>387</v>
      </c>
      <c r="H35" t="s">
        <v>45</v>
      </c>
      <c r="I35" t="s">
        <v>45</v>
      </c>
      <c r="K35" t="s">
        <v>45</v>
      </c>
      <c r="L35" t="s">
        <v>45</v>
      </c>
    </row>
    <row r="36" spans="1:12" ht="12" customHeight="1" x14ac:dyDescent="0.2">
      <c r="A36" s="21" t="s">
        <v>45</v>
      </c>
      <c r="B36" s="2" t="s">
        <v>23</v>
      </c>
      <c r="C36" s="13">
        <v>340</v>
      </c>
      <c r="D36" s="13">
        <v>40</v>
      </c>
      <c r="E36" s="13">
        <v>34</v>
      </c>
      <c r="F36" s="13">
        <v>6</v>
      </c>
      <c r="G36" s="13">
        <v>300</v>
      </c>
      <c r="H36" t="s">
        <v>45</v>
      </c>
      <c r="I36" t="s">
        <v>45</v>
      </c>
      <c r="K36" t="s">
        <v>45</v>
      </c>
      <c r="L36" t="s">
        <v>45</v>
      </c>
    </row>
    <row r="37" spans="1:12" ht="12" customHeight="1" x14ac:dyDescent="0.2">
      <c r="A37" s="21" t="s">
        <v>45</v>
      </c>
      <c r="B37" s="2" t="s">
        <v>24</v>
      </c>
      <c r="C37" s="13">
        <v>348</v>
      </c>
      <c r="D37" s="13">
        <v>23</v>
      </c>
      <c r="E37" s="13">
        <v>22</v>
      </c>
      <c r="F37" s="13">
        <v>1</v>
      </c>
      <c r="G37" s="13">
        <v>325</v>
      </c>
      <c r="H37" t="s">
        <v>45</v>
      </c>
      <c r="I37" t="s">
        <v>45</v>
      </c>
      <c r="K37" t="s">
        <v>45</v>
      </c>
      <c r="L37" t="s">
        <v>45</v>
      </c>
    </row>
    <row r="38" spans="1:12" ht="12" customHeight="1" x14ac:dyDescent="0.2">
      <c r="A38" s="22" t="s">
        <v>26</v>
      </c>
      <c r="B38" s="4" t="s">
        <v>45</v>
      </c>
      <c r="C38" s="12">
        <v>15298</v>
      </c>
      <c r="D38" s="12">
        <v>11311</v>
      </c>
      <c r="E38" s="12">
        <v>10632</v>
      </c>
      <c r="F38" s="12">
        <v>679</v>
      </c>
      <c r="G38" s="12">
        <v>3987</v>
      </c>
    </row>
    <row r="39" spans="1:12" ht="12" customHeight="1" x14ac:dyDescent="0.2">
      <c r="A39" s="21" t="s">
        <v>45</v>
      </c>
      <c r="B39" s="2" t="s">
        <v>10</v>
      </c>
      <c r="C39" s="13">
        <v>414</v>
      </c>
      <c r="D39" s="13">
        <v>32</v>
      </c>
      <c r="E39" s="13">
        <v>25</v>
      </c>
      <c r="F39" s="13">
        <v>7</v>
      </c>
      <c r="G39" s="13">
        <v>382</v>
      </c>
      <c r="H39" t="s">
        <v>45</v>
      </c>
      <c r="I39" t="s">
        <v>45</v>
      </c>
      <c r="K39" t="s">
        <v>45</v>
      </c>
      <c r="L39" t="s">
        <v>45</v>
      </c>
    </row>
    <row r="40" spans="1:12" ht="12" customHeight="1" x14ac:dyDescent="0.2">
      <c r="A40" s="21" t="s">
        <v>45</v>
      </c>
      <c r="B40" s="2" t="s">
        <v>11</v>
      </c>
      <c r="C40" s="13">
        <v>1853</v>
      </c>
      <c r="D40" s="13">
        <v>628</v>
      </c>
      <c r="E40" s="13">
        <v>541</v>
      </c>
      <c r="F40" s="13">
        <v>87</v>
      </c>
      <c r="G40" s="13">
        <v>1225</v>
      </c>
      <c r="H40" t="s">
        <v>45</v>
      </c>
      <c r="I40" t="s">
        <v>45</v>
      </c>
      <c r="K40" t="s">
        <v>45</v>
      </c>
      <c r="L40" t="s">
        <v>45</v>
      </c>
    </row>
    <row r="41" spans="1:12" ht="12" customHeight="1" x14ac:dyDescent="0.2">
      <c r="A41" s="21" t="s">
        <v>45</v>
      </c>
      <c r="B41" s="2" t="s">
        <v>12</v>
      </c>
      <c r="C41" s="13">
        <v>1760</v>
      </c>
      <c r="D41" s="13">
        <v>1467</v>
      </c>
      <c r="E41" s="13">
        <v>1340</v>
      </c>
      <c r="F41" s="13">
        <v>127</v>
      </c>
      <c r="G41" s="13">
        <v>293</v>
      </c>
      <c r="H41" t="s">
        <v>45</v>
      </c>
      <c r="I41" t="s">
        <v>45</v>
      </c>
      <c r="K41" t="s">
        <v>45</v>
      </c>
      <c r="L41" t="s">
        <v>45</v>
      </c>
    </row>
    <row r="42" spans="1:12" ht="12" customHeight="1" x14ac:dyDescent="0.2">
      <c r="A42" s="21" t="s">
        <v>45</v>
      </c>
      <c r="B42" s="2" t="s">
        <v>13</v>
      </c>
      <c r="C42" s="13">
        <v>1758</v>
      </c>
      <c r="D42" s="13">
        <v>1611</v>
      </c>
      <c r="E42" s="13">
        <v>1489</v>
      </c>
      <c r="F42" s="13">
        <v>122</v>
      </c>
      <c r="G42" s="13">
        <v>147</v>
      </c>
      <c r="H42" t="s">
        <v>45</v>
      </c>
      <c r="I42" t="s">
        <v>45</v>
      </c>
      <c r="K42" t="s">
        <v>45</v>
      </c>
      <c r="L42" t="s">
        <v>45</v>
      </c>
    </row>
    <row r="43" spans="1:12" ht="12" customHeight="1" x14ac:dyDescent="0.2">
      <c r="A43" s="21" t="s">
        <v>45</v>
      </c>
      <c r="B43" s="2" t="s">
        <v>14</v>
      </c>
      <c r="C43" s="13">
        <v>1647</v>
      </c>
      <c r="D43" s="13">
        <v>1519</v>
      </c>
      <c r="E43" s="13">
        <v>1439</v>
      </c>
      <c r="F43" s="13">
        <v>80</v>
      </c>
      <c r="G43" s="13">
        <v>128</v>
      </c>
      <c r="H43" t="s">
        <v>45</v>
      </c>
      <c r="I43" t="s">
        <v>45</v>
      </c>
      <c r="K43" t="s">
        <v>45</v>
      </c>
      <c r="L43" t="s">
        <v>45</v>
      </c>
    </row>
    <row r="44" spans="1:12" ht="12" customHeight="1" x14ac:dyDescent="0.2">
      <c r="A44" s="21" t="s">
        <v>45</v>
      </c>
      <c r="B44" s="2" t="s">
        <v>15</v>
      </c>
      <c r="C44" s="13">
        <v>1454</v>
      </c>
      <c r="D44" s="13">
        <v>1351</v>
      </c>
      <c r="E44" s="13">
        <v>1294</v>
      </c>
      <c r="F44" s="13">
        <v>57</v>
      </c>
      <c r="G44" s="13">
        <v>103</v>
      </c>
      <c r="H44" t="s">
        <v>45</v>
      </c>
      <c r="I44" t="s">
        <v>45</v>
      </c>
      <c r="K44" t="s">
        <v>45</v>
      </c>
      <c r="L44" t="s">
        <v>45</v>
      </c>
    </row>
    <row r="45" spans="1:12" ht="12" customHeight="1" x14ac:dyDescent="0.2">
      <c r="A45" s="21" t="s">
        <v>45</v>
      </c>
      <c r="B45" s="2" t="s">
        <v>16</v>
      </c>
      <c r="C45" s="13">
        <v>1346</v>
      </c>
      <c r="D45" s="13">
        <v>1235</v>
      </c>
      <c r="E45" s="13">
        <v>1186</v>
      </c>
      <c r="F45" s="13">
        <v>49</v>
      </c>
      <c r="G45" s="13">
        <v>111</v>
      </c>
      <c r="H45" t="s">
        <v>45</v>
      </c>
      <c r="I45" t="s">
        <v>45</v>
      </c>
      <c r="K45" t="s">
        <v>45</v>
      </c>
      <c r="L45" t="s">
        <v>45</v>
      </c>
    </row>
    <row r="46" spans="1:12" ht="12" customHeight="1" x14ac:dyDescent="0.2">
      <c r="A46" s="21" t="s">
        <v>45</v>
      </c>
      <c r="B46" s="2" t="s">
        <v>17</v>
      </c>
      <c r="C46" s="13">
        <v>1112</v>
      </c>
      <c r="D46" s="13">
        <v>1004</v>
      </c>
      <c r="E46" s="13">
        <v>969</v>
      </c>
      <c r="F46" s="13">
        <v>35</v>
      </c>
      <c r="G46" s="13">
        <v>108</v>
      </c>
      <c r="H46" t="s">
        <v>45</v>
      </c>
      <c r="I46" t="s">
        <v>45</v>
      </c>
      <c r="K46" t="s">
        <v>45</v>
      </c>
      <c r="L46" t="s">
        <v>45</v>
      </c>
    </row>
    <row r="47" spans="1:12" ht="12" customHeight="1" x14ac:dyDescent="0.2">
      <c r="A47" s="21" t="s">
        <v>45</v>
      </c>
      <c r="B47" s="2" t="s">
        <v>18</v>
      </c>
      <c r="C47" s="13">
        <v>890</v>
      </c>
      <c r="D47" s="13">
        <v>794</v>
      </c>
      <c r="E47" s="13">
        <v>757</v>
      </c>
      <c r="F47" s="13">
        <v>37</v>
      </c>
      <c r="G47" s="13">
        <v>96</v>
      </c>
      <c r="H47" t="s">
        <v>45</v>
      </c>
      <c r="I47" t="s">
        <v>45</v>
      </c>
      <c r="K47" t="s">
        <v>45</v>
      </c>
      <c r="L47" t="s">
        <v>45</v>
      </c>
    </row>
    <row r="48" spans="1:12" ht="12" customHeight="1" x14ac:dyDescent="0.2">
      <c r="A48" s="21" t="s">
        <v>45</v>
      </c>
      <c r="B48" s="2" t="s">
        <v>19</v>
      </c>
      <c r="C48" s="13">
        <v>741</v>
      </c>
      <c r="D48" s="13">
        <v>610</v>
      </c>
      <c r="E48" s="13">
        <v>579</v>
      </c>
      <c r="F48" s="13">
        <v>31</v>
      </c>
      <c r="G48" s="13">
        <v>131</v>
      </c>
      <c r="H48" t="s">
        <v>45</v>
      </c>
      <c r="I48" t="s">
        <v>45</v>
      </c>
      <c r="K48" t="s">
        <v>45</v>
      </c>
      <c r="L48" t="s">
        <v>45</v>
      </c>
    </row>
    <row r="49" spans="1:12" ht="12" customHeight="1" x14ac:dyDescent="0.2">
      <c r="A49" s="21" t="s">
        <v>45</v>
      </c>
      <c r="B49" s="2" t="s">
        <v>20</v>
      </c>
      <c r="C49" s="13">
        <v>685</v>
      </c>
      <c r="D49" s="13">
        <v>512</v>
      </c>
      <c r="E49" s="13">
        <v>490</v>
      </c>
      <c r="F49" s="13">
        <v>22</v>
      </c>
      <c r="G49" s="13">
        <v>173</v>
      </c>
      <c r="H49" t="s">
        <v>45</v>
      </c>
      <c r="I49" t="s">
        <v>45</v>
      </c>
      <c r="K49" t="s">
        <v>45</v>
      </c>
      <c r="L49" t="s">
        <v>45</v>
      </c>
    </row>
    <row r="50" spans="1:12" ht="12" customHeight="1" x14ac:dyDescent="0.2">
      <c r="A50" s="21" t="s">
        <v>45</v>
      </c>
      <c r="B50" s="2" t="s">
        <v>21</v>
      </c>
      <c r="C50" s="13">
        <v>572</v>
      </c>
      <c r="D50" s="13">
        <v>279</v>
      </c>
      <c r="E50" s="13">
        <v>264</v>
      </c>
      <c r="F50" s="13">
        <v>15</v>
      </c>
      <c r="G50" s="13">
        <v>293</v>
      </c>
      <c r="H50" t="s">
        <v>45</v>
      </c>
      <c r="I50" t="s">
        <v>45</v>
      </c>
      <c r="K50" t="s">
        <v>45</v>
      </c>
      <c r="L50" t="s">
        <v>45</v>
      </c>
    </row>
    <row r="51" spans="1:12" ht="12" customHeight="1" x14ac:dyDescent="0.2">
      <c r="A51" s="21" t="s">
        <v>45</v>
      </c>
      <c r="B51" s="2" t="s">
        <v>22</v>
      </c>
      <c r="C51" s="13">
        <v>493</v>
      </c>
      <c r="D51" s="13">
        <v>153</v>
      </c>
      <c r="E51" s="13">
        <v>147</v>
      </c>
      <c r="F51" s="13">
        <v>6</v>
      </c>
      <c r="G51" s="13">
        <v>340</v>
      </c>
      <c r="H51" t="s">
        <v>45</v>
      </c>
      <c r="I51" t="s">
        <v>45</v>
      </c>
      <c r="K51" t="s">
        <v>45</v>
      </c>
      <c r="L51" t="s">
        <v>45</v>
      </c>
    </row>
    <row r="52" spans="1:12" ht="12" customHeight="1" x14ac:dyDescent="0.2">
      <c r="A52" s="21" t="s">
        <v>45</v>
      </c>
      <c r="B52" s="2" t="s">
        <v>23</v>
      </c>
      <c r="C52" s="13">
        <v>299</v>
      </c>
      <c r="D52" s="13">
        <v>71</v>
      </c>
      <c r="E52" s="13">
        <v>70</v>
      </c>
      <c r="F52" s="13">
        <v>1</v>
      </c>
      <c r="G52" s="13">
        <v>228</v>
      </c>
      <c r="H52" t="s">
        <v>45</v>
      </c>
      <c r="I52" t="s">
        <v>45</v>
      </c>
      <c r="K52" t="s">
        <v>45</v>
      </c>
      <c r="L52" t="s">
        <v>45</v>
      </c>
    </row>
    <row r="53" spans="1:12" ht="12" customHeight="1" x14ac:dyDescent="0.2">
      <c r="A53" s="23" t="s">
        <v>45</v>
      </c>
      <c r="B53" s="5" t="s">
        <v>24</v>
      </c>
      <c r="C53" s="14">
        <v>274</v>
      </c>
      <c r="D53" s="14">
        <v>45</v>
      </c>
      <c r="E53" s="14">
        <v>42</v>
      </c>
      <c r="F53" s="14">
        <v>3</v>
      </c>
      <c r="G53" s="14">
        <v>229</v>
      </c>
      <c r="H53" t="s">
        <v>45</v>
      </c>
      <c r="I53" t="s">
        <v>45</v>
      </c>
      <c r="K53" t="s">
        <v>45</v>
      </c>
      <c r="L53" t="s">
        <v>45</v>
      </c>
    </row>
    <row r="54" spans="1:12" ht="26.45" customHeight="1" x14ac:dyDescent="0.2">
      <c r="A54" s="15" t="s">
        <v>56</v>
      </c>
      <c r="B54" s="16" t="s">
        <v>45</v>
      </c>
      <c r="C54" s="17" t="s">
        <v>45</v>
      </c>
      <c r="D54" s="17" t="s">
        <v>45</v>
      </c>
      <c r="E54" s="17" t="s">
        <v>45</v>
      </c>
      <c r="F54" s="18" t="s">
        <v>45</v>
      </c>
      <c r="G54" s="18" t="s">
        <v>45</v>
      </c>
      <c r="J54" t="s">
        <v>45</v>
      </c>
    </row>
    <row r="55" spans="1:12" ht="12" customHeight="1" x14ac:dyDescent="0.2">
      <c r="A55" s="19" t="s">
        <v>57</v>
      </c>
      <c r="B55" s="16" t="s">
        <v>45</v>
      </c>
      <c r="C55" s="17" t="s">
        <v>45</v>
      </c>
      <c r="D55" s="17" t="s">
        <v>45</v>
      </c>
      <c r="E55" s="17" t="s">
        <v>45</v>
      </c>
      <c r="F55" s="18" t="s">
        <v>45</v>
      </c>
      <c r="G55" s="18" t="s">
        <v>45</v>
      </c>
      <c r="J55" t="s">
        <v>45</v>
      </c>
    </row>
    <row r="56" spans="1:12" ht="12" x14ac:dyDescent="0.2">
      <c r="A56" s="1" t="s">
        <v>45</v>
      </c>
      <c r="B56" s="1" t="s">
        <v>45</v>
      </c>
      <c r="C56" s="1" t="s">
        <v>45</v>
      </c>
      <c r="D56" s="1" t="s">
        <v>45</v>
      </c>
      <c r="E56" s="1" t="s">
        <v>45</v>
      </c>
      <c r="F56" s="1" t="s">
        <v>45</v>
      </c>
      <c r="G56" s="1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2.13</vt:lpstr>
      <vt:lpstr>Cuadro 2.13.1</vt:lpstr>
      <vt:lpstr>Cuadro 2.13.2</vt:lpstr>
      <vt:lpstr>Cuadro 2.13.3</vt:lpstr>
      <vt:lpstr>Cuadro 2.13.4</vt:lpstr>
      <vt:lpstr>Cuadro 2.13.5</vt:lpstr>
      <vt:lpstr>Cuadro 2.13.6</vt:lpstr>
      <vt:lpstr>Cuadro 2.13.7</vt:lpstr>
      <vt:lpstr>Cuadro 2.13.8</vt:lpstr>
      <vt:lpstr>Cuadro 2.13.9</vt:lpstr>
      <vt:lpstr>Cuadro 2.13.10</vt:lpstr>
      <vt:lpstr>Cuadro 2.13.11</vt:lpstr>
      <vt:lpstr>Cuadro 2.13.12</vt:lpstr>
      <vt:lpstr>Cuadro 2.13.13</vt:lpstr>
      <vt:lpstr>Cuadro 2.13.14</vt:lpstr>
      <vt:lpstr>Cuadro 2.13.15</vt:lpstr>
      <vt:lpstr>Cuadro 2.13.16</vt:lpstr>
      <vt:lpstr>Cuadro 2.13.17</vt:lpstr>
      <vt:lpstr>Cuadro 2.13.18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2024-01-11T19:01:07Z</dcterms:created>
  <dcterms:modified xsi:type="dcterms:W3CDTF">2024-01-26T14:29:21Z</dcterms:modified>
</cp:coreProperties>
</file>